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868" windowHeight="13500" firstSheet="18" activeTab="23"/>
  </bookViews>
  <sheets>
    <sheet name="汇总" sheetId="24" r:id="rId1"/>
    <sheet name="目录" sheetId="1" r:id="rId2"/>
    <sheet name="互联网宽带接入率" sheetId="2" r:id="rId3"/>
    <sheet name="互联网普及率" sheetId="3" r:id="rId4"/>
    <sheet name="移动电话设施规模" sheetId="4" r:id="rId5"/>
    <sheet name="长途光缆线路长度" sheetId="5" r:id="rId6"/>
    <sheet name="网页数" sheetId="6" r:id="rId7"/>
    <sheet name="域名数" sheetId="7" r:id="rId8"/>
    <sheet name="人均电信业务总量" sheetId="8" r:id="rId9"/>
    <sheet name="移动电话普及率" sheetId="9" r:id="rId10"/>
    <sheet name="信息传输、软件和信息技术服务业法人单位数" sheetId="10" r:id="rId11"/>
    <sheet name="信息软件业就业人员占比" sheetId="11" r:id="rId12"/>
    <sheet name="国内专利申请授权量" sheetId="12" r:id="rId13"/>
    <sheet name="国内专利申请受理量" sheetId="13" r:id="rId14"/>
    <sheet name="数字普惠金融" sheetId="14" r:id="rId15"/>
    <sheet name="有电子商务交易活动的企业数比重" sheetId="15" r:id="rId16"/>
    <sheet name="电子商务销售额" sheetId="16" r:id="rId17"/>
    <sheet name="每百家企业拥有网站数" sheetId="17" r:id="rId18"/>
    <sheet name="二三产业增加值" sheetId="18" r:id="rId19"/>
    <sheet name="科技创新投入" sheetId="19" r:id="rId20"/>
    <sheet name="快递量" sheetId="20" r:id="rId21"/>
    <sheet name="数据汇总" sheetId="21" r:id="rId22"/>
    <sheet name="熵值法" sheetId="22" r:id="rId23"/>
    <sheet name="最终结果" sheetId="23" r:id="rId24"/>
  </sheets>
  <definedNames>
    <definedName name="_xlnm._FilterDatabase" localSheetId="3" hidden="1">互联网普及率!$S$1:$S$403</definedName>
    <definedName name="_xlnm._FilterDatabase" localSheetId="6" hidden="1">网页数!$S$1:$S$403</definedName>
    <definedName name="_xlnm._FilterDatabase" localSheetId="10" hidden="1">信息传输、软件和信息技术服务业法人单位数!$S$1:$S$403</definedName>
    <definedName name="_xlnm._FilterDatabase" localSheetId="14" hidden="1">数字普惠金融!$S$1:$S$403</definedName>
    <definedName name="_xlnm._FilterDatabase" localSheetId="15" hidden="1">有电子商务交易活动的企业数比重!$R$1:$R$404</definedName>
    <definedName name="_xlnm._FilterDatabase" localSheetId="19" hidden="1">科技创新投入!$S$1:$S$403</definedName>
    <definedName name="_xlnm._FilterDatabase" localSheetId="23" hidden="1">最终结果!$C$1:$C$404</definedName>
    <definedName name="DV">熵值法!$D$410:$V$410</definedName>
    <definedName name="MAX">熵值法!$D$408:$V$408</definedName>
    <definedName name="MIN">熵值法!$D$409:$V$409</definedName>
    <definedName name="TYPE">熵值法!$D$2:$V$2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<sst xmlns="http://schemas.openxmlformats.org/spreadsheetml/2006/main" count="20407" uniqueCount="156">
  <si>
    <t>互联网普及率</t>
  </si>
  <si>
    <t>网页数</t>
  </si>
  <si>
    <t>信息传输、软件和信息技术服务业法人单位数</t>
  </si>
  <si>
    <t>数字普惠金融</t>
  </si>
  <si>
    <t>有电子商务交易活动的企业数比重</t>
  </si>
  <si>
    <t>科技创新投入</t>
  </si>
  <si>
    <t>北京市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</si>
  <si>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</si>
  <si>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</si>
  <si>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</si>
  <si>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</si>
  <si>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</si>
  <si>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</si>
  <si>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</si>
  <si>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</si>
  <si>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</si>
  <si>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</si>
  <si>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</si>
  <si>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</si>
  <si>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</si>
  <si>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</si>
  <si>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</si>
  <si>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</si>
  <si>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</si>
  <si>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</si>
  <si>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</si>
  <si>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</si>
  <si>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</si>
  <si>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</si>
  <si>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</si>
  <si>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</si>
  <si>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</si>
  <si>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</si>
  <si>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</si>
  <si>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</si>
  <si>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</si>
  <si>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</si>
  <si>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</si>
  <si>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</si>
  <si>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</si>
  <si>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</si>
  <si>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</si>
  <si>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</si>
  <si>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</si>
  <si>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</si>
  <si>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</si>
  <si>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</si>
  <si>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</si>
  <si>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</si>
  <si>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</si>
  <si>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目录!A1</t>
  </si>
  <si>
    <t>互联网宽带接入率!A1</t>
  </si>
  <si>
    <t>互联网普及率!A1</t>
  </si>
  <si>
    <t>移动电话设施规模!A1</t>
  </si>
  <si>
    <t>长途光缆线路长度!A1</t>
  </si>
  <si>
    <t>网页数!A1</t>
  </si>
  <si>
    <t>域名数!A1</t>
  </si>
  <si>
    <t>人均电信业务总量!A1</t>
  </si>
  <si>
    <t>移动电话普及率!A1</t>
  </si>
  <si>
    <t>信息传输、软件和信息技术服务业法人单位数!A1</t>
  </si>
  <si>
    <t>信息软件业就业人员占比!A1</t>
  </si>
  <si>
    <t>国内专利申请授权量!A1</t>
  </si>
  <si>
    <t>国内专利申请受理量!A1</t>
  </si>
  <si>
    <t>数字普惠金融!A1</t>
  </si>
  <si>
    <t>有电子商务交易活动的企业数比重!A1</t>
  </si>
  <si>
    <t>电子商务销售额!A1</t>
  </si>
  <si>
    <t>每百家企业拥有网站数!A1</t>
  </si>
  <si>
    <t>二三产业增加值!A1</t>
  </si>
  <si>
    <t>科技创新投入!A1</t>
  </si>
  <si>
    <t>快递量!A1</t>
  </si>
  <si>
    <t>数据汇总!A1</t>
  </si>
  <si>
    <t>熵值法!A1</t>
  </si>
  <si>
    <t>最终结果!A1</t>
  </si>
  <si>
    <t>互联网宽带接入端口(万个)</t>
  </si>
  <si>
    <t>地区</t>
  </si>
  <si>
    <t>年末常住人口(万人)</t>
  </si>
  <si>
    <t>互联网宽带接入用户(万户)</t>
  </si>
  <si>
    <t>移动电话交换机容量(万户)</t>
  </si>
  <si>
    <t>长途光缆线路长度(万公里)</t>
  </si>
  <si>
    <t>网页数(万个)</t>
  </si>
  <si>
    <t>域名数(万个)</t>
  </si>
  <si>
    <t>电信业务总量(亿元)</t>
  </si>
  <si>
    <t>移动电话普及率(部/百人)</t>
  </si>
  <si>
    <t>信息传输、软件和信息技术服务业法人单位数(个)</t>
  </si>
  <si>
    <t>信息传输、软件和信息技术服务业城镇单位就业人员(万人)</t>
  </si>
  <si>
    <t>城镇单位就业人员(万人)</t>
  </si>
  <si>
    <t>国内专利申请授权量(项)</t>
  </si>
  <si>
    <t>国内专利申请受理量(项)</t>
  </si>
  <si>
    <t>内蒙古</t>
  </si>
  <si>
    <t>广西</t>
  </si>
  <si>
    <t>西藏</t>
  </si>
  <si>
    <t>宁夏</t>
  </si>
  <si>
    <t>新疆</t>
  </si>
  <si>
    <t>有电子商务交易活动的企业数比重(%)</t>
  </si>
  <si>
    <t>线性插值法</t>
  </si>
  <si>
    <t>id</t>
  </si>
  <si>
    <t>year</t>
  </si>
  <si>
    <t>q</t>
  </si>
  <si>
    <t>q1</t>
  </si>
  <si>
    <t>q2</t>
  </si>
  <si>
    <t/>
  </si>
  <si>
    <t>电子商务销售额(亿元)</t>
  </si>
  <si>
    <t>每百家企业拥有网站数(个)</t>
  </si>
  <si>
    <t>第二产业增加值(亿元)</t>
  </si>
  <si>
    <r>
      <rPr>
        <sz val="10"/>
        <rFont val="Arial"/>
        <charset val="134"/>
      </rPr>
      <t>2019</t>
    </r>
    <r>
      <rPr>
        <sz val="10"/>
        <rFont val="微软雅黑"/>
        <charset val="134"/>
      </rPr>
      <t>年</t>
    </r>
  </si>
  <si>
    <t>第三产业增加值(亿元)</t>
  </si>
  <si>
    <r>
      <rPr>
        <sz val="10"/>
        <rFont val="Arial"/>
        <charset val="134"/>
      </rPr>
      <t>2011</t>
    </r>
    <r>
      <rPr>
        <sz val="10"/>
        <rFont val="微软雅黑"/>
        <charset val="134"/>
      </rPr>
      <t>年</t>
    </r>
  </si>
  <si>
    <t>规模以上工业企业R&amp;D经费(万元)</t>
  </si>
  <si>
    <t>快递量(万件)</t>
  </si>
  <si>
    <t>省份</t>
  </si>
  <si>
    <t>互联网宽带接入率</t>
  </si>
  <si>
    <t>移动电话设施规模</t>
  </si>
  <si>
    <t>长途光缆线路长度</t>
  </si>
  <si>
    <t>域名数</t>
  </si>
  <si>
    <t>人均电信业务总量</t>
  </si>
  <si>
    <t>移动电话普及率</t>
  </si>
  <si>
    <t>信息软件业就业人员占比</t>
  </si>
  <si>
    <t>国内专利申请授权量</t>
  </si>
  <si>
    <t>国内专利申请受理量</t>
  </si>
  <si>
    <t>电子商务销售额</t>
  </si>
  <si>
    <t>每百家企业拥有网站数</t>
  </si>
  <si>
    <t>二三产业增加值</t>
  </si>
  <si>
    <t>快递量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</si>
  <si>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</si>
  <si>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</si>
  <si>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</si>
  <si>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</si>
  <si>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</si>
  <si>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</si>
  <si>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</si>
  <si>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</si>
  <si>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</si>
  <si>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</si>
  <si>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</si>
  <si>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</si>
  <si>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</si>
  <si>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</si>
  <si>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</si>
  <si>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</si>
  <si>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</si>
  <si>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</si>
  <si>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</si>
  <si>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TYPE</t>
  </si>
  <si>
    <t>P</t>
  </si>
  <si>
    <t>MAX</t>
  </si>
  <si>
    <t>MIN</t>
  </si>
  <si>
    <t>DV</t>
  </si>
  <si>
    <t>标准化</t>
  </si>
  <si>
    <t>平移</t>
  </si>
  <si>
    <t>Pij</t>
  </si>
  <si>
    <t>K</t>
  </si>
  <si>
    <t>ej</t>
  </si>
  <si>
    <t>gj</t>
  </si>
  <si>
    <t>W</t>
  </si>
  <si>
    <t>线性加权法</t>
  </si>
  <si>
    <t>数字经济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</si>
</sst>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6">
      <alignment vertical="center"/>
    </xf>
    <xf numFmtId="0" fontId="6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76"/>
  <sheetViews>
    <sheetView workbookViewId="0">
      <selection activeCell="K6" sqref="K6"/>
    </sheetView>
  </sheetViews>
  <sheetFormatPr defaultColWidth="8.88888888888889" defaultRowHeight="14.4"/>
  <cols>
    <col min="1" max="3" width="8.73148148148148" style="2"/>
    <col min="4" max="4" width="12.8888888888889" style="2"/>
    <col min="5" max="7" width="8.88888888888889" style="2"/>
    <col min="9" max="9" width="8.88888888888889" style="2"/>
  </cols>
  <sheetData>
    <row r="1" customFormat="1" spans="1:9">
      <c r="A1" s="2"/>
      <c r="B1" s="2"/>
      <c r="C1" s="2"/>
      <c r="D1" s="2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>
      <c r="A2" s="2" t="s">
        <v>6</v>
      </c>
      <c r="B2" s="2">
        <v>1</v>
      </c>
      <c r="C2" s="2" t="s">
        <v>7</v>
      </c>
      <c r="D2" s="2">
        <v>0.396146245059289</v>
      </c>
      <c r="E2" s="2">
        <v>2993042.49</v>
      </c>
      <c r="F2" s="2">
        <v>21135</v>
      </c>
      <c r="G2" s="2">
        <v>79.41</v>
      </c>
      <c r="H2">
        <v>2.65731291530631</v>
      </c>
      <c r="I2" s="2">
        <v>1648538</v>
      </c>
    </row>
    <row r="3" spans="1:9">
      <c r="A3" s="2" t="s">
        <v>6</v>
      </c>
      <c r="B3" s="2">
        <v>1</v>
      </c>
      <c r="C3" s="2" t="s">
        <v>8</v>
      </c>
      <c r="D3" s="2">
        <v>0.518190567853705</v>
      </c>
      <c r="E3" s="2">
        <v>3809450.16</v>
      </c>
      <c r="F3" s="2">
        <v>22151</v>
      </c>
      <c r="G3" s="2">
        <v>150.65</v>
      </c>
      <c r="H3">
        <v>4.4642855931826</v>
      </c>
      <c r="I3" s="2">
        <v>1973442</v>
      </c>
    </row>
    <row r="4" spans="1:9">
      <c r="A4" s="2" t="s">
        <v>6</v>
      </c>
      <c r="B4" s="2">
        <v>1</v>
      </c>
      <c r="C4" s="2" t="s">
        <v>9</v>
      </c>
      <c r="D4" s="2">
        <v>0.558494117647059</v>
      </c>
      <c r="E4" s="2">
        <v>3773152.07</v>
      </c>
      <c r="F4" s="2">
        <v>47608</v>
      </c>
      <c r="G4" s="2">
        <v>215.62</v>
      </c>
      <c r="H4">
        <v>7.49999984593302</v>
      </c>
      <c r="I4" s="2">
        <v>2130618</v>
      </c>
    </row>
    <row r="5" spans="1:9">
      <c r="A5" s="2" t="s">
        <v>6</v>
      </c>
      <c r="B5" s="2">
        <v>1</v>
      </c>
      <c r="C5" s="2" t="s">
        <v>10</v>
      </c>
      <c r="D5" s="2">
        <v>0.534269921695071</v>
      </c>
      <c r="E5" s="2">
        <v>5516153.33</v>
      </c>
      <c r="F5" s="2">
        <v>46848</v>
      </c>
      <c r="G5" s="2">
        <v>235.36</v>
      </c>
      <c r="H5">
        <v>12.5999998241364</v>
      </c>
      <c r="I5" s="2">
        <v>2335010</v>
      </c>
    </row>
    <row r="6" spans="1:9">
      <c r="A6" s="2" t="s">
        <v>6</v>
      </c>
      <c r="B6" s="2">
        <v>1</v>
      </c>
      <c r="C6" s="2" t="s">
        <v>11</v>
      </c>
      <c r="D6" s="2">
        <v>0.722349177330896</v>
      </c>
      <c r="E6" s="2">
        <v>8501840.2</v>
      </c>
      <c r="F6" s="2">
        <v>47988</v>
      </c>
      <c r="G6" s="2">
        <v>276.38</v>
      </c>
      <c r="H6">
        <v>17.1000006240027</v>
      </c>
      <c r="I6" s="2">
        <v>2440875</v>
      </c>
    </row>
    <row r="7" spans="1:9">
      <c r="A7" s="2" t="s">
        <v>6</v>
      </c>
      <c r="B7" s="2">
        <v>1</v>
      </c>
      <c r="C7" s="2" t="s">
        <v>12</v>
      </c>
      <c r="D7" s="2">
        <v>0.812756264236902</v>
      </c>
      <c r="E7" s="2">
        <v>8400646.47</v>
      </c>
      <c r="F7" s="2">
        <v>36026</v>
      </c>
      <c r="G7" s="2">
        <v>286.37</v>
      </c>
      <c r="H7">
        <v>18.0000007578691</v>
      </c>
      <c r="I7" s="2">
        <v>2548433</v>
      </c>
    </row>
    <row r="8" spans="1:9">
      <c r="A8" s="2" t="s">
        <v>6</v>
      </c>
      <c r="B8" s="2">
        <v>1</v>
      </c>
      <c r="C8" s="2" t="s">
        <v>13</v>
      </c>
      <c r="D8" s="2">
        <v>0.828623518687329</v>
      </c>
      <c r="E8" s="2">
        <v>9531606.14</v>
      </c>
      <c r="F8" s="2">
        <v>36601</v>
      </c>
      <c r="G8" s="2">
        <v>329.94</v>
      </c>
      <c r="H8">
        <v>19.0000003958376</v>
      </c>
      <c r="I8" s="2">
        <v>2690851</v>
      </c>
    </row>
    <row r="9" spans="1:9">
      <c r="A9" s="2" t="s">
        <v>6</v>
      </c>
      <c r="B9" s="2">
        <v>1</v>
      </c>
      <c r="C9" s="2" t="s">
        <v>14</v>
      </c>
      <c r="D9" s="2">
        <v>0.939735401459854</v>
      </c>
      <c r="E9" s="2">
        <v>10695275.12</v>
      </c>
      <c r="F9" s="2">
        <v>77133</v>
      </c>
      <c r="G9" s="2">
        <v>368.54</v>
      </c>
      <c r="H9">
        <v>20.6999999943836</v>
      </c>
      <c r="I9" s="2">
        <v>2740103</v>
      </c>
    </row>
    <row r="10" spans="1:9">
      <c r="A10" s="2" t="s">
        <v>6</v>
      </c>
      <c r="B10" s="2">
        <v>1</v>
      </c>
      <c r="C10" s="2" t="s">
        <v>15</v>
      </c>
      <c r="D10" s="2">
        <v>0.940684931506849</v>
      </c>
      <c r="E10" s="2">
        <v>11249165.1</v>
      </c>
      <c r="F10" s="2">
        <v>68633</v>
      </c>
      <c r="G10" s="2">
        <v>399</v>
      </c>
      <c r="H10">
        <v>22.2000002469032</v>
      </c>
      <c r="I10" s="2">
        <v>2851859</v>
      </c>
    </row>
    <row r="11" spans="1:9">
      <c r="A11" s="2" t="s">
        <v>6</v>
      </c>
      <c r="B11" s="2">
        <v>1</v>
      </c>
      <c r="C11" s="2" t="s">
        <v>16</v>
      </c>
      <c r="D11" s="2">
        <v>0.95207857469164</v>
      </c>
      <c r="E11" s="2">
        <v>11617791.66</v>
      </c>
      <c r="F11" s="2">
        <v>76341</v>
      </c>
      <c r="G11" s="2">
        <v>417.88</v>
      </c>
      <c r="H11">
        <v>22.799999180103</v>
      </c>
      <c r="I11" s="2">
        <v>2974157</v>
      </c>
    </row>
    <row r="12" spans="1:9">
      <c r="A12" s="2" t="s">
        <v>6</v>
      </c>
      <c r="B12" s="2">
        <v>1</v>
      </c>
      <c r="C12" s="2" t="s">
        <v>17</v>
      </c>
      <c r="D12" s="2">
        <v>0.927729556875285</v>
      </c>
      <c r="E12" s="2">
        <v>12321699.18</v>
      </c>
      <c r="F12" s="2">
        <v>76323</v>
      </c>
      <c r="G12" s="2">
        <v>437.58</v>
      </c>
      <c r="H12">
        <v>23.4999995029723</v>
      </c>
      <c r="I12" s="2">
        <v>3135144</v>
      </c>
    </row>
    <row r="13" spans="1:9">
      <c r="A13" s="2" t="s">
        <v>6</v>
      </c>
      <c r="B13" s="2">
        <v>1</v>
      </c>
      <c r="C13" s="2" t="s">
        <v>18</v>
      </c>
      <c r="D13" s="2">
        <v>0.968177655677656</v>
      </c>
      <c r="E13" s="2">
        <v>13188570.02</v>
      </c>
      <c r="F13" s="2">
        <v>77669</v>
      </c>
      <c r="G13" s="2">
        <v>457.48</v>
      </c>
      <c r="H13">
        <v>24.6999989222419</v>
      </c>
      <c r="I13" s="2">
        <v>3489973</v>
      </c>
    </row>
    <row r="14" spans="1:9">
      <c r="A14" s="2" t="s">
        <v>6</v>
      </c>
      <c r="B14" s="2">
        <v>1</v>
      </c>
      <c r="C14" s="2" t="s">
        <v>19</v>
      </c>
      <c r="D14" s="2">
        <v>0.966285452881976</v>
      </c>
      <c r="E14" s="2">
        <v>253231.97</v>
      </c>
      <c r="F14" s="2">
        <v>2666</v>
      </c>
      <c r="G14" s="2">
        <v>60.58</v>
      </c>
      <c r="H14">
        <v>3.12366596236245</v>
      </c>
      <c r="I14" s="2">
        <v>2107772</v>
      </c>
    </row>
    <row r="15" spans="1:9">
      <c r="A15" s="2" t="s">
        <v>20</v>
      </c>
      <c r="B15" s="2">
        <v>2</v>
      </c>
      <c r="C15" s="2" t="s">
        <v>7</v>
      </c>
      <c r="D15" s="2">
        <v>0.27434750186428</v>
      </c>
      <c r="E15" s="2">
        <v>275989.05</v>
      </c>
      <c r="F15" s="2">
        <v>3452</v>
      </c>
      <c r="G15" s="2">
        <v>122.96</v>
      </c>
      <c r="H15">
        <v>4.10704215867643</v>
      </c>
      <c r="I15" s="2">
        <v>2558685</v>
      </c>
    </row>
    <row r="16" spans="1:9">
      <c r="A16" s="2" t="s">
        <v>20</v>
      </c>
      <c r="B16" s="2">
        <v>2</v>
      </c>
      <c r="C16" s="2" t="s">
        <v>8</v>
      </c>
      <c r="D16" s="2">
        <v>0.335050798258345</v>
      </c>
      <c r="E16" s="2">
        <v>725108.44</v>
      </c>
      <c r="F16" s="2">
        <v>7844</v>
      </c>
      <c r="G16" s="2">
        <v>175.26</v>
      </c>
      <c r="H16">
        <v>5.40000025072077</v>
      </c>
      <c r="I16" s="2">
        <v>3000377</v>
      </c>
    </row>
    <row r="17" spans="1:9">
      <c r="A17" s="2" t="s">
        <v>20</v>
      </c>
      <c r="B17" s="2">
        <v>2</v>
      </c>
      <c r="C17" s="2" t="s">
        <v>9</v>
      </c>
      <c r="D17" s="2">
        <v>0.250992907801418</v>
      </c>
      <c r="E17" s="2">
        <v>793676.08</v>
      </c>
      <c r="F17" s="2">
        <v>9386</v>
      </c>
      <c r="G17" s="2">
        <v>200.16</v>
      </c>
      <c r="H17">
        <v>7.10000011326439</v>
      </c>
      <c r="I17" s="2">
        <v>3228057</v>
      </c>
    </row>
    <row r="18" spans="1:9">
      <c r="A18" s="2" t="s">
        <v>20</v>
      </c>
      <c r="B18" s="2">
        <v>2</v>
      </c>
      <c r="C18" s="2" t="s">
        <v>10</v>
      </c>
      <c r="D18" s="2">
        <v>0.278306508047586</v>
      </c>
      <c r="E18" s="2">
        <v>256538.7</v>
      </c>
      <c r="F18" s="2">
        <v>12589</v>
      </c>
      <c r="G18" s="2">
        <v>237.53</v>
      </c>
      <c r="H18">
        <v>9.09999987694248</v>
      </c>
      <c r="I18" s="2">
        <v>3526665</v>
      </c>
    </row>
    <row r="19" spans="1:9">
      <c r="A19" s="2" t="s">
        <v>20</v>
      </c>
      <c r="B19" s="2">
        <v>2</v>
      </c>
      <c r="C19" s="2" t="s">
        <v>11</v>
      </c>
      <c r="D19" s="2">
        <v>0.32675469075747</v>
      </c>
      <c r="E19" s="2">
        <v>367090.41</v>
      </c>
      <c r="F19" s="2">
        <v>15818</v>
      </c>
      <c r="G19" s="2">
        <v>245.84</v>
      </c>
      <c r="H19">
        <v>8.39999995086615</v>
      </c>
      <c r="I19" s="2">
        <v>3499551</v>
      </c>
    </row>
    <row r="20" spans="1:9">
      <c r="A20" s="2" t="s">
        <v>20</v>
      </c>
      <c r="B20" s="2">
        <v>2</v>
      </c>
      <c r="C20" s="2" t="s">
        <v>12</v>
      </c>
      <c r="D20" s="2">
        <v>0.501940401940402</v>
      </c>
      <c r="E20" s="2">
        <v>467368.36</v>
      </c>
      <c r="F20" s="2">
        <v>17862</v>
      </c>
      <c r="G20" s="2">
        <v>284.03</v>
      </c>
      <c r="H20">
        <v>6.5999996763863</v>
      </c>
      <c r="I20" s="2">
        <v>2411418</v>
      </c>
    </row>
    <row r="21" spans="1:9">
      <c r="A21" s="2" t="s">
        <v>20</v>
      </c>
      <c r="B21" s="2">
        <v>2</v>
      </c>
      <c r="C21" s="2" t="s">
        <v>13</v>
      </c>
      <c r="D21" s="2">
        <v>0.564042553191489</v>
      </c>
      <c r="E21" s="2">
        <v>465062.92</v>
      </c>
      <c r="F21" s="2">
        <v>17802</v>
      </c>
      <c r="G21" s="2">
        <v>316.88</v>
      </c>
      <c r="H21">
        <v>6.5999996763863</v>
      </c>
      <c r="I21" s="2">
        <v>2528761</v>
      </c>
    </row>
    <row r="22" spans="1:9">
      <c r="A22" s="2" t="s">
        <v>20</v>
      </c>
      <c r="B22" s="2">
        <v>2</v>
      </c>
      <c r="C22" s="2" t="s">
        <v>14</v>
      </c>
      <c r="D22" s="2">
        <v>0.648879248011569</v>
      </c>
      <c r="E22" s="2">
        <v>437772.55</v>
      </c>
      <c r="F22" s="2">
        <v>17960</v>
      </c>
      <c r="G22" s="2">
        <v>344.11</v>
      </c>
      <c r="H22">
        <v>7.29999964847329</v>
      </c>
      <c r="I22" s="2">
        <v>2134320</v>
      </c>
    </row>
    <row r="23" spans="1:9">
      <c r="A23" s="2" t="s">
        <v>20</v>
      </c>
      <c r="B23" s="2">
        <v>2</v>
      </c>
      <c r="C23" s="2" t="s">
        <v>15</v>
      </c>
      <c r="D23" s="2">
        <v>0.788880866425993</v>
      </c>
      <c r="E23" s="2">
        <v>522655.48</v>
      </c>
      <c r="F23" s="2">
        <v>17825</v>
      </c>
      <c r="G23" s="2">
        <v>361.46</v>
      </c>
      <c r="H23">
        <v>6.79999991716199</v>
      </c>
      <c r="I23" s="2">
        <v>2287717</v>
      </c>
    </row>
    <row r="24" spans="1:9">
      <c r="A24" s="2" t="s">
        <v>20</v>
      </c>
      <c r="B24" s="2">
        <v>2</v>
      </c>
      <c r="C24" s="2" t="s">
        <v>16</v>
      </c>
      <c r="D24" s="2">
        <v>0.904542177361211</v>
      </c>
      <c r="E24" s="2">
        <v>555770.55</v>
      </c>
      <c r="F24" s="2">
        <v>18966</v>
      </c>
      <c r="G24" s="2">
        <v>379.23</v>
      </c>
      <c r="H24">
        <v>7.29999964847329</v>
      </c>
      <c r="I24" s="2">
        <v>2512635</v>
      </c>
    </row>
    <row r="25" spans="1:9">
      <c r="A25" s="2" t="s">
        <v>20</v>
      </c>
      <c r="B25" s="2">
        <v>2</v>
      </c>
      <c r="C25" s="2" t="s">
        <v>17</v>
      </c>
      <c r="D25" s="2">
        <v>0.985069191551347</v>
      </c>
      <c r="E25" s="2">
        <v>597982.03</v>
      </c>
      <c r="F25" s="2">
        <v>20039</v>
      </c>
      <c r="G25" s="2">
        <v>397.91</v>
      </c>
      <c r="H25">
        <v>7.79999973717474</v>
      </c>
      <c r="I25" s="2">
        <v>2845710</v>
      </c>
    </row>
    <row r="26" spans="1:9">
      <c r="A26" s="2" t="s">
        <v>20</v>
      </c>
      <c r="B26" s="2">
        <v>2</v>
      </c>
      <c r="C26" s="2" t="s">
        <v>18</v>
      </c>
      <c r="D26" s="2">
        <v>1.04211298606016</v>
      </c>
      <c r="E26" s="2">
        <v>218263.5</v>
      </c>
      <c r="F26" s="2">
        <v>4699</v>
      </c>
      <c r="G26" s="2">
        <v>32.42</v>
      </c>
      <c r="H26">
        <v>1.01668388716211</v>
      </c>
      <c r="I26" s="2">
        <v>1586189</v>
      </c>
    </row>
    <row r="27" spans="1:9">
      <c r="A27" s="2" t="s">
        <v>20</v>
      </c>
      <c r="B27" s="2">
        <v>2</v>
      </c>
      <c r="C27" s="2" t="s">
        <v>19</v>
      </c>
      <c r="D27" s="2">
        <v>1.11239002932551</v>
      </c>
      <c r="E27" s="2">
        <v>260005.95</v>
      </c>
      <c r="F27" s="2">
        <v>5106</v>
      </c>
      <c r="G27" s="2">
        <v>89.32</v>
      </c>
      <c r="H27">
        <v>1.65681818994264</v>
      </c>
      <c r="I27" s="2">
        <v>1980850</v>
      </c>
    </row>
    <row r="28" spans="1:9">
      <c r="A28" s="2" t="s">
        <v>21</v>
      </c>
      <c r="B28" s="2">
        <v>3</v>
      </c>
      <c r="C28" s="2" t="s">
        <v>7</v>
      </c>
      <c r="D28" s="2">
        <v>0.159070796460177</v>
      </c>
      <c r="E28" s="2">
        <v>543079.96</v>
      </c>
      <c r="F28" s="2">
        <v>4211</v>
      </c>
      <c r="G28" s="2">
        <v>144.98</v>
      </c>
      <c r="H28">
        <v>2.69999999187223</v>
      </c>
      <c r="I28" s="2">
        <v>2327418</v>
      </c>
    </row>
    <row r="29" spans="1:9">
      <c r="A29" s="2" t="s">
        <v>21</v>
      </c>
      <c r="B29" s="2">
        <v>3</v>
      </c>
      <c r="C29" s="2" t="s">
        <v>8</v>
      </c>
      <c r="D29" s="2">
        <v>0.241806664830625</v>
      </c>
      <c r="E29" s="2">
        <v>678615.32</v>
      </c>
      <c r="F29" s="2">
        <v>5233</v>
      </c>
      <c r="G29" s="2">
        <v>160.76</v>
      </c>
      <c r="H29">
        <v>4.39999981993346</v>
      </c>
      <c r="I29" s="2">
        <v>2606711</v>
      </c>
    </row>
    <row r="30" spans="1:9">
      <c r="A30" s="2" t="s">
        <v>21</v>
      </c>
      <c r="B30" s="2">
        <v>3</v>
      </c>
      <c r="C30" s="2" t="s">
        <v>9</v>
      </c>
      <c r="D30" s="2">
        <v>0.281188254665203</v>
      </c>
      <c r="E30" s="2">
        <v>630949.9</v>
      </c>
      <c r="F30" s="2">
        <v>8114</v>
      </c>
      <c r="G30" s="2">
        <v>199.53</v>
      </c>
      <c r="H30">
        <v>6.5999996763863</v>
      </c>
      <c r="I30" s="2">
        <v>2858051</v>
      </c>
    </row>
    <row r="31" spans="1:9">
      <c r="A31" s="2" t="s">
        <v>21</v>
      </c>
      <c r="B31" s="2">
        <v>3</v>
      </c>
      <c r="C31" s="2" t="s">
        <v>10</v>
      </c>
      <c r="D31" s="2">
        <v>0.301065137238837</v>
      </c>
      <c r="E31" s="2">
        <v>872714.73</v>
      </c>
      <c r="F31" s="2">
        <v>13944</v>
      </c>
      <c r="G31" s="2">
        <v>214.36</v>
      </c>
      <c r="H31">
        <v>8.39999995086615</v>
      </c>
      <c r="I31" s="2">
        <v>3086608</v>
      </c>
    </row>
    <row r="32" spans="1:9">
      <c r="A32" s="2" t="s">
        <v>21</v>
      </c>
      <c r="B32" s="2">
        <v>3</v>
      </c>
      <c r="C32" s="2" t="s">
        <v>11</v>
      </c>
      <c r="D32" s="2">
        <v>0.40142954390742</v>
      </c>
      <c r="E32" s="2">
        <v>1054868.59</v>
      </c>
      <c r="F32" s="2">
        <v>30159</v>
      </c>
      <c r="G32" s="2">
        <v>258.17</v>
      </c>
      <c r="H32">
        <v>6.89999991993783</v>
      </c>
      <c r="I32" s="2">
        <v>3509684</v>
      </c>
    </row>
    <row r="33" spans="1:9">
      <c r="A33" s="2" t="s">
        <v>21</v>
      </c>
      <c r="B33" s="2">
        <v>3</v>
      </c>
      <c r="C33" s="2" t="s">
        <v>12</v>
      </c>
      <c r="D33" s="2">
        <v>0.520827118644068</v>
      </c>
      <c r="E33" s="2">
        <v>1025297.93</v>
      </c>
      <c r="F33" s="2">
        <v>39141</v>
      </c>
      <c r="G33" s="2">
        <v>282.77</v>
      </c>
      <c r="H33">
        <v>6.69999982314064</v>
      </c>
      <c r="I33" s="2">
        <v>3819916</v>
      </c>
    </row>
    <row r="34" spans="1:9">
      <c r="A34" s="2" t="s">
        <v>21</v>
      </c>
      <c r="B34" s="2">
        <v>3</v>
      </c>
      <c r="C34" s="2" t="s">
        <v>13</v>
      </c>
      <c r="D34" s="2">
        <v>0.557011742475368</v>
      </c>
      <c r="E34" s="2">
        <v>1116138.36</v>
      </c>
      <c r="F34" s="2">
        <v>42292</v>
      </c>
      <c r="G34" s="2">
        <v>305.06</v>
      </c>
      <c r="H34">
        <v>7.10000011326439</v>
      </c>
      <c r="I34" s="2">
        <v>4385826</v>
      </c>
    </row>
    <row r="35" spans="1:9">
      <c r="A35" s="2" t="s">
        <v>21</v>
      </c>
      <c r="B35" s="2">
        <v>3</v>
      </c>
      <c r="C35" s="2" t="s">
        <v>14</v>
      </c>
      <c r="D35" s="2">
        <v>0.564556962025316</v>
      </c>
      <c r="E35" s="2">
        <v>1212179.39</v>
      </c>
      <c r="F35" s="2">
        <v>49354</v>
      </c>
      <c r="G35" s="2">
        <v>322.7</v>
      </c>
      <c r="H35">
        <v>7.69999977778079</v>
      </c>
      <c r="I35" s="2">
        <v>4854544</v>
      </c>
    </row>
    <row r="36" spans="1:9">
      <c r="A36" s="2" t="s">
        <v>21</v>
      </c>
      <c r="B36" s="2">
        <v>3</v>
      </c>
      <c r="C36" s="2" t="s">
        <v>15</v>
      </c>
      <c r="D36" s="2">
        <v>0.583563851215254</v>
      </c>
      <c r="E36" s="2">
        <v>1277345.54</v>
      </c>
      <c r="F36" s="2">
        <v>56435</v>
      </c>
      <c r="G36" s="2">
        <v>340.99</v>
      </c>
      <c r="H36">
        <v>7.49999984593302</v>
      </c>
      <c r="I36" s="2">
        <v>5703924</v>
      </c>
    </row>
    <row r="37" spans="1:9">
      <c r="A37" s="2" t="s">
        <v>21</v>
      </c>
      <c r="B37" s="2">
        <v>3</v>
      </c>
      <c r="C37" s="2" t="s">
        <v>16</v>
      </c>
      <c r="D37" s="2">
        <v>0.616050375133976</v>
      </c>
      <c r="E37" s="2">
        <v>1368189.96</v>
      </c>
      <c r="F37" s="2">
        <v>67885</v>
      </c>
      <c r="G37" s="2">
        <v>359.67</v>
      </c>
      <c r="H37">
        <v>6.79999991716199</v>
      </c>
      <c r="I37" s="2">
        <v>6358675</v>
      </c>
    </row>
    <row r="38" spans="1:9">
      <c r="A38" s="2" t="s">
        <v>21</v>
      </c>
      <c r="B38" s="2">
        <v>3</v>
      </c>
      <c r="C38" s="2" t="s">
        <v>17</v>
      </c>
      <c r="D38" s="2">
        <v>0.672999462943072</v>
      </c>
      <c r="E38" s="2">
        <v>43595.03</v>
      </c>
      <c r="F38" s="2">
        <v>2632</v>
      </c>
      <c r="G38" s="2">
        <v>33.41</v>
      </c>
      <c r="H38">
        <v>0.426004384718204</v>
      </c>
      <c r="I38" s="2">
        <v>895891</v>
      </c>
    </row>
    <row r="39" spans="1:9">
      <c r="A39" s="2" t="s">
        <v>21</v>
      </c>
      <c r="B39" s="2">
        <v>3</v>
      </c>
      <c r="C39" s="2" t="s">
        <v>18</v>
      </c>
      <c r="D39" s="2">
        <v>0.717210242587601</v>
      </c>
      <c r="E39" s="2">
        <v>41326.8</v>
      </c>
      <c r="F39" s="2">
        <v>3691</v>
      </c>
      <c r="G39" s="2">
        <v>92.98</v>
      </c>
      <c r="H39">
        <v>0.87567567554077</v>
      </c>
      <c r="I39" s="2">
        <v>1069590</v>
      </c>
    </row>
    <row r="40" spans="1:9">
      <c r="A40" s="2" t="s">
        <v>21</v>
      </c>
      <c r="B40" s="2">
        <v>3</v>
      </c>
      <c r="C40" s="2" t="s">
        <v>19</v>
      </c>
      <c r="D40" s="2">
        <v>0.741309346679291</v>
      </c>
      <c r="E40" s="2">
        <v>412507.79</v>
      </c>
      <c r="F40" s="2">
        <v>1744</v>
      </c>
      <c r="G40" s="2">
        <v>144.22</v>
      </c>
      <c r="H40">
        <v>1.79999999117619</v>
      </c>
      <c r="I40" s="2">
        <v>1237698</v>
      </c>
    </row>
    <row r="41" spans="1:9">
      <c r="A41" s="2" t="s">
        <v>22</v>
      </c>
      <c r="B41" s="2">
        <v>4</v>
      </c>
      <c r="C41" s="2" t="s">
        <v>7</v>
      </c>
      <c r="D41" s="2">
        <v>0.179449747332959</v>
      </c>
      <c r="E41" s="2">
        <v>453314.01</v>
      </c>
      <c r="F41" s="2">
        <v>2955</v>
      </c>
      <c r="G41" s="2">
        <v>167.66</v>
      </c>
      <c r="H41">
        <v>3.69999992729434</v>
      </c>
      <c r="I41" s="2">
        <v>1247027</v>
      </c>
    </row>
    <row r="42" spans="1:9">
      <c r="A42" s="2" t="s">
        <v>22</v>
      </c>
      <c r="B42" s="2">
        <v>4</v>
      </c>
      <c r="C42" s="2" t="s">
        <v>8</v>
      </c>
      <c r="D42" s="2">
        <v>0.207835400225479</v>
      </c>
      <c r="E42" s="2">
        <v>217518.1</v>
      </c>
      <c r="F42" s="2">
        <v>5915</v>
      </c>
      <c r="G42" s="2">
        <v>206.3</v>
      </c>
      <c r="H42">
        <v>6.10000017580648</v>
      </c>
      <c r="I42" s="2">
        <v>1008950</v>
      </c>
    </row>
    <row r="43" spans="1:9">
      <c r="A43" s="2" t="s">
        <v>22</v>
      </c>
      <c r="B43" s="2">
        <v>4</v>
      </c>
      <c r="C43" s="2" t="s">
        <v>9</v>
      </c>
      <c r="D43" s="2">
        <v>0.249420084865629</v>
      </c>
      <c r="E43" s="2">
        <v>427968.4</v>
      </c>
      <c r="F43" s="2">
        <v>11529</v>
      </c>
      <c r="G43" s="2">
        <v>224.81</v>
      </c>
      <c r="H43">
        <v>8.10000031040502</v>
      </c>
      <c r="I43" s="2">
        <v>976283</v>
      </c>
    </row>
    <row r="44" spans="1:9">
      <c r="A44" s="2" t="s">
        <v>22</v>
      </c>
      <c r="B44" s="2">
        <v>4</v>
      </c>
      <c r="C44" s="2" t="s">
        <v>10</v>
      </c>
      <c r="D44" s="2">
        <v>0.282539682539683</v>
      </c>
      <c r="E44" s="2">
        <v>327970.87</v>
      </c>
      <c r="F44" s="2">
        <v>18806</v>
      </c>
      <c r="G44" s="2">
        <v>259.95</v>
      </c>
      <c r="H44">
        <v>6.50000015013966</v>
      </c>
      <c r="I44" s="2">
        <v>1122323</v>
      </c>
    </row>
    <row r="45" spans="1:9">
      <c r="A45" s="2" t="s">
        <v>22</v>
      </c>
      <c r="B45" s="2">
        <v>4</v>
      </c>
      <c r="C45" s="2" t="s">
        <v>11</v>
      </c>
      <c r="D45" s="2">
        <v>0.382466609832339</v>
      </c>
      <c r="E45" s="2">
        <v>294992.3</v>
      </c>
      <c r="F45" s="2">
        <v>17399</v>
      </c>
      <c r="G45" s="2">
        <v>283.65</v>
      </c>
      <c r="H45">
        <v>6.29999978959583</v>
      </c>
      <c r="I45" s="2">
        <v>1312531</v>
      </c>
    </row>
    <row r="46" spans="1:9">
      <c r="A46" s="2" t="s">
        <v>22</v>
      </c>
      <c r="B46" s="2">
        <v>4</v>
      </c>
      <c r="C46" s="2" t="s">
        <v>12</v>
      </c>
      <c r="D46" s="2">
        <v>0.450455321570859</v>
      </c>
      <c r="E46" s="2">
        <v>383103.87</v>
      </c>
      <c r="F46" s="2">
        <v>25146</v>
      </c>
      <c r="G46" s="2">
        <v>308.73</v>
      </c>
      <c r="H46">
        <v>6.00000018463167</v>
      </c>
      <c r="I46" s="2">
        <v>1380813</v>
      </c>
    </row>
    <row r="47" spans="1:9">
      <c r="A47" s="2" t="s">
        <v>22</v>
      </c>
      <c r="B47" s="2">
        <v>4</v>
      </c>
      <c r="C47" s="2" t="s">
        <v>13</v>
      </c>
      <c r="D47" s="2">
        <v>0.524245014245014</v>
      </c>
      <c r="E47" s="2">
        <v>332355.46</v>
      </c>
      <c r="F47" s="2">
        <v>36222</v>
      </c>
      <c r="G47" s="2">
        <v>325.73</v>
      </c>
      <c r="H47">
        <v>6.50000015013966</v>
      </c>
      <c r="I47" s="2">
        <v>1561790</v>
      </c>
    </row>
    <row r="48" spans="1:9">
      <c r="A48" s="2" t="s">
        <v>22</v>
      </c>
      <c r="B48" s="2">
        <v>4</v>
      </c>
      <c r="C48" s="2" t="s">
        <v>14</v>
      </c>
      <c r="D48" s="2">
        <v>0.568018275271274</v>
      </c>
      <c r="E48" s="2">
        <v>358371.02</v>
      </c>
      <c r="F48" s="2">
        <v>45881</v>
      </c>
      <c r="G48" s="2">
        <v>342.91</v>
      </c>
      <c r="H48">
        <v>6.5999996763863</v>
      </c>
      <c r="I48" s="2">
        <v>1862448</v>
      </c>
    </row>
    <row r="49" spans="1:9">
      <c r="A49" s="2" t="s">
        <v>22</v>
      </c>
      <c r="B49" s="2">
        <v>4</v>
      </c>
      <c r="C49" s="2" t="s">
        <v>15</v>
      </c>
      <c r="D49" s="2">
        <v>0.614297969688304</v>
      </c>
      <c r="E49" s="2">
        <v>405285.39</v>
      </c>
      <c r="F49" s="2">
        <v>44387</v>
      </c>
      <c r="G49" s="2">
        <v>360.25</v>
      </c>
      <c r="H49">
        <v>5.79999989819623</v>
      </c>
      <c r="I49" s="2">
        <v>2023083</v>
      </c>
    </row>
    <row r="50" spans="1:9">
      <c r="A50" s="2" t="s">
        <v>22</v>
      </c>
      <c r="B50" s="2">
        <v>4</v>
      </c>
      <c r="C50" s="2" t="s">
        <v>16</v>
      </c>
      <c r="D50" s="2">
        <v>0.66541547277937</v>
      </c>
      <c r="E50" s="2">
        <v>9839.89</v>
      </c>
      <c r="F50" s="2">
        <v>2081</v>
      </c>
      <c r="G50" s="2">
        <v>28.89</v>
      </c>
      <c r="H50">
        <v>0.692041523573976</v>
      </c>
      <c r="I50" s="2">
        <v>701635</v>
      </c>
    </row>
    <row r="51" spans="1:9">
      <c r="A51" s="2" t="s">
        <v>22</v>
      </c>
      <c r="B51" s="2">
        <v>4</v>
      </c>
      <c r="C51" s="2" t="s">
        <v>17</v>
      </c>
      <c r="D51" s="2">
        <v>0.712270114942529</v>
      </c>
      <c r="E51" s="2">
        <v>13143.45</v>
      </c>
      <c r="F51" s="2">
        <v>2196</v>
      </c>
      <c r="G51" s="2">
        <v>91.68</v>
      </c>
      <c r="H51">
        <v>1.17647058882615</v>
      </c>
      <c r="I51" s="2">
        <v>858477</v>
      </c>
    </row>
    <row r="52" spans="1:9">
      <c r="A52" s="2" t="s">
        <v>22</v>
      </c>
      <c r="B52" s="2">
        <v>4</v>
      </c>
      <c r="C52" s="2" t="s">
        <v>18</v>
      </c>
      <c r="D52" s="2">
        <v>0.792933065211146</v>
      </c>
      <c r="E52" s="2">
        <v>22709.64</v>
      </c>
      <c r="F52" s="2">
        <v>1869</v>
      </c>
      <c r="G52" s="2">
        <v>146.59</v>
      </c>
      <c r="H52">
        <v>1.99999999888011</v>
      </c>
      <c r="I52" s="2">
        <v>1004406</v>
      </c>
    </row>
    <row r="53" spans="1:9">
      <c r="A53" s="2" t="s">
        <v>22</v>
      </c>
      <c r="B53" s="2">
        <v>4</v>
      </c>
      <c r="C53" s="2" t="s">
        <v>19</v>
      </c>
      <c r="D53" s="2">
        <v>0.81601269474899</v>
      </c>
      <c r="E53" s="2">
        <v>27920.2</v>
      </c>
      <c r="F53" s="2">
        <v>2427</v>
      </c>
      <c r="G53" s="2">
        <v>172.56</v>
      </c>
      <c r="H53">
        <v>3.39999989248481</v>
      </c>
      <c r="I53" s="2">
        <v>1080287</v>
      </c>
    </row>
    <row r="54" spans="1:9">
      <c r="A54" s="2" t="s">
        <v>23</v>
      </c>
      <c r="B54" s="2">
        <v>5</v>
      </c>
      <c r="C54" s="2" t="s">
        <v>7</v>
      </c>
      <c r="D54" s="2">
        <v>0.165708502024291</v>
      </c>
      <c r="E54" s="2">
        <v>45204.3</v>
      </c>
      <c r="F54" s="2">
        <v>3208</v>
      </c>
      <c r="G54" s="2">
        <v>214.55</v>
      </c>
      <c r="H54">
        <v>5.50000004268866</v>
      </c>
      <c r="I54" s="2">
        <v>1186261</v>
      </c>
    </row>
    <row r="55" spans="1:9">
      <c r="A55" s="2" t="s">
        <v>23</v>
      </c>
      <c r="B55" s="2">
        <v>5</v>
      </c>
      <c r="C55" s="2" t="s">
        <v>8</v>
      </c>
      <c r="D55" s="2">
        <v>0.222686688311688</v>
      </c>
      <c r="E55" s="2">
        <v>14108.62</v>
      </c>
      <c r="F55" s="2">
        <v>5057</v>
      </c>
      <c r="G55" s="2">
        <v>229.93</v>
      </c>
      <c r="H55">
        <v>7.59999964057864</v>
      </c>
      <c r="I55" s="2">
        <v>1279853</v>
      </c>
    </row>
    <row r="56" spans="1:9">
      <c r="A56" s="2" t="s">
        <v>23</v>
      </c>
      <c r="B56" s="2">
        <v>5</v>
      </c>
      <c r="C56" s="2" t="s">
        <v>9</v>
      </c>
      <c r="D56" s="2">
        <v>0.275845213849287</v>
      </c>
      <c r="E56" s="2">
        <v>13474.66</v>
      </c>
      <c r="F56" s="2">
        <v>7178</v>
      </c>
      <c r="G56" s="2">
        <v>258.5</v>
      </c>
      <c r="H56">
        <v>6.50000015013966</v>
      </c>
      <c r="I56" s="2">
        <v>1082640</v>
      </c>
    </row>
    <row r="57" spans="1:9">
      <c r="A57" s="2" t="s">
        <v>23</v>
      </c>
      <c r="B57" s="2">
        <v>5</v>
      </c>
      <c r="C57" s="2" t="s">
        <v>10</v>
      </c>
      <c r="D57" s="2">
        <v>0.302123315639036</v>
      </c>
      <c r="E57" s="2">
        <v>15460.5</v>
      </c>
      <c r="F57" s="2">
        <v>8256</v>
      </c>
      <c r="G57" s="2">
        <v>271.57</v>
      </c>
      <c r="H57">
        <v>6.10000017580648</v>
      </c>
      <c r="I57" s="2">
        <v>1033594</v>
      </c>
    </row>
    <row r="58" spans="1:9">
      <c r="A58" s="2" t="s">
        <v>23</v>
      </c>
      <c r="B58" s="2">
        <v>5</v>
      </c>
      <c r="C58" s="2" t="s">
        <v>11</v>
      </c>
      <c r="D58" s="2">
        <v>0.375409836065574</v>
      </c>
      <c r="E58" s="2">
        <v>18453.45</v>
      </c>
      <c r="F58" s="2">
        <v>9627</v>
      </c>
      <c r="G58" s="2">
        <v>293.89</v>
      </c>
      <c r="H58">
        <v>6.00000018463167</v>
      </c>
      <c r="I58" s="2">
        <v>1183625</v>
      </c>
    </row>
    <row r="59" spans="1:9">
      <c r="A59" s="2" t="s">
        <v>23</v>
      </c>
      <c r="B59" s="2">
        <v>5</v>
      </c>
      <c r="C59" s="2" t="s">
        <v>12</v>
      </c>
      <c r="D59" s="2">
        <v>0.492898193760263</v>
      </c>
      <c r="E59" s="2">
        <v>19546.16</v>
      </c>
      <c r="F59" s="2">
        <v>11255</v>
      </c>
      <c r="G59" s="2">
        <v>309.39</v>
      </c>
      <c r="H59">
        <v>6.89999991993783</v>
      </c>
      <c r="I59" s="2">
        <v>1293714</v>
      </c>
    </row>
    <row r="60" spans="1:9">
      <c r="A60" s="2" t="s">
        <v>23</v>
      </c>
      <c r="B60" s="2">
        <v>5</v>
      </c>
      <c r="C60" s="2" t="s">
        <v>13</v>
      </c>
      <c r="D60" s="2">
        <v>0.531894780106864</v>
      </c>
      <c r="E60" s="2">
        <v>20150.3</v>
      </c>
      <c r="F60" s="2">
        <v>13934</v>
      </c>
      <c r="G60" s="2">
        <v>325.38</v>
      </c>
      <c r="H60">
        <v>7.49999984593302</v>
      </c>
      <c r="I60" s="2">
        <v>1547744</v>
      </c>
    </row>
    <row r="61" spans="1:9">
      <c r="A61" s="2" t="s">
        <v>23</v>
      </c>
      <c r="B61" s="2">
        <v>5</v>
      </c>
      <c r="C61" s="2" t="s">
        <v>14</v>
      </c>
      <c r="D61" s="2">
        <v>0.560858794384806</v>
      </c>
      <c r="E61" s="2">
        <v>22453.99</v>
      </c>
      <c r="F61" s="2">
        <v>15040</v>
      </c>
      <c r="G61" s="2">
        <v>342.28</v>
      </c>
      <c r="H61">
        <v>7.99999966656132</v>
      </c>
      <c r="I61" s="2">
        <v>1708541</v>
      </c>
    </row>
    <row r="62" spans="1:9">
      <c r="A62" s="2" t="s">
        <v>23</v>
      </c>
      <c r="B62" s="2">
        <v>5</v>
      </c>
      <c r="C62" s="2" t="s">
        <v>15</v>
      </c>
      <c r="D62" s="2">
        <v>0.568405797101449</v>
      </c>
      <c r="E62" s="2">
        <v>97184.42</v>
      </c>
      <c r="F62" s="2">
        <v>9240</v>
      </c>
      <c r="G62" s="2">
        <v>43.29</v>
      </c>
      <c r="H62">
        <v>0.951248515866845</v>
      </c>
      <c r="I62" s="2">
        <v>2747063</v>
      </c>
    </row>
    <row r="63" spans="1:9">
      <c r="A63" s="2" t="s">
        <v>23</v>
      </c>
      <c r="B63" s="2">
        <v>5</v>
      </c>
      <c r="C63" s="2" t="s">
        <v>16</v>
      </c>
      <c r="D63" s="2">
        <v>0.599791926758219</v>
      </c>
      <c r="E63" s="2">
        <v>182183.21</v>
      </c>
      <c r="F63" s="2">
        <v>12119</v>
      </c>
      <c r="G63" s="2">
        <v>103.53</v>
      </c>
      <c r="H63">
        <v>1.37931033913453</v>
      </c>
      <c r="I63" s="2">
        <v>2894569</v>
      </c>
    </row>
    <row r="64" spans="1:9">
      <c r="A64" s="2" t="s">
        <v>23</v>
      </c>
      <c r="B64" s="2">
        <v>5</v>
      </c>
      <c r="C64" s="2" t="s">
        <v>17</v>
      </c>
      <c r="D64" s="2">
        <v>0.729208333333333</v>
      </c>
      <c r="E64" s="2">
        <v>228211</v>
      </c>
      <c r="F64" s="2">
        <v>8724</v>
      </c>
      <c r="G64" s="2">
        <v>160.07</v>
      </c>
      <c r="H64">
        <v>1.99999999888011</v>
      </c>
      <c r="I64" s="2">
        <v>3331303</v>
      </c>
    </row>
    <row r="65" spans="1:9">
      <c r="A65" s="2" t="s">
        <v>23</v>
      </c>
      <c r="B65" s="2">
        <v>5</v>
      </c>
      <c r="C65" s="2" t="s">
        <v>18</v>
      </c>
      <c r="D65" s="2">
        <v>0.724281549354436</v>
      </c>
      <c r="E65" s="2">
        <v>240854.64</v>
      </c>
      <c r="F65" s="2">
        <v>11279</v>
      </c>
      <c r="G65" s="2">
        <v>187.61</v>
      </c>
      <c r="H65">
        <v>2.89999989272196</v>
      </c>
      <c r="I65" s="2">
        <v>3242303</v>
      </c>
    </row>
    <row r="66" spans="1:9">
      <c r="A66" s="2" t="s">
        <v>23</v>
      </c>
      <c r="B66" s="2">
        <v>5</v>
      </c>
      <c r="C66" s="2" t="s">
        <v>19</v>
      </c>
      <c r="D66" s="2">
        <v>0.748205342237062</v>
      </c>
      <c r="E66" s="2">
        <v>184054.7</v>
      </c>
      <c r="F66" s="2">
        <v>14937</v>
      </c>
      <c r="G66" s="2">
        <v>226.4</v>
      </c>
      <c r="H66">
        <v>4.9999999378295</v>
      </c>
      <c r="I66" s="2">
        <v>2418803</v>
      </c>
    </row>
    <row r="67" spans="1:9">
      <c r="A67" s="2" t="s">
        <v>24</v>
      </c>
      <c r="B67" s="2">
        <v>6</v>
      </c>
      <c r="C67" s="2" t="s">
        <v>7</v>
      </c>
      <c r="D67" s="2">
        <v>0.224092258506508</v>
      </c>
      <c r="E67" s="2">
        <v>171138.96</v>
      </c>
      <c r="F67" s="2">
        <v>18826</v>
      </c>
      <c r="G67" s="2">
        <v>231.41</v>
      </c>
      <c r="H67">
        <v>5.79999989819623</v>
      </c>
      <c r="I67" s="2">
        <v>2420637</v>
      </c>
    </row>
    <row r="68" spans="1:9">
      <c r="A68" s="2" t="s">
        <v>24</v>
      </c>
      <c r="B68" s="2">
        <v>6</v>
      </c>
      <c r="C68" s="2" t="s">
        <v>8</v>
      </c>
      <c r="D68" s="2">
        <v>0.289714285714286</v>
      </c>
      <c r="E68" s="2">
        <v>209977.09</v>
      </c>
      <c r="F68" s="2">
        <v>23389</v>
      </c>
      <c r="G68" s="2">
        <v>267.18</v>
      </c>
      <c r="H68">
        <v>4.69999995903474</v>
      </c>
      <c r="I68" s="2">
        <v>2749477</v>
      </c>
    </row>
    <row r="69" spans="1:9">
      <c r="A69" s="2" t="s">
        <v>24</v>
      </c>
      <c r="B69" s="2">
        <v>6</v>
      </c>
      <c r="C69" s="2" t="s">
        <v>9</v>
      </c>
      <c r="D69" s="2">
        <v>0.373745704467354</v>
      </c>
      <c r="E69" s="2">
        <v>177231.67</v>
      </c>
      <c r="F69" s="2">
        <v>28833</v>
      </c>
      <c r="G69" s="2">
        <v>290.95</v>
      </c>
      <c r="H69">
        <v>4.9999999378295</v>
      </c>
      <c r="I69" s="2">
        <v>3006014</v>
      </c>
    </row>
    <row r="70" spans="1:9">
      <c r="A70" s="2" t="s">
        <v>24</v>
      </c>
      <c r="B70" s="2">
        <v>6</v>
      </c>
      <c r="C70" s="2" t="s">
        <v>10</v>
      </c>
      <c r="D70" s="2">
        <v>0.478086278109224</v>
      </c>
      <c r="E70" s="2">
        <v>219863.34</v>
      </c>
      <c r="F70" s="2">
        <v>27372</v>
      </c>
      <c r="G70" s="2">
        <v>311.01</v>
      </c>
      <c r="H70">
        <v>5.50000004268866</v>
      </c>
      <c r="I70" s="2">
        <v>3102482</v>
      </c>
    </row>
    <row r="71" spans="1:9">
      <c r="A71" s="2" t="s">
        <v>24</v>
      </c>
      <c r="B71" s="2">
        <v>6</v>
      </c>
      <c r="C71" s="2" t="s">
        <v>11</v>
      </c>
      <c r="D71" s="2">
        <v>0.624896265560166</v>
      </c>
      <c r="E71" s="2">
        <v>281983.49</v>
      </c>
      <c r="F71" s="2">
        <v>33783</v>
      </c>
      <c r="G71" s="2">
        <v>326.29</v>
      </c>
      <c r="H71">
        <v>5.79999989819623</v>
      </c>
      <c r="I71" s="2">
        <v>3353222</v>
      </c>
    </row>
    <row r="72" spans="1:9">
      <c r="A72" s="2" t="s">
        <v>24</v>
      </c>
      <c r="B72" s="2">
        <v>6</v>
      </c>
      <c r="C72" s="2" t="s">
        <v>12</v>
      </c>
      <c r="D72" s="2">
        <v>0.748671134735382</v>
      </c>
      <c r="E72" s="2">
        <v>302075.97</v>
      </c>
      <c r="F72" s="2">
        <v>32808</v>
      </c>
      <c r="G72" s="2">
        <v>342.2</v>
      </c>
      <c r="H72">
        <v>5.90000028962113</v>
      </c>
      <c r="I72" s="2">
        <v>3672792</v>
      </c>
    </row>
    <row r="73" spans="1:9">
      <c r="A73" s="2" t="s">
        <v>24</v>
      </c>
      <c r="B73" s="2">
        <v>6</v>
      </c>
      <c r="C73" s="2" t="s">
        <v>13</v>
      </c>
      <c r="D73" s="2">
        <v>0.723283858998145</v>
      </c>
      <c r="E73" s="2">
        <v>327083.7</v>
      </c>
      <c r="F73" s="2">
        <v>36057</v>
      </c>
      <c r="G73" s="2">
        <v>358.26</v>
      </c>
      <c r="H73">
        <v>6.40000006165999</v>
      </c>
      <c r="I73" s="2">
        <v>3756732</v>
      </c>
    </row>
    <row r="74" spans="1:9">
      <c r="A74" s="2" t="s">
        <v>24</v>
      </c>
      <c r="B74" s="2">
        <v>6</v>
      </c>
      <c r="C74" s="2" t="s">
        <v>14</v>
      </c>
      <c r="D74" s="2">
        <v>0.755138662316476</v>
      </c>
      <c r="E74" s="2">
        <v>14408.4</v>
      </c>
      <c r="F74" s="2">
        <v>1778</v>
      </c>
      <c r="G74" s="2">
        <v>24.51</v>
      </c>
      <c r="H74">
        <v>1.01508264213306</v>
      </c>
      <c r="I74" s="2">
        <v>488723</v>
      </c>
    </row>
    <row r="75" spans="1:9">
      <c r="A75" s="2" t="s">
        <v>24</v>
      </c>
      <c r="B75" s="2">
        <v>6</v>
      </c>
      <c r="C75" s="2" t="s">
        <v>15</v>
      </c>
      <c r="D75" s="2">
        <v>0.764718260462941</v>
      </c>
      <c r="E75" s="2">
        <v>40642.28</v>
      </c>
      <c r="F75" s="2">
        <v>2207</v>
      </c>
      <c r="G75" s="2">
        <v>87.23</v>
      </c>
      <c r="H75">
        <v>1.31363636132427</v>
      </c>
      <c r="I75" s="2">
        <v>604326</v>
      </c>
    </row>
    <row r="76" spans="1:9">
      <c r="A76" s="2" t="s">
        <v>24</v>
      </c>
      <c r="B76" s="2">
        <v>6</v>
      </c>
      <c r="C76" s="2" t="s">
        <v>16</v>
      </c>
      <c r="D76" s="2">
        <v>0.776780258519389</v>
      </c>
      <c r="E76" s="2">
        <v>105090.94</v>
      </c>
      <c r="F76" s="2">
        <v>2399</v>
      </c>
      <c r="G76" s="2">
        <v>138.36</v>
      </c>
      <c r="H76">
        <v>1.69999999819431</v>
      </c>
      <c r="I76" s="2">
        <v>698136</v>
      </c>
    </row>
    <row r="77" spans="1:9">
      <c r="A77" s="2" t="s">
        <v>24</v>
      </c>
      <c r="B77" s="2">
        <v>6</v>
      </c>
      <c r="C77" s="2" t="s">
        <v>17</v>
      </c>
      <c r="D77" s="2">
        <v>0.774178292740601</v>
      </c>
      <c r="E77" s="2">
        <v>130892.12</v>
      </c>
      <c r="F77" s="2">
        <v>2933</v>
      </c>
      <c r="G77" s="2">
        <v>165.62</v>
      </c>
      <c r="H77">
        <v>2.19999999919861</v>
      </c>
      <c r="I77" s="2">
        <v>789431</v>
      </c>
    </row>
    <row r="78" spans="1:9">
      <c r="A78" s="2" t="s">
        <v>24</v>
      </c>
      <c r="B78" s="2">
        <v>6</v>
      </c>
      <c r="C78" s="2" t="s">
        <v>18</v>
      </c>
      <c r="D78" s="2">
        <v>0.820657612580415</v>
      </c>
      <c r="E78" s="2">
        <v>134479.3</v>
      </c>
      <c r="F78" s="2">
        <v>3214</v>
      </c>
      <c r="G78" s="2">
        <v>208.2</v>
      </c>
      <c r="H78">
        <v>4.19999989378485</v>
      </c>
      <c r="I78" s="2">
        <v>861541</v>
      </c>
    </row>
    <row r="79" spans="1:9">
      <c r="A79" s="2" t="s">
        <v>24</v>
      </c>
      <c r="B79" s="2">
        <v>6</v>
      </c>
      <c r="C79" s="2" t="s">
        <v>19</v>
      </c>
      <c r="D79" s="2">
        <v>0.889693926351028</v>
      </c>
      <c r="E79" s="2">
        <v>140826.91</v>
      </c>
      <c r="F79" s="2">
        <v>3808</v>
      </c>
      <c r="G79" s="2">
        <v>217.07</v>
      </c>
      <c r="H79">
        <v>5.09999979737558</v>
      </c>
      <c r="I79" s="2">
        <v>908602</v>
      </c>
    </row>
    <row r="80" spans="1:9">
      <c r="A80" s="2" t="s">
        <v>25</v>
      </c>
      <c r="B80" s="2">
        <v>7</v>
      </c>
      <c r="C80" s="2" t="s">
        <v>7</v>
      </c>
      <c r="D80" s="2">
        <v>0.183045871559633</v>
      </c>
      <c r="E80" s="2">
        <v>152993.97</v>
      </c>
      <c r="F80" s="2">
        <v>4316</v>
      </c>
      <c r="G80" s="2">
        <v>254.76</v>
      </c>
      <c r="H80">
        <v>4.29999990239208</v>
      </c>
      <c r="I80" s="2">
        <v>749958</v>
      </c>
    </row>
    <row r="81" spans="1:9">
      <c r="A81" s="2" t="s">
        <v>25</v>
      </c>
      <c r="B81" s="2">
        <v>7</v>
      </c>
      <c r="C81" s="2" t="s">
        <v>8</v>
      </c>
      <c r="D81" s="2">
        <v>0.235581912527798</v>
      </c>
      <c r="E81" s="2">
        <v>180765.88</v>
      </c>
      <c r="F81" s="2">
        <v>6495</v>
      </c>
      <c r="G81" s="2">
        <v>276.08</v>
      </c>
      <c r="H81">
        <v>4.89999997492875</v>
      </c>
      <c r="I81" s="2">
        <v>575015</v>
      </c>
    </row>
    <row r="82" spans="1:9">
      <c r="A82" s="2" t="s">
        <v>25</v>
      </c>
      <c r="B82" s="2">
        <v>7</v>
      </c>
      <c r="C82" s="2" t="s">
        <v>9</v>
      </c>
      <c r="D82" s="2">
        <v>0.260494752623688</v>
      </c>
      <c r="E82" s="2">
        <v>205284.58</v>
      </c>
      <c r="F82" s="2">
        <v>5987</v>
      </c>
      <c r="G82" s="2">
        <v>292.77</v>
      </c>
      <c r="H82">
        <v>5.09999979737558</v>
      </c>
      <c r="I82" s="2">
        <v>684086</v>
      </c>
    </row>
    <row r="83" spans="1:9">
      <c r="A83" s="2" t="s">
        <v>25</v>
      </c>
      <c r="B83" s="2">
        <v>7</v>
      </c>
      <c r="C83" s="2" t="s">
        <v>10</v>
      </c>
      <c r="D83" s="2">
        <v>0.305071915215746</v>
      </c>
      <c r="E83" s="2">
        <v>189554.05</v>
      </c>
      <c r="F83" s="2">
        <v>6907</v>
      </c>
      <c r="G83" s="2">
        <v>308.26</v>
      </c>
      <c r="H83">
        <v>5.50000004268866</v>
      </c>
      <c r="I83" s="2">
        <v>776448</v>
      </c>
    </row>
    <row r="84" spans="1:9">
      <c r="A84" s="2" t="s">
        <v>25</v>
      </c>
      <c r="B84" s="2">
        <v>7</v>
      </c>
      <c r="C84" s="2" t="s">
        <v>11</v>
      </c>
      <c r="D84" s="2">
        <v>0.377803291236127</v>
      </c>
      <c r="E84" s="2">
        <v>195089.31</v>
      </c>
      <c r="F84" s="2">
        <v>10213</v>
      </c>
      <c r="G84" s="2">
        <v>324.13</v>
      </c>
      <c r="H84">
        <v>5.60000001264982</v>
      </c>
      <c r="I84" s="2">
        <v>858433</v>
      </c>
    </row>
    <row r="85" spans="1:9">
      <c r="A85" s="2" t="s">
        <v>25</v>
      </c>
      <c r="B85" s="2">
        <v>7</v>
      </c>
      <c r="C85" s="2" t="s">
        <v>12</v>
      </c>
      <c r="D85" s="2">
        <v>0.607985975847293</v>
      </c>
      <c r="E85" s="2">
        <v>204574.05</v>
      </c>
      <c r="F85" s="2">
        <v>12418</v>
      </c>
      <c r="G85" s="2">
        <v>340.01</v>
      </c>
      <c r="H85">
        <v>4.79999991401354</v>
      </c>
      <c r="I85" s="2">
        <v>926041</v>
      </c>
    </row>
    <row r="86" spans="1:9">
      <c r="A86" s="2" t="s">
        <v>25</v>
      </c>
      <c r="B86" s="2">
        <v>7</v>
      </c>
      <c r="C86" s="2" t="s">
        <v>13</v>
      </c>
      <c r="D86" s="2">
        <v>0.697189231987332</v>
      </c>
      <c r="E86" s="2">
        <v>41508.89</v>
      </c>
      <c r="F86" s="2">
        <v>3253</v>
      </c>
      <c r="G86" s="2">
        <v>33.58</v>
      </c>
      <c r="H86">
        <v>0.401307966570003</v>
      </c>
      <c r="I86" s="2">
        <v>838042</v>
      </c>
    </row>
    <row r="87" spans="1:9">
      <c r="A87" s="2" t="s">
        <v>25</v>
      </c>
      <c r="B87" s="2">
        <v>7</v>
      </c>
      <c r="C87" s="2" t="s">
        <v>14</v>
      </c>
      <c r="D87" s="2">
        <v>0.614613526570048</v>
      </c>
      <c r="E87" s="2">
        <v>54211.18</v>
      </c>
      <c r="F87" s="2">
        <v>3387</v>
      </c>
      <c r="G87" s="2">
        <v>87.91</v>
      </c>
      <c r="H87">
        <v>0.775862069567663</v>
      </c>
      <c r="I87" s="2">
        <v>906170</v>
      </c>
    </row>
    <row r="88" spans="1:9">
      <c r="A88" s="2" t="s">
        <v>25</v>
      </c>
      <c r="B88" s="2">
        <v>7</v>
      </c>
      <c r="C88" s="2" t="s">
        <v>15</v>
      </c>
      <c r="D88" s="2">
        <v>0.688970588235294</v>
      </c>
      <c r="E88" s="2">
        <v>6482.07</v>
      </c>
      <c r="F88" s="2">
        <v>2703</v>
      </c>
      <c r="G88" s="2">
        <v>141.4</v>
      </c>
      <c r="H88">
        <v>1.50000000283775</v>
      </c>
      <c r="I88" s="2">
        <v>950335</v>
      </c>
    </row>
    <row r="89" spans="1:9">
      <c r="A89" s="2" t="s">
        <v>25</v>
      </c>
      <c r="B89" s="2">
        <v>7</v>
      </c>
      <c r="C89" s="2" t="s">
        <v>16</v>
      </c>
      <c r="D89" s="2">
        <v>0.6882867861609</v>
      </c>
      <c r="E89" s="2">
        <v>34804.67</v>
      </c>
      <c r="F89" s="2">
        <v>3350</v>
      </c>
      <c r="G89" s="2">
        <v>167.8</v>
      </c>
      <c r="H89">
        <v>2.89999989272196</v>
      </c>
      <c r="I89" s="2">
        <v>955820</v>
      </c>
    </row>
    <row r="90" spans="1:9">
      <c r="A90" s="2" t="s">
        <v>25</v>
      </c>
      <c r="B90" s="2">
        <v>7</v>
      </c>
      <c r="C90" s="2" t="s">
        <v>17</v>
      </c>
      <c r="D90" s="2">
        <v>0.733936842105263</v>
      </c>
      <c r="E90" s="2">
        <v>61188.5</v>
      </c>
      <c r="F90" s="2">
        <v>4164</v>
      </c>
      <c r="G90" s="2">
        <v>209.93</v>
      </c>
      <c r="H90">
        <v>4.29999990239208</v>
      </c>
      <c r="I90" s="2">
        <v>880392</v>
      </c>
    </row>
    <row r="91" spans="1:9">
      <c r="A91" s="2" t="s">
        <v>25</v>
      </c>
      <c r="B91" s="2">
        <v>7</v>
      </c>
      <c r="C91" s="2" t="s">
        <v>18</v>
      </c>
      <c r="D91" s="2">
        <v>0.779770017035775</v>
      </c>
      <c r="E91" s="2">
        <v>208860.41</v>
      </c>
      <c r="F91" s="2">
        <v>5446</v>
      </c>
      <c r="G91" s="2">
        <v>221.89</v>
      </c>
      <c r="H91">
        <v>5.60000001264982</v>
      </c>
      <c r="I91" s="2">
        <v>884925</v>
      </c>
    </row>
    <row r="92" spans="1:9">
      <c r="A92" s="2" t="s">
        <v>25</v>
      </c>
      <c r="B92" s="2">
        <v>7</v>
      </c>
      <c r="C92" s="2" t="s">
        <v>19</v>
      </c>
      <c r="D92" s="2">
        <v>0.822530996152202</v>
      </c>
      <c r="E92" s="2">
        <v>258253.19</v>
      </c>
      <c r="F92" s="2">
        <v>9530</v>
      </c>
      <c r="G92" s="2">
        <v>256.78</v>
      </c>
      <c r="H92">
        <v>4.29999990239208</v>
      </c>
      <c r="I92" s="2">
        <v>825854</v>
      </c>
    </row>
    <row r="93" spans="1:9">
      <c r="A93" s="2" t="s">
        <v>26</v>
      </c>
      <c r="B93" s="2">
        <v>8</v>
      </c>
      <c r="C93" s="2" t="s">
        <v>7</v>
      </c>
      <c r="D93" s="2">
        <v>0.169381279746166</v>
      </c>
      <c r="E93" s="2">
        <v>205114.92</v>
      </c>
      <c r="F93" s="2">
        <v>10182</v>
      </c>
      <c r="G93" s="2">
        <v>274.73</v>
      </c>
      <c r="H93">
        <v>4.69999995903474</v>
      </c>
      <c r="I93" s="2">
        <v>605680</v>
      </c>
    </row>
    <row r="94" spans="1:9">
      <c r="A94" s="2" t="s">
        <v>26</v>
      </c>
      <c r="B94" s="2">
        <v>8</v>
      </c>
      <c r="C94" s="2" t="s">
        <v>8</v>
      </c>
      <c r="D94" s="2">
        <v>0.207223415682062</v>
      </c>
      <c r="E94" s="2">
        <v>184494.23</v>
      </c>
      <c r="F94" s="2">
        <v>9855</v>
      </c>
      <c r="G94" s="2">
        <v>292.87</v>
      </c>
      <c r="H94">
        <v>4.79999991401354</v>
      </c>
      <c r="I94" s="2">
        <v>714862</v>
      </c>
    </row>
    <row r="95" spans="1:9">
      <c r="A95" s="2" t="s">
        <v>26</v>
      </c>
      <c r="B95" s="2">
        <v>8</v>
      </c>
      <c r="C95" s="2" t="s">
        <v>9</v>
      </c>
      <c r="D95" s="2">
        <v>0.236006546644845</v>
      </c>
      <c r="E95" s="2">
        <v>148050.9</v>
      </c>
      <c r="F95" s="2">
        <v>12594</v>
      </c>
      <c r="G95" s="2">
        <v>306.08</v>
      </c>
      <c r="H95">
        <v>5.50000004268866</v>
      </c>
      <c r="I95" s="2">
        <v>774634</v>
      </c>
    </row>
    <row r="96" spans="1:9">
      <c r="A96" s="2" t="s">
        <v>26</v>
      </c>
      <c r="B96" s="2">
        <v>8</v>
      </c>
      <c r="C96" s="2" t="s">
        <v>10</v>
      </c>
      <c r="D96" s="2">
        <v>0.289356984478936</v>
      </c>
      <c r="E96" s="2">
        <v>168148.92</v>
      </c>
      <c r="F96" s="2">
        <v>14252</v>
      </c>
      <c r="G96" s="2">
        <v>319.37</v>
      </c>
      <c r="H96">
        <v>6.00000018463167</v>
      </c>
      <c r="I96" s="2">
        <v>887690</v>
      </c>
    </row>
    <row r="97" spans="1:9">
      <c r="A97" s="2" t="s">
        <v>26</v>
      </c>
      <c r="B97" s="2">
        <v>8</v>
      </c>
      <c r="C97" s="2" t="s">
        <v>11</v>
      </c>
      <c r="D97" s="2">
        <v>0.37086993482573</v>
      </c>
      <c r="E97" s="2">
        <v>180265.96</v>
      </c>
      <c r="F97" s="2">
        <v>19527</v>
      </c>
      <c r="G97" s="2">
        <v>333.03</v>
      </c>
      <c r="H97">
        <v>5.60000001264982</v>
      </c>
      <c r="I97" s="2">
        <v>979976</v>
      </c>
    </row>
    <row r="98" spans="1:9">
      <c r="A98" s="2" t="s">
        <v>26</v>
      </c>
      <c r="B98" s="2">
        <v>8</v>
      </c>
      <c r="C98" s="2" t="s">
        <v>12</v>
      </c>
      <c r="D98" s="2">
        <v>0.567398209644817</v>
      </c>
      <c r="E98" s="2">
        <v>690155.31</v>
      </c>
      <c r="F98" s="2">
        <v>12645</v>
      </c>
      <c r="G98" s="2">
        <v>80.19</v>
      </c>
      <c r="H98">
        <v>2.18800804187808</v>
      </c>
      <c r="I98" s="2">
        <v>3437627</v>
      </c>
    </row>
    <row r="99" spans="1:9">
      <c r="A99" s="2" t="s">
        <v>26</v>
      </c>
      <c r="B99" s="2">
        <v>8</v>
      </c>
      <c r="C99" s="2" t="s">
        <v>13</v>
      </c>
      <c r="D99" s="2">
        <v>0.569932333039129</v>
      </c>
      <c r="E99" s="2">
        <v>1081481.81</v>
      </c>
      <c r="F99" s="2">
        <v>14029</v>
      </c>
      <c r="G99" s="2">
        <v>150.77</v>
      </c>
      <c r="H99">
        <v>3.53152186052291</v>
      </c>
      <c r="I99" s="2">
        <v>3715075</v>
      </c>
    </row>
    <row r="100" spans="1:9">
      <c r="A100" s="2" t="s">
        <v>26</v>
      </c>
      <c r="B100" s="2">
        <v>8</v>
      </c>
      <c r="C100" s="2" t="s">
        <v>14</v>
      </c>
      <c r="D100" s="2">
        <v>0.635166816952209</v>
      </c>
      <c r="E100" s="2">
        <v>921222.8</v>
      </c>
      <c r="F100" s="2">
        <v>14045</v>
      </c>
      <c r="G100" s="2">
        <v>222.14</v>
      </c>
      <c r="H100">
        <v>5.70000014340913</v>
      </c>
      <c r="I100" s="2">
        <v>4047800</v>
      </c>
    </row>
    <row r="101" spans="1:9">
      <c r="A101" s="2" t="s">
        <v>26</v>
      </c>
      <c r="B101" s="2">
        <v>8</v>
      </c>
      <c r="C101" s="2" t="s">
        <v>15</v>
      </c>
      <c r="D101" s="2">
        <v>0.670076804915515</v>
      </c>
      <c r="E101" s="2">
        <v>1131036.12</v>
      </c>
      <c r="F101" s="2">
        <v>14876</v>
      </c>
      <c r="G101" s="2">
        <v>239.53</v>
      </c>
      <c r="H101">
        <v>9.20000014669405</v>
      </c>
      <c r="I101" s="2">
        <v>4492192</v>
      </c>
    </row>
    <row r="102" spans="1:9">
      <c r="A102" s="2" t="s">
        <v>26</v>
      </c>
      <c r="B102" s="2">
        <v>8</v>
      </c>
      <c r="C102" s="2" t="s">
        <v>16</v>
      </c>
      <c r="D102" s="2">
        <v>0.670923998738568</v>
      </c>
      <c r="E102" s="2">
        <v>1023781</v>
      </c>
      <c r="F102" s="2">
        <v>15863</v>
      </c>
      <c r="G102" s="2">
        <v>278.11</v>
      </c>
      <c r="H102">
        <v>13.0999996042869</v>
      </c>
      <c r="I102" s="2">
        <v>4742443</v>
      </c>
    </row>
    <row r="103" spans="1:9">
      <c r="A103" s="2" t="s">
        <v>26</v>
      </c>
      <c r="B103" s="2">
        <v>8</v>
      </c>
      <c r="C103" s="2" t="s">
        <v>17</v>
      </c>
      <c r="D103" s="2">
        <v>0.723328</v>
      </c>
      <c r="E103" s="2">
        <v>1661722.83</v>
      </c>
      <c r="F103" s="2">
        <v>16460</v>
      </c>
      <c r="G103" s="2">
        <v>282.22</v>
      </c>
      <c r="H103">
        <v>12.4999994461468</v>
      </c>
      <c r="I103" s="2">
        <v>4900778</v>
      </c>
    </row>
    <row r="104" spans="1:9">
      <c r="A104" s="2" t="s">
        <v>26</v>
      </c>
      <c r="B104" s="2">
        <v>8</v>
      </c>
      <c r="C104" s="2" t="s">
        <v>18</v>
      </c>
      <c r="D104" s="2">
        <v>0.70945466279445</v>
      </c>
      <c r="E104" s="2">
        <v>1892366.42</v>
      </c>
      <c r="F104" s="2">
        <v>18695</v>
      </c>
      <c r="G104" s="2">
        <v>336.65</v>
      </c>
      <c r="H104">
        <v>10.7999996313941</v>
      </c>
      <c r="I104" s="2">
        <v>5399953</v>
      </c>
    </row>
    <row r="105" spans="1:9">
      <c r="A105" s="2" t="s">
        <v>26</v>
      </c>
      <c r="B105" s="2">
        <v>8</v>
      </c>
      <c r="C105" s="2" t="s">
        <v>19</v>
      </c>
      <c r="D105" s="2">
        <v>0.720999346832136</v>
      </c>
      <c r="E105" s="2">
        <v>2069686.32</v>
      </c>
      <c r="F105" s="2">
        <v>23484</v>
      </c>
      <c r="G105" s="2">
        <v>377.73</v>
      </c>
      <c r="H105">
        <v>10.6999995562939</v>
      </c>
      <c r="I105" s="2">
        <v>5548768</v>
      </c>
    </row>
    <row r="106" spans="1:9">
      <c r="A106" s="2" t="s">
        <v>27</v>
      </c>
      <c r="B106" s="2">
        <v>9</v>
      </c>
      <c r="C106" s="2" t="s">
        <v>7</v>
      </c>
      <c r="D106" s="2">
        <v>0.299830220713073</v>
      </c>
      <c r="E106" s="2">
        <v>2117050.09</v>
      </c>
      <c r="F106" s="2">
        <v>25212</v>
      </c>
      <c r="G106" s="2">
        <v>410.28</v>
      </c>
      <c r="H106">
        <v>11.0000002992179</v>
      </c>
      <c r="I106" s="2">
        <v>5906504</v>
      </c>
    </row>
    <row r="107" spans="1:9">
      <c r="A107" s="2" t="s">
        <v>27</v>
      </c>
      <c r="B107" s="2">
        <v>9</v>
      </c>
      <c r="C107" s="2" t="s">
        <v>8</v>
      </c>
      <c r="D107" s="2">
        <v>0.621717382242601</v>
      </c>
      <c r="E107" s="2">
        <v>2239088.15</v>
      </c>
      <c r="F107" s="2">
        <v>28013</v>
      </c>
      <c r="G107" s="2">
        <v>431.93</v>
      </c>
      <c r="H107">
        <v>11.2000002430283</v>
      </c>
      <c r="I107" s="2">
        <v>6350087</v>
      </c>
    </row>
    <row r="108" spans="1:9">
      <c r="A108" s="2" t="s">
        <v>27</v>
      </c>
      <c r="B108" s="2">
        <v>9</v>
      </c>
      <c r="C108" s="2" t="s">
        <v>9</v>
      </c>
      <c r="D108" s="2">
        <v>0.561519607843137</v>
      </c>
      <c r="E108" s="2">
        <v>2380356.14</v>
      </c>
      <c r="F108" s="2">
        <v>28404</v>
      </c>
      <c r="G108" s="2">
        <v>453.75</v>
      </c>
      <c r="H108">
        <v>11.2999997093833</v>
      </c>
      <c r="I108" s="2">
        <v>6983293</v>
      </c>
    </row>
    <row r="109" spans="1:9">
      <c r="A109" s="2" t="s">
        <v>27</v>
      </c>
      <c r="B109" s="2">
        <v>9</v>
      </c>
      <c r="C109" s="2" t="s">
        <v>10</v>
      </c>
      <c r="D109" s="2">
        <v>0.569314957438184</v>
      </c>
      <c r="E109" s="2">
        <v>2553669.42</v>
      </c>
      <c r="F109" s="2">
        <v>33365</v>
      </c>
      <c r="G109" s="2">
        <v>475.79</v>
      </c>
      <c r="H109">
        <v>11.7999996286349</v>
      </c>
      <c r="I109" s="2">
        <v>7659941</v>
      </c>
    </row>
    <row r="110" spans="1:9">
      <c r="A110" s="2" t="s">
        <v>27</v>
      </c>
      <c r="B110" s="2">
        <v>9</v>
      </c>
      <c r="C110" s="2" t="s">
        <v>11</v>
      </c>
      <c r="D110" s="2">
        <v>0.59593165174939</v>
      </c>
      <c r="E110" s="2">
        <v>522445.37</v>
      </c>
      <c r="F110" s="2">
        <v>18260</v>
      </c>
      <c r="G110" s="2">
        <v>62.08</v>
      </c>
      <c r="H110">
        <v>2.3202008147171</v>
      </c>
      <c r="I110" s="2">
        <v>8998944</v>
      </c>
    </row>
    <row r="111" spans="1:9">
      <c r="A111" s="2" t="s">
        <v>27</v>
      </c>
      <c r="B111" s="2">
        <v>9</v>
      </c>
      <c r="C111" s="2" t="s">
        <v>12</v>
      </c>
      <c r="D111" s="2">
        <v>0.646817997567896</v>
      </c>
      <c r="E111" s="2">
        <v>823366.38</v>
      </c>
      <c r="F111" s="2">
        <v>23021</v>
      </c>
      <c r="G111" s="2">
        <v>122.03</v>
      </c>
      <c r="H111">
        <v>3.60459780993017</v>
      </c>
      <c r="I111" s="2">
        <v>10803107</v>
      </c>
    </row>
    <row r="112" spans="1:9">
      <c r="A112" s="2" t="s">
        <v>27</v>
      </c>
      <c r="B112" s="2">
        <v>9</v>
      </c>
      <c r="C112" s="2" t="s">
        <v>13</v>
      </c>
      <c r="D112" s="2">
        <v>0.734063260340633</v>
      </c>
      <c r="E112" s="2">
        <v>1259479.87</v>
      </c>
      <c r="F112" s="2">
        <v>21460</v>
      </c>
      <c r="G112" s="2">
        <v>180.98</v>
      </c>
      <c r="H112">
        <v>5.60000001264982</v>
      </c>
      <c r="I112" s="2">
        <v>12395745</v>
      </c>
    </row>
    <row r="113" spans="1:9">
      <c r="A113" s="2" t="s">
        <v>27</v>
      </c>
      <c r="B113" s="2">
        <v>9</v>
      </c>
      <c r="C113" s="2" t="s">
        <v>14</v>
      </c>
      <c r="D113" s="2">
        <v>0.756282828282828</v>
      </c>
      <c r="E113" s="2">
        <v>1451157.21</v>
      </c>
      <c r="F113" s="2">
        <v>30926</v>
      </c>
      <c r="G113" s="2">
        <v>204.16</v>
      </c>
      <c r="H113">
        <v>8.69999977675332</v>
      </c>
      <c r="I113" s="2">
        <v>13765378</v>
      </c>
    </row>
    <row r="114" spans="1:9">
      <c r="A114" s="2" t="s">
        <v>27</v>
      </c>
      <c r="B114" s="2">
        <v>9</v>
      </c>
      <c r="C114" s="2" t="s">
        <v>15</v>
      </c>
      <c r="D114" s="2">
        <v>0.817654171704958</v>
      </c>
      <c r="E114" s="2">
        <v>1199967.4</v>
      </c>
      <c r="F114" s="2">
        <v>41381</v>
      </c>
      <c r="G114" s="2">
        <v>244.01</v>
      </c>
      <c r="H114">
        <v>11.0000002992179</v>
      </c>
      <c r="I114" s="2">
        <v>15065065</v>
      </c>
    </row>
    <row r="115" spans="1:9">
      <c r="A115" s="2" t="s">
        <v>27</v>
      </c>
      <c r="B115" s="2">
        <v>9</v>
      </c>
      <c r="C115" s="2" t="s">
        <v>16</v>
      </c>
      <c r="D115" s="2">
        <v>0.933279742765273</v>
      </c>
      <c r="E115" s="2">
        <v>1341772.75</v>
      </c>
      <c r="F115" s="2">
        <v>61674</v>
      </c>
      <c r="G115" s="2">
        <v>253.75</v>
      </c>
      <c r="H115">
        <v>9.60000001465161</v>
      </c>
      <c r="I115" s="2">
        <v>16575418</v>
      </c>
    </row>
    <row r="116" spans="1:9">
      <c r="A116" s="2" t="s">
        <v>27</v>
      </c>
      <c r="B116" s="2">
        <v>9</v>
      </c>
      <c r="C116" s="2" t="s">
        <v>17</v>
      </c>
      <c r="D116" s="2">
        <v>0.940297308155886</v>
      </c>
      <c r="E116" s="2">
        <v>1291048.09</v>
      </c>
      <c r="F116" s="2">
        <v>87155</v>
      </c>
      <c r="G116" s="2">
        <v>297.69</v>
      </c>
      <c r="H116">
        <v>8.39999995086615</v>
      </c>
      <c r="I116" s="2">
        <v>18338832</v>
      </c>
    </row>
    <row r="117" spans="1:9">
      <c r="A117" s="2" t="s">
        <v>27</v>
      </c>
      <c r="B117" s="2">
        <v>9</v>
      </c>
      <c r="C117" s="2" t="s">
        <v>18</v>
      </c>
      <c r="D117" s="2">
        <v>1.0249696969697</v>
      </c>
      <c r="E117" s="2">
        <v>1378142.3</v>
      </c>
      <c r="F117" s="2">
        <v>72799</v>
      </c>
      <c r="G117" s="2">
        <v>334.02</v>
      </c>
      <c r="H117">
        <v>8.59999997196863</v>
      </c>
      <c r="I117" s="2">
        <v>20245195</v>
      </c>
    </row>
    <row r="118" spans="1:9">
      <c r="A118" s="2" t="s">
        <v>27</v>
      </c>
      <c r="B118" s="2">
        <v>9</v>
      </c>
      <c r="C118" s="2" t="s">
        <v>19</v>
      </c>
      <c r="D118" s="2">
        <v>1.02955367913148</v>
      </c>
      <c r="E118" s="2">
        <v>1438429.11</v>
      </c>
      <c r="F118" s="2">
        <v>98224</v>
      </c>
      <c r="G118" s="2">
        <v>361.93</v>
      </c>
      <c r="H118">
        <v>9.40000010080599</v>
      </c>
      <c r="I118" s="2">
        <v>22061581</v>
      </c>
    </row>
    <row r="119" spans="1:9">
      <c r="A119" s="2" t="s">
        <v>28</v>
      </c>
      <c r="B119" s="2">
        <v>10</v>
      </c>
      <c r="C119" s="2" t="s">
        <v>7</v>
      </c>
      <c r="D119" s="2">
        <v>0.257285304748847</v>
      </c>
      <c r="E119" s="2">
        <v>1416309.58</v>
      </c>
      <c r="F119" s="2">
        <v>113158</v>
      </c>
      <c r="G119" s="2">
        <v>381.61</v>
      </c>
      <c r="H119">
        <v>10.3999999360678</v>
      </c>
      <c r="I119" s="2">
        <v>23816885</v>
      </c>
    </row>
    <row r="120" spans="1:9">
      <c r="A120" s="2" t="s">
        <v>28</v>
      </c>
      <c r="B120" s="2">
        <v>10</v>
      </c>
      <c r="C120" s="2" t="s">
        <v>8</v>
      </c>
      <c r="D120" s="2">
        <v>0.356206896551724</v>
      </c>
      <c r="E120" s="2">
        <v>1491443.58</v>
      </c>
      <c r="F120" s="2">
        <v>145001</v>
      </c>
      <c r="G120" s="2">
        <v>401.38</v>
      </c>
      <c r="H120">
        <v>10.3999999360678</v>
      </c>
      <c r="I120" s="2">
        <v>27166319</v>
      </c>
    </row>
    <row r="121" spans="1:9">
      <c r="A121" s="2" t="s">
        <v>28</v>
      </c>
      <c r="B121" s="2">
        <v>10</v>
      </c>
      <c r="C121" s="2" t="s">
        <v>9</v>
      </c>
      <c r="D121" s="2">
        <v>0.37392578125</v>
      </c>
      <c r="E121" s="2">
        <v>1572148.53</v>
      </c>
      <c r="F121" s="2">
        <v>156201</v>
      </c>
      <c r="G121" s="2">
        <v>421.17</v>
      </c>
      <c r="H121">
        <v>9.60000001465161</v>
      </c>
      <c r="I121" s="2">
        <v>29936774</v>
      </c>
    </row>
    <row r="122" spans="1:9">
      <c r="A122" s="2" t="s">
        <v>28</v>
      </c>
      <c r="B122" s="2">
        <v>10</v>
      </c>
      <c r="C122" s="2" t="s">
        <v>10</v>
      </c>
      <c r="D122" s="2">
        <v>0.42305277140442</v>
      </c>
      <c r="E122" s="2">
        <v>818250.98</v>
      </c>
      <c r="F122" s="2">
        <v>17387</v>
      </c>
      <c r="G122" s="2">
        <v>77.39</v>
      </c>
      <c r="H122">
        <v>10.56163187546</v>
      </c>
      <c r="I122" s="2">
        <v>4799069</v>
      </c>
    </row>
    <row r="123" spans="1:9">
      <c r="A123" s="2" t="s">
        <v>28</v>
      </c>
      <c r="B123" s="2">
        <v>10</v>
      </c>
      <c r="C123" s="2" t="s">
        <v>11</v>
      </c>
      <c r="D123" s="2">
        <v>0.564918821407096</v>
      </c>
      <c r="E123" s="2">
        <v>958898.55</v>
      </c>
      <c r="F123" s="2">
        <v>19949</v>
      </c>
      <c r="G123" s="2">
        <v>146.35</v>
      </c>
      <c r="H123">
        <v>11.0208331024424</v>
      </c>
      <c r="I123" s="2">
        <v>5886071</v>
      </c>
    </row>
    <row r="124" spans="1:9">
      <c r="A124" s="2" t="s">
        <v>28</v>
      </c>
      <c r="B124" s="2">
        <v>10</v>
      </c>
      <c r="C124" s="2" t="s">
        <v>12</v>
      </c>
      <c r="D124" s="2">
        <v>0.677341606013602</v>
      </c>
      <c r="E124" s="2">
        <v>2126604.5</v>
      </c>
      <c r="F124" s="2">
        <v>16505</v>
      </c>
      <c r="G124" s="2">
        <v>205.77</v>
      </c>
      <c r="H124">
        <v>11.4999995932542</v>
      </c>
      <c r="I124" s="2">
        <v>6843562</v>
      </c>
    </row>
    <row r="125" spans="1:9">
      <c r="A125" s="2" t="s">
        <v>28</v>
      </c>
      <c r="B125" s="2">
        <v>10</v>
      </c>
      <c r="C125" s="2" t="s">
        <v>13</v>
      </c>
      <c r="D125" s="2">
        <v>0.775460049863469</v>
      </c>
      <c r="E125" s="2">
        <v>2663566.88</v>
      </c>
      <c r="F125" s="2">
        <v>25388</v>
      </c>
      <c r="G125" s="2">
        <v>224.45</v>
      </c>
      <c r="H125">
        <v>11.999999402544</v>
      </c>
      <c r="I125" s="2">
        <v>7681473</v>
      </c>
    </row>
    <row r="126" spans="1:9">
      <c r="A126" s="2" t="s">
        <v>28</v>
      </c>
      <c r="B126" s="2">
        <v>10</v>
      </c>
      <c r="C126" s="2" t="s">
        <v>14</v>
      </c>
      <c r="D126" s="2">
        <v>0.844364196069145</v>
      </c>
      <c r="E126" s="2">
        <v>2532235.7</v>
      </c>
      <c r="F126" s="2">
        <v>36445</v>
      </c>
      <c r="G126" s="2">
        <v>264.85</v>
      </c>
      <c r="H126">
        <v>13.1999996093813</v>
      </c>
      <c r="I126" s="2">
        <v>8535689</v>
      </c>
    </row>
    <row r="127" spans="1:9">
      <c r="A127" s="2" t="s">
        <v>28</v>
      </c>
      <c r="B127" s="2">
        <v>10</v>
      </c>
      <c r="C127" s="2" t="s">
        <v>15</v>
      </c>
      <c r="D127" s="2">
        <v>0.855945211949463</v>
      </c>
      <c r="E127" s="2">
        <v>2827740.82</v>
      </c>
      <c r="F127" s="2">
        <v>51124</v>
      </c>
      <c r="G127" s="2">
        <v>268.1</v>
      </c>
      <c r="H127">
        <v>14.8999998070239</v>
      </c>
      <c r="I127" s="2">
        <v>9357877</v>
      </c>
    </row>
    <row r="128" spans="1:9">
      <c r="A128" s="2" t="s">
        <v>28</v>
      </c>
      <c r="B128" s="2">
        <v>10</v>
      </c>
      <c r="C128" s="2" t="s">
        <v>16</v>
      </c>
      <c r="D128" s="2">
        <v>0.852294443789076</v>
      </c>
      <c r="E128" s="2">
        <v>3316217.12</v>
      </c>
      <c r="F128" s="2">
        <v>76660</v>
      </c>
      <c r="G128" s="2">
        <v>318.05</v>
      </c>
      <c r="H128">
        <v>12.7000000830003</v>
      </c>
      <c r="I128" s="2">
        <v>10301447</v>
      </c>
    </row>
    <row r="129" spans="1:9">
      <c r="A129" s="2" t="s">
        <v>28</v>
      </c>
      <c r="B129" s="2">
        <v>10</v>
      </c>
      <c r="C129" s="2" t="s">
        <v>17</v>
      </c>
      <c r="D129" s="2">
        <v>0.877636684303351</v>
      </c>
      <c r="E129" s="2">
        <v>3354070.94</v>
      </c>
      <c r="F129" s="2">
        <v>55067</v>
      </c>
      <c r="G129" s="2">
        <v>357.45</v>
      </c>
      <c r="H129">
        <v>11.8999999986019</v>
      </c>
      <c r="I129" s="2">
        <v>11473921</v>
      </c>
    </row>
    <row r="130" spans="1:9">
      <c r="A130" s="2" t="s">
        <v>28</v>
      </c>
      <c r="B130" s="2">
        <v>10</v>
      </c>
      <c r="C130" s="2" t="s">
        <v>18</v>
      </c>
      <c r="D130" s="2">
        <v>0.904873752201997</v>
      </c>
      <c r="E130" s="2">
        <v>3552363.33</v>
      </c>
      <c r="F130" s="2">
        <v>80752</v>
      </c>
      <c r="G130" s="2">
        <v>387.49</v>
      </c>
      <c r="H130">
        <v>11.6999995108966</v>
      </c>
      <c r="I130" s="2">
        <v>12742260</v>
      </c>
    </row>
    <row r="131" spans="1:9">
      <c r="A131" s="2" t="s">
        <v>28</v>
      </c>
      <c r="B131" s="2">
        <v>10</v>
      </c>
      <c r="C131" s="2" t="s">
        <v>19</v>
      </c>
      <c r="D131" s="2">
        <v>0.939373680506685</v>
      </c>
      <c r="E131" s="2">
        <v>3704249.3</v>
      </c>
      <c r="F131" s="2">
        <v>112541</v>
      </c>
      <c r="G131" s="2">
        <v>406.88</v>
      </c>
      <c r="H131">
        <v>12.2000005887816</v>
      </c>
      <c r="I131" s="2">
        <v>13958988</v>
      </c>
    </row>
    <row r="132" spans="1:9">
      <c r="A132" s="2" t="s">
        <v>29</v>
      </c>
      <c r="B132" s="2">
        <v>11</v>
      </c>
      <c r="C132" s="2" t="s">
        <v>7</v>
      </c>
      <c r="D132" s="2">
        <v>0.261795332136445</v>
      </c>
      <c r="E132" s="2">
        <v>3991027.27</v>
      </c>
      <c r="F132" s="2">
        <v>129498</v>
      </c>
      <c r="G132" s="2">
        <v>426.85</v>
      </c>
      <c r="H132">
        <v>11.8999999986019</v>
      </c>
      <c r="I132" s="2">
        <v>15916604</v>
      </c>
    </row>
    <row r="133" spans="1:9">
      <c r="A133" s="2" t="s">
        <v>29</v>
      </c>
      <c r="B133" s="2">
        <v>11</v>
      </c>
      <c r="C133" s="2" t="s">
        <v>8</v>
      </c>
      <c r="D133" s="2">
        <v>0.39584872471416</v>
      </c>
      <c r="E133" s="2">
        <v>4280170.88</v>
      </c>
      <c r="F133" s="2">
        <v>147366</v>
      </c>
      <c r="G133" s="2">
        <v>447.19</v>
      </c>
      <c r="H133">
        <v>11.0000002992179</v>
      </c>
      <c r="I133" s="2">
        <v>17680564</v>
      </c>
    </row>
    <row r="134" spans="1:9">
      <c r="A134" s="2" t="s">
        <v>29</v>
      </c>
      <c r="B134" s="2">
        <v>11</v>
      </c>
      <c r="C134" s="2" t="s">
        <v>9</v>
      </c>
      <c r="D134" s="2">
        <v>0.423132780082988</v>
      </c>
      <c r="E134" s="2">
        <v>124759.06</v>
      </c>
      <c r="F134" s="2">
        <v>6149</v>
      </c>
      <c r="G134" s="2">
        <v>33.07</v>
      </c>
      <c r="H134">
        <v>1.31073096481</v>
      </c>
      <c r="I134" s="2">
        <v>1628304</v>
      </c>
    </row>
    <row r="135" spans="1:9">
      <c r="A135" s="2" t="s">
        <v>29</v>
      </c>
      <c r="B135" s="2">
        <v>11</v>
      </c>
      <c r="C135" s="2" t="s">
        <v>10</v>
      </c>
      <c r="D135" s="2">
        <v>0.446960950764007</v>
      </c>
      <c r="E135" s="2">
        <v>247603.16</v>
      </c>
      <c r="F135" s="2">
        <v>7572</v>
      </c>
      <c r="G135" s="2">
        <v>96.63</v>
      </c>
      <c r="H135">
        <v>2.48202247018776</v>
      </c>
      <c r="I135" s="2">
        <v>2089814</v>
      </c>
    </row>
    <row r="136" spans="1:9">
      <c r="A136" s="2" t="s">
        <v>29</v>
      </c>
      <c r="B136" s="2">
        <v>11</v>
      </c>
      <c r="C136" s="2" t="s">
        <v>11</v>
      </c>
      <c r="D136" s="2">
        <v>0.796808688387636</v>
      </c>
      <c r="E136" s="2">
        <v>129682.75</v>
      </c>
      <c r="F136" s="2">
        <v>6130</v>
      </c>
      <c r="G136" s="2">
        <v>150.83</v>
      </c>
      <c r="H136">
        <v>4.69999995903474</v>
      </c>
      <c r="I136" s="2">
        <v>2477246</v>
      </c>
    </row>
    <row r="137" spans="1:9">
      <c r="A137" s="2" t="s">
        <v>29</v>
      </c>
      <c r="B137" s="2">
        <v>11</v>
      </c>
      <c r="C137" s="2" t="s">
        <v>12</v>
      </c>
      <c r="D137" s="2">
        <v>0.777437417654809</v>
      </c>
      <c r="E137" s="2">
        <v>155013.43</v>
      </c>
      <c r="F137" s="2">
        <v>8843</v>
      </c>
      <c r="G137" s="2">
        <v>180.59</v>
      </c>
      <c r="H137">
        <v>8.90000020703096</v>
      </c>
      <c r="I137" s="2">
        <v>2847303</v>
      </c>
    </row>
    <row r="138" spans="1:9">
      <c r="A138" s="2" t="s">
        <v>29</v>
      </c>
      <c r="B138" s="2">
        <v>11</v>
      </c>
      <c r="C138" s="2" t="s">
        <v>13</v>
      </c>
      <c r="D138" s="2">
        <v>0.884132901134522</v>
      </c>
      <c r="E138" s="2">
        <v>245359.6</v>
      </c>
      <c r="F138" s="2">
        <v>13734</v>
      </c>
      <c r="G138" s="2">
        <v>211.28</v>
      </c>
      <c r="H138">
        <v>12.300000462746</v>
      </c>
      <c r="I138" s="2">
        <v>3221422</v>
      </c>
    </row>
    <row r="139" spans="1:9">
      <c r="A139" s="2" t="s">
        <v>29</v>
      </c>
      <c r="B139" s="2">
        <v>11</v>
      </c>
      <c r="C139" s="2" t="s">
        <v>14</v>
      </c>
      <c r="D139" s="2">
        <v>0.95185716563048</v>
      </c>
      <c r="E139" s="2">
        <v>220360.09</v>
      </c>
      <c r="F139" s="2">
        <v>19282</v>
      </c>
      <c r="G139" s="2">
        <v>228.78</v>
      </c>
      <c r="H139">
        <v>12.7000000830003</v>
      </c>
      <c r="I139" s="2">
        <v>3709224</v>
      </c>
    </row>
    <row r="140" spans="1:9">
      <c r="A140" s="2" t="s">
        <v>29</v>
      </c>
      <c r="B140" s="2">
        <v>11</v>
      </c>
      <c r="C140" s="2" t="s">
        <v>15</v>
      </c>
      <c r="D140" s="2">
        <v>0.985788235294118</v>
      </c>
      <c r="E140" s="2">
        <v>206187.63</v>
      </c>
      <c r="F140" s="2">
        <v>30019</v>
      </c>
      <c r="G140" s="2">
        <v>271.6</v>
      </c>
      <c r="H140">
        <v>11.4999995932542</v>
      </c>
      <c r="I140" s="2">
        <v>4361175</v>
      </c>
    </row>
    <row r="141" spans="1:9">
      <c r="A141" s="2" t="s">
        <v>29</v>
      </c>
      <c r="B141" s="2">
        <v>11</v>
      </c>
      <c r="C141" s="2" t="s">
        <v>16</v>
      </c>
      <c r="D141" s="2">
        <v>0.932513914656772</v>
      </c>
      <c r="E141" s="2">
        <v>319693.7</v>
      </c>
      <c r="F141" s="2">
        <v>30440</v>
      </c>
      <c r="G141" s="2">
        <v>303.83</v>
      </c>
      <c r="H141">
        <v>11.7999996286349</v>
      </c>
      <c r="I141" s="2">
        <v>4973027</v>
      </c>
    </row>
    <row r="142" spans="1:9">
      <c r="A142" s="2" t="s">
        <v>29</v>
      </c>
      <c r="B142" s="2">
        <v>11</v>
      </c>
      <c r="C142" s="2" t="s">
        <v>17</v>
      </c>
      <c r="D142" s="2">
        <v>0.953792048929664</v>
      </c>
      <c r="E142" s="2">
        <v>351206.52</v>
      </c>
      <c r="F142" s="2">
        <v>34281</v>
      </c>
      <c r="G142" s="2">
        <v>330.29</v>
      </c>
      <c r="H142">
        <v>14.3999999052198</v>
      </c>
      <c r="I142" s="2">
        <v>5765371</v>
      </c>
    </row>
    <row r="143" spans="1:9">
      <c r="A143" s="2" t="s">
        <v>29</v>
      </c>
      <c r="B143" s="2">
        <v>11</v>
      </c>
      <c r="C143" s="2" t="s">
        <v>18</v>
      </c>
      <c r="D143" s="2">
        <v>0.982013075870458</v>
      </c>
      <c r="E143" s="2">
        <v>275910.12</v>
      </c>
      <c r="F143" s="2">
        <v>45235</v>
      </c>
      <c r="G143" s="2">
        <v>350.16</v>
      </c>
      <c r="H143">
        <v>13.2999995314715</v>
      </c>
      <c r="I143" s="2">
        <v>6394211</v>
      </c>
    </row>
    <row r="144" spans="1:9">
      <c r="A144" s="2" t="s">
        <v>29</v>
      </c>
      <c r="B144" s="2">
        <v>11</v>
      </c>
      <c r="C144" s="2" t="s">
        <v>19</v>
      </c>
      <c r="D144" s="2">
        <v>1.04917760676022</v>
      </c>
      <c r="E144" s="2">
        <v>289242.52</v>
      </c>
      <c r="F144" s="2">
        <v>55161</v>
      </c>
      <c r="G144" s="2">
        <v>370.37</v>
      </c>
      <c r="H144">
        <v>12.4999994461468</v>
      </c>
      <c r="I144" s="2">
        <v>7391200</v>
      </c>
    </row>
    <row r="145" spans="1:9">
      <c r="A145" s="2" t="s">
        <v>30</v>
      </c>
      <c r="B145" s="2">
        <v>12</v>
      </c>
      <c r="C145" s="2" t="s">
        <v>7</v>
      </c>
      <c r="D145" s="2">
        <v>0.122705961152043</v>
      </c>
      <c r="E145" s="2">
        <v>309288.71</v>
      </c>
      <c r="F145" s="2">
        <v>63669</v>
      </c>
      <c r="G145" s="2">
        <v>391.34</v>
      </c>
      <c r="H145">
        <v>11.2000002430283</v>
      </c>
      <c r="I145" s="2">
        <v>8206500</v>
      </c>
    </row>
    <row r="146" spans="1:9">
      <c r="A146" s="2" t="s">
        <v>30</v>
      </c>
      <c r="B146" s="2">
        <v>12</v>
      </c>
      <c r="C146" s="2" t="s">
        <v>8</v>
      </c>
      <c r="D146" s="2">
        <v>0.177952492472399</v>
      </c>
      <c r="E146" s="2">
        <v>352462.9</v>
      </c>
      <c r="F146" s="2">
        <v>7823</v>
      </c>
      <c r="G146" s="2">
        <v>61.76</v>
      </c>
      <c r="H146">
        <v>3.29080791006388</v>
      </c>
      <c r="I146" s="2">
        <v>1943993</v>
      </c>
    </row>
    <row r="147" spans="1:9">
      <c r="A147" s="2" t="s">
        <v>30</v>
      </c>
      <c r="B147" s="2">
        <v>12</v>
      </c>
      <c r="C147" s="2" t="s">
        <v>9</v>
      </c>
      <c r="D147" s="2">
        <v>0.187808951235805</v>
      </c>
      <c r="E147" s="2">
        <v>469872.79</v>
      </c>
      <c r="F147" s="2">
        <v>8875</v>
      </c>
      <c r="G147" s="2">
        <v>123.21</v>
      </c>
      <c r="H147">
        <v>4.36883114154734</v>
      </c>
      <c r="I147" s="2">
        <v>2381656</v>
      </c>
    </row>
    <row r="148" spans="1:9">
      <c r="A148" s="2" t="s">
        <v>30</v>
      </c>
      <c r="B148" s="2">
        <v>12</v>
      </c>
      <c r="C148" s="2" t="s">
        <v>10</v>
      </c>
      <c r="D148" s="2">
        <v>0.196048024012006</v>
      </c>
      <c r="E148" s="2">
        <v>90848.29</v>
      </c>
      <c r="F148" s="2">
        <v>6636</v>
      </c>
      <c r="G148" s="2">
        <v>183.1</v>
      </c>
      <c r="H148">
        <v>5.79999989819623</v>
      </c>
      <c r="I148" s="2">
        <v>2791966</v>
      </c>
    </row>
    <row r="149" spans="1:9">
      <c r="A149" s="2" t="s">
        <v>30</v>
      </c>
      <c r="B149" s="2">
        <v>12</v>
      </c>
      <c r="C149" s="2" t="s">
        <v>11</v>
      </c>
      <c r="D149" s="2">
        <v>0.367908833804691</v>
      </c>
      <c r="E149" s="2">
        <v>176838.35</v>
      </c>
      <c r="F149" s="2">
        <v>11738</v>
      </c>
      <c r="G149" s="2">
        <v>202.59</v>
      </c>
      <c r="H149">
        <v>7.69999977778079</v>
      </c>
      <c r="I149" s="2">
        <v>3153831</v>
      </c>
    </row>
    <row r="150" spans="1:9">
      <c r="A150" s="2" t="s">
        <v>30</v>
      </c>
      <c r="B150" s="2">
        <v>12</v>
      </c>
      <c r="C150" s="2" t="s">
        <v>12</v>
      </c>
      <c r="D150" s="2">
        <v>0.418912647107575</v>
      </c>
      <c r="E150" s="2">
        <v>546580.8</v>
      </c>
      <c r="F150" s="2">
        <v>16932</v>
      </c>
      <c r="G150" s="2">
        <v>245.21</v>
      </c>
      <c r="H150">
        <v>10.1999997930397</v>
      </c>
      <c r="I150" s="2">
        <v>3469810</v>
      </c>
    </row>
    <row r="151" spans="1:9">
      <c r="A151" s="2" t="s">
        <v>30</v>
      </c>
      <c r="B151" s="2">
        <v>12</v>
      </c>
      <c r="C151" s="2" t="s">
        <v>13</v>
      </c>
      <c r="D151" s="2">
        <v>0.474195146111937</v>
      </c>
      <c r="E151" s="2">
        <v>703105.38</v>
      </c>
      <c r="F151" s="2">
        <v>22801</v>
      </c>
      <c r="G151" s="2">
        <v>252.67</v>
      </c>
      <c r="H151">
        <v>12.2000005887816</v>
      </c>
      <c r="I151" s="2">
        <v>3882632</v>
      </c>
    </row>
    <row r="152" spans="1:9">
      <c r="A152" s="2" t="s">
        <v>30</v>
      </c>
      <c r="B152" s="2">
        <v>12</v>
      </c>
      <c r="C152" s="2" t="s">
        <v>14</v>
      </c>
      <c r="D152" s="2">
        <v>0.555299539170507</v>
      </c>
      <c r="E152" s="2">
        <v>827546.34</v>
      </c>
      <c r="F152" s="2">
        <v>31233</v>
      </c>
      <c r="G152" s="2">
        <v>299.28</v>
      </c>
      <c r="H152">
        <v>10.9000001173374</v>
      </c>
      <c r="I152" s="2">
        <v>4487934</v>
      </c>
    </row>
    <row r="153" spans="1:9">
      <c r="A153" s="2" t="s">
        <v>30</v>
      </c>
      <c r="B153" s="2">
        <v>12</v>
      </c>
      <c r="C153" s="2" t="s">
        <v>15</v>
      </c>
      <c r="D153" s="2">
        <v>0.571454366382141</v>
      </c>
      <c r="E153" s="2">
        <v>812747.66</v>
      </c>
      <c r="F153" s="2">
        <v>32791</v>
      </c>
      <c r="G153" s="2">
        <v>334.44</v>
      </c>
      <c r="H153">
        <v>10.7999996313941</v>
      </c>
      <c r="I153" s="2">
        <v>5249417</v>
      </c>
    </row>
    <row r="154" spans="1:9">
      <c r="A154" s="2" t="s">
        <v>30</v>
      </c>
      <c r="B154" s="2">
        <v>12</v>
      </c>
      <c r="C154" s="2" t="s">
        <v>16</v>
      </c>
      <c r="D154" s="2">
        <v>0.58045864045864</v>
      </c>
      <c r="E154" s="2">
        <v>709222.29</v>
      </c>
      <c r="F154" s="2">
        <v>46518</v>
      </c>
      <c r="G154" s="2">
        <v>360.51</v>
      </c>
      <c r="H154">
        <v>11.2000002430283</v>
      </c>
      <c r="I154" s="2">
        <v>5985139</v>
      </c>
    </row>
    <row r="155" spans="1:9">
      <c r="A155" s="2" t="s">
        <v>30</v>
      </c>
      <c r="B155" s="2">
        <v>12</v>
      </c>
      <c r="C155" s="2" t="s">
        <v>17</v>
      </c>
      <c r="D155" s="2">
        <v>0.636185179126452</v>
      </c>
      <c r="E155" s="2">
        <v>887671.86</v>
      </c>
      <c r="F155" s="2">
        <v>70248</v>
      </c>
      <c r="G155" s="2">
        <v>380.13</v>
      </c>
      <c r="H155">
        <v>11.8999999986019</v>
      </c>
      <c r="I155" s="2">
        <v>6669131</v>
      </c>
    </row>
    <row r="156" spans="1:9">
      <c r="A156" s="2" t="s">
        <v>30</v>
      </c>
      <c r="B156" s="2">
        <v>12</v>
      </c>
      <c r="C156" s="2" t="s">
        <v>18</v>
      </c>
      <c r="D156" s="2">
        <v>0.692377999020728</v>
      </c>
      <c r="E156" s="2">
        <v>945975.89</v>
      </c>
      <c r="F156" s="2">
        <v>82325</v>
      </c>
      <c r="G156" s="2">
        <v>400.26</v>
      </c>
      <c r="H156">
        <v>11.7999996286349</v>
      </c>
      <c r="I156" s="2">
        <v>7716534</v>
      </c>
    </row>
    <row r="157" spans="1:9">
      <c r="A157" s="2" t="s">
        <v>30</v>
      </c>
      <c r="B157" s="2">
        <v>12</v>
      </c>
      <c r="C157" s="2" t="s">
        <v>19</v>
      </c>
      <c r="D157" s="2">
        <v>0.767211239993465</v>
      </c>
      <c r="E157" s="2">
        <v>1038339.87</v>
      </c>
      <c r="F157" s="2">
        <v>92964</v>
      </c>
      <c r="G157" s="2">
        <v>420.96</v>
      </c>
      <c r="H157">
        <v>10.3000000490734</v>
      </c>
      <c r="I157" s="2">
        <v>8485871</v>
      </c>
    </row>
    <row r="158" spans="1:9">
      <c r="A158" s="2" t="s">
        <v>31</v>
      </c>
      <c r="B158" s="2">
        <v>13</v>
      </c>
      <c r="C158" s="2" t="s">
        <v>7</v>
      </c>
      <c r="D158" s="2">
        <v>0.240565539112051</v>
      </c>
      <c r="E158" s="2">
        <v>136356.05</v>
      </c>
      <c r="F158" s="2">
        <v>2161</v>
      </c>
      <c r="G158" s="2">
        <v>29.74</v>
      </c>
      <c r="H158">
        <v>1.21183432165669</v>
      </c>
      <c r="I158" s="2">
        <v>769834</v>
      </c>
    </row>
    <row r="159" spans="1:9">
      <c r="A159" s="2" t="s">
        <v>31</v>
      </c>
      <c r="B159" s="2">
        <v>13</v>
      </c>
      <c r="C159" s="2" t="s">
        <v>8</v>
      </c>
      <c r="D159" s="2">
        <v>0.374850299401198</v>
      </c>
      <c r="E159" s="2">
        <v>193304.86</v>
      </c>
      <c r="F159" s="2">
        <v>3182</v>
      </c>
      <c r="G159" s="2">
        <v>91.93</v>
      </c>
      <c r="H159">
        <v>1.96923076130662</v>
      </c>
      <c r="I159" s="2">
        <v>925985</v>
      </c>
    </row>
    <row r="160" spans="1:9">
      <c r="A160" s="2" t="s">
        <v>31</v>
      </c>
      <c r="B160" s="2">
        <v>13</v>
      </c>
      <c r="C160" s="2" t="s">
        <v>9</v>
      </c>
      <c r="D160" s="2">
        <v>0.370501930501931</v>
      </c>
      <c r="E160" s="2">
        <v>265168.24</v>
      </c>
      <c r="F160" s="2">
        <v>2506</v>
      </c>
      <c r="G160" s="2">
        <v>146.13</v>
      </c>
      <c r="H160">
        <v>3.19999996862182</v>
      </c>
      <c r="I160" s="2">
        <v>1106443</v>
      </c>
    </row>
    <row r="161" spans="1:9">
      <c r="A161" s="2" t="s">
        <v>31</v>
      </c>
      <c r="B161" s="2">
        <v>13</v>
      </c>
      <c r="C161" s="2" t="s">
        <v>10</v>
      </c>
      <c r="D161" s="2">
        <v>0.410316856780735</v>
      </c>
      <c r="E161" s="2">
        <v>307100.56</v>
      </c>
      <c r="F161" s="2">
        <v>4287</v>
      </c>
      <c r="G161" s="2">
        <v>175.69</v>
      </c>
      <c r="H161">
        <v>5.19999986694562</v>
      </c>
      <c r="I161" s="2">
        <v>1284642</v>
      </c>
    </row>
    <row r="162" spans="1:9">
      <c r="A162" s="2" t="s">
        <v>31</v>
      </c>
      <c r="B162" s="2">
        <v>13</v>
      </c>
      <c r="C162" s="2" t="s">
        <v>11</v>
      </c>
      <c r="D162" s="2">
        <v>0.586169678714859</v>
      </c>
      <c r="E162" s="2">
        <v>322767.4</v>
      </c>
      <c r="F162" s="2">
        <v>6905</v>
      </c>
      <c r="G162" s="2">
        <v>208.35</v>
      </c>
      <c r="H162">
        <v>9.40000010080599</v>
      </c>
      <c r="I162" s="2">
        <v>1474968</v>
      </c>
    </row>
    <row r="163" spans="1:9">
      <c r="A163" s="2" t="s">
        <v>31</v>
      </c>
      <c r="B163" s="2">
        <v>13</v>
      </c>
      <c r="C163" s="2" t="s">
        <v>12</v>
      </c>
      <c r="D163" s="2">
        <v>0.618102589641434</v>
      </c>
      <c r="E163" s="2">
        <v>227629.09</v>
      </c>
      <c r="F163" s="2">
        <v>11354</v>
      </c>
      <c r="G163" s="2">
        <v>223.76</v>
      </c>
      <c r="H163">
        <v>7.29999964847329</v>
      </c>
      <c r="I163" s="2">
        <v>1797561</v>
      </c>
    </row>
    <row r="164" spans="1:9">
      <c r="A164" s="2" t="s">
        <v>31</v>
      </c>
      <c r="B164" s="2">
        <v>13</v>
      </c>
      <c r="C164" s="2" t="s">
        <v>13</v>
      </c>
      <c r="D164" s="2">
        <v>0.704009840098401</v>
      </c>
      <c r="E164" s="2">
        <v>212189.27</v>
      </c>
      <c r="F164" s="2">
        <v>18582</v>
      </c>
      <c r="G164" s="2">
        <v>267.17</v>
      </c>
      <c r="H164">
        <v>7.69999977778079</v>
      </c>
      <c r="I164" s="2">
        <v>2216865</v>
      </c>
    </row>
    <row r="165" spans="1:9">
      <c r="A165" s="2" t="s">
        <v>31</v>
      </c>
      <c r="B165" s="2">
        <v>13</v>
      </c>
      <c r="C165" s="2" t="s">
        <v>14</v>
      </c>
      <c r="D165" s="2">
        <v>0.790692007797271</v>
      </c>
      <c r="E165" s="2">
        <v>208694.32</v>
      </c>
      <c r="F165" s="2">
        <v>15310</v>
      </c>
      <c r="G165" s="2">
        <v>296.23</v>
      </c>
      <c r="H165">
        <v>8.29999987713882</v>
      </c>
      <c r="I165" s="2">
        <v>2677714</v>
      </c>
    </row>
    <row r="166" spans="1:9">
      <c r="A166" s="2" t="s">
        <v>31</v>
      </c>
      <c r="B166" s="2">
        <v>13</v>
      </c>
      <c r="C166" s="2" t="s">
        <v>15</v>
      </c>
      <c r="D166" s="2">
        <v>0.781266618322456</v>
      </c>
      <c r="E166" s="2">
        <v>216169.97</v>
      </c>
      <c r="F166" s="2">
        <v>19117</v>
      </c>
      <c r="G166" s="2">
        <v>319.13</v>
      </c>
      <c r="H166">
        <v>9.09999987694248</v>
      </c>
      <c r="I166" s="2">
        <v>3202151</v>
      </c>
    </row>
    <row r="167" spans="1:9">
      <c r="A167" s="2" t="s">
        <v>31</v>
      </c>
      <c r="B167" s="2">
        <v>13</v>
      </c>
      <c r="C167" s="2" t="s">
        <v>16</v>
      </c>
      <c r="D167" s="2">
        <v>0.809901465993751</v>
      </c>
      <c r="E167" s="2">
        <v>254496.39</v>
      </c>
      <c r="F167" s="2">
        <v>31528</v>
      </c>
      <c r="G167" s="2">
        <v>340.61</v>
      </c>
      <c r="H167">
        <v>10.1999997930397</v>
      </c>
      <c r="I167" s="2">
        <v>3460219</v>
      </c>
    </row>
    <row r="168" spans="1:9">
      <c r="A168" s="2" t="s">
        <v>31</v>
      </c>
      <c r="B168" s="2">
        <v>13</v>
      </c>
      <c r="C168" s="2" t="s">
        <v>17</v>
      </c>
      <c r="D168" s="2">
        <v>0.847050394076905</v>
      </c>
      <c r="E168" s="2">
        <v>267565.52</v>
      </c>
      <c r="F168" s="2">
        <v>39574</v>
      </c>
      <c r="G168" s="2">
        <v>362.96</v>
      </c>
      <c r="H168">
        <v>10.599999988149</v>
      </c>
      <c r="I168" s="2">
        <v>3978466</v>
      </c>
    </row>
    <row r="169" spans="1:9">
      <c r="A169" s="2" t="s">
        <v>31</v>
      </c>
      <c r="B169" s="2">
        <v>13</v>
      </c>
      <c r="C169" s="2" t="s">
        <v>18</v>
      </c>
      <c r="D169" s="2">
        <v>0.889732569245463</v>
      </c>
      <c r="E169" s="2">
        <v>283554.82</v>
      </c>
      <c r="F169" s="2">
        <v>63116</v>
      </c>
      <c r="G169" s="2">
        <v>386.1</v>
      </c>
      <c r="H169">
        <v>9.80000014037004</v>
      </c>
      <c r="I169" s="2">
        <v>4396905</v>
      </c>
    </row>
    <row r="170" spans="1:9">
      <c r="A170" s="2" t="s">
        <v>31</v>
      </c>
      <c r="B170" s="2">
        <v>13</v>
      </c>
      <c r="C170" s="2" t="s">
        <v>19</v>
      </c>
      <c r="D170" s="2">
        <v>0.916375806837198</v>
      </c>
      <c r="E170" s="2">
        <v>254666.94</v>
      </c>
      <c r="F170" s="2">
        <v>16417</v>
      </c>
      <c r="G170" s="2">
        <v>38.55</v>
      </c>
      <c r="H170">
        <v>3.33799724535121</v>
      </c>
      <c r="I170" s="2">
        <v>7431254</v>
      </c>
    </row>
    <row r="171" spans="1:9">
      <c r="A171" s="2" t="s">
        <v>32</v>
      </c>
      <c r="B171" s="2">
        <v>14</v>
      </c>
      <c r="C171" s="2" t="s">
        <v>7</v>
      </c>
      <c r="D171" s="2">
        <v>0.125614662494412</v>
      </c>
      <c r="E171" s="2">
        <v>292335.78</v>
      </c>
      <c r="F171" s="2">
        <v>18621</v>
      </c>
      <c r="G171" s="2">
        <v>100.35</v>
      </c>
      <c r="H171">
        <v>3.91851870104362</v>
      </c>
      <c r="I171" s="2">
        <v>9056007</v>
      </c>
    </row>
    <row r="172" spans="1:9">
      <c r="A172" s="2" t="s">
        <v>32</v>
      </c>
      <c r="B172" s="2">
        <v>14</v>
      </c>
      <c r="C172" s="2" t="s">
        <v>8</v>
      </c>
      <c r="D172" s="2">
        <v>0.160737430167598</v>
      </c>
      <c r="E172" s="2">
        <v>535262.85</v>
      </c>
      <c r="F172" s="2">
        <v>10079</v>
      </c>
      <c r="G172" s="2">
        <v>159.3</v>
      </c>
      <c r="H172">
        <v>4.59999998392277</v>
      </c>
      <c r="I172" s="2">
        <v>10528097</v>
      </c>
    </row>
    <row r="173" spans="1:9">
      <c r="A173" s="2" t="s">
        <v>32</v>
      </c>
      <c r="B173" s="2">
        <v>14</v>
      </c>
      <c r="C173" s="2" t="s">
        <v>9</v>
      </c>
      <c r="D173" s="2">
        <v>0.194057193923146</v>
      </c>
      <c r="E173" s="2">
        <v>627574.63</v>
      </c>
      <c r="F173" s="2">
        <v>16620</v>
      </c>
      <c r="G173" s="2">
        <v>181.88</v>
      </c>
      <c r="H173">
        <v>5.40000025072077</v>
      </c>
      <c r="I173" s="2">
        <v>11755482</v>
      </c>
    </row>
    <row r="174" spans="1:9">
      <c r="A174" s="2" t="s">
        <v>32</v>
      </c>
      <c r="B174" s="2">
        <v>14</v>
      </c>
      <c r="C174" s="2" t="s">
        <v>10</v>
      </c>
      <c r="D174" s="2">
        <v>0.21765625</v>
      </c>
      <c r="E174" s="2">
        <v>388823.1</v>
      </c>
      <c r="F174" s="2">
        <v>25610</v>
      </c>
      <c r="G174" s="2">
        <v>220.66</v>
      </c>
      <c r="H174">
        <v>6.5999996763863</v>
      </c>
      <c r="I174" s="2">
        <v>12917718</v>
      </c>
    </row>
    <row r="175" spans="1:9">
      <c r="A175" s="2" t="s">
        <v>32</v>
      </c>
      <c r="B175" s="2">
        <v>14</v>
      </c>
      <c r="C175" s="2" t="s">
        <v>11</v>
      </c>
      <c r="D175" s="2">
        <v>0.37752508361204</v>
      </c>
      <c r="E175" s="2">
        <v>446928.69</v>
      </c>
      <c r="F175" s="2">
        <v>39025</v>
      </c>
      <c r="G175" s="2">
        <v>232.57</v>
      </c>
      <c r="H175">
        <v>9.90000042430862</v>
      </c>
      <c r="I175" s="2">
        <v>14150035</v>
      </c>
    </row>
    <row r="176" spans="1:9">
      <c r="A176" s="2" t="s">
        <v>32</v>
      </c>
      <c r="B176" s="2">
        <v>14</v>
      </c>
      <c r="C176" s="2" t="s">
        <v>12</v>
      </c>
      <c r="D176" s="2">
        <v>0.45720640569395</v>
      </c>
      <c r="E176" s="2">
        <v>502119.68</v>
      </c>
      <c r="F176" s="2">
        <v>53407</v>
      </c>
      <c r="G176" s="2">
        <v>272.06</v>
      </c>
      <c r="H176">
        <v>9.00000020397403</v>
      </c>
      <c r="I176" s="2">
        <v>15636785</v>
      </c>
    </row>
    <row r="177" spans="1:9">
      <c r="A177" s="2" t="s">
        <v>32</v>
      </c>
      <c r="B177" s="2">
        <v>14</v>
      </c>
      <c r="C177" s="2" t="s">
        <v>13</v>
      </c>
      <c r="D177" s="2">
        <v>0.440234981157171</v>
      </c>
      <c r="E177" s="2">
        <v>525752</v>
      </c>
      <c r="F177" s="2">
        <v>58722</v>
      </c>
      <c r="G177" s="2">
        <v>301.13</v>
      </c>
      <c r="H177">
        <v>13.5000001965008</v>
      </c>
      <c r="I177" s="2">
        <v>14184975</v>
      </c>
    </row>
    <row r="178" spans="1:9">
      <c r="A178" s="2" t="s">
        <v>32</v>
      </c>
      <c r="B178" s="2">
        <v>14</v>
      </c>
      <c r="C178" s="2" t="s">
        <v>14</v>
      </c>
      <c r="D178" s="2">
        <v>0.450409926877908</v>
      </c>
      <c r="E178" s="2">
        <v>584439.89</v>
      </c>
      <c r="F178" s="2">
        <v>81022</v>
      </c>
      <c r="G178" s="2">
        <v>327.36</v>
      </c>
      <c r="H178">
        <v>12.4999994461468</v>
      </c>
      <c r="I178" s="2">
        <v>12109485</v>
      </c>
    </row>
    <row r="179" spans="1:9">
      <c r="A179" s="2" t="s">
        <v>32</v>
      </c>
      <c r="B179" s="2">
        <v>14</v>
      </c>
      <c r="C179" s="2" t="s">
        <v>15</v>
      </c>
      <c r="D179" s="2">
        <v>0.524689991142604</v>
      </c>
      <c r="E179" s="2">
        <v>598847.19</v>
      </c>
      <c r="F179" s="2">
        <v>105443</v>
      </c>
      <c r="G179" s="2">
        <v>347.81</v>
      </c>
      <c r="H179">
        <v>12.5999998241364</v>
      </c>
      <c r="I179" s="2">
        <v>13656187</v>
      </c>
    </row>
    <row r="180" spans="1:9">
      <c r="A180" s="2" t="s">
        <v>32</v>
      </c>
      <c r="B180" s="2">
        <v>14</v>
      </c>
      <c r="C180" s="2" t="s">
        <v>16</v>
      </c>
      <c r="D180" s="2">
        <v>0.560500110643948</v>
      </c>
      <c r="E180" s="2">
        <v>645152.38</v>
      </c>
      <c r="F180" s="2">
        <v>130314</v>
      </c>
      <c r="G180" s="2">
        <v>368.44</v>
      </c>
      <c r="H180">
        <v>14.800000284603</v>
      </c>
      <c r="I180" s="2">
        <v>15653402</v>
      </c>
    </row>
    <row r="181" spans="1:9">
      <c r="A181" s="2" t="s">
        <v>32</v>
      </c>
      <c r="B181" s="2">
        <v>14</v>
      </c>
      <c r="C181" s="2" t="s">
        <v>17</v>
      </c>
      <c r="D181" s="2">
        <v>0.584967899048041</v>
      </c>
      <c r="E181" s="2">
        <v>695905.15</v>
      </c>
      <c r="F181" s="2">
        <v>146362</v>
      </c>
      <c r="G181" s="2">
        <v>389.83</v>
      </c>
      <c r="H181">
        <v>12.8000003721527</v>
      </c>
      <c r="I181" s="2">
        <v>17287025</v>
      </c>
    </row>
    <row r="182" spans="1:9">
      <c r="A182" s="2" t="s">
        <v>32</v>
      </c>
      <c r="B182" s="2">
        <v>14</v>
      </c>
      <c r="C182" s="2" t="s">
        <v>18</v>
      </c>
      <c r="D182" s="2">
        <v>0.597460247349823</v>
      </c>
      <c r="E182" s="2">
        <v>480935.85</v>
      </c>
      <c r="F182" s="2">
        <v>5462</v>
      </c>
      <c r="G182" s="2">
        <v>28.4</v>
      </c>
      <c r="H182">
        <v>1.37200000095533</v>
      </c>
      <c r="I182" s="2">
        <v>2137236</v>
      </c>
    </row>
    <row r="183" spans="1:9">
      <c r="A183" s="2" t="s">
        <v>32</v>
      </c>
      <c r="B183" s="2">
        <v>14</v>
      </c>
      <c r="C183" s="2" t="s">
        <v>19</v>
      </c>
      <c r="D183" s="2">
        <v>0.627796234772979</v>
      </c>
      <c r="E183" s="2">
        <v>596860.26</v>
      </c>
      <c r="F183" s="2">
        <v>6434</v>
      </c>
      <c r="G183" s="2">
        <v>83.68</v>
      </c>
      <c r="H183">
        <v>1.95999999364485</v>
      </c>
      <c r="I183" s="2">
        <v>2489651</v>
      </c>
    </row>
    <row r="184" spans="1:9">
      <c r="A184" s="2" t="s">
        <v>33</v>
      </c>
      <c r="B184" s="2">
        <v>15</v>
      </c>
      <c r="C184" s="2" t="s">
        <v>7</v>
      </c>
      <c r="D184" s="2">
        <v>0.181727884117951</v>
      </c>
      <c r="E184" s="2">
        <v>445741.14</v>
      </c>
      <c r="F184" s="2">
        <v>4809</v>
      </c>
      <c r="G184" s="2">
        <v>142.08</v>
      </c>
      <c r="H184">
        <v>2.79999995189276</v>
      </c>
      <c r="I184" s="2">
        <v>2953410</v>
      </c>
    </row>
    <row r="185" spans="1:9">
      <c r="A185" s="2" t="s">
        <v>33</v>
      </c>
      <c r="B185" s="2">
        <v>15</v>
      </c>
      <c r="C185" s="2" t="s">
        <v>8</v>
      </c>
      <c r="D185" s="2">
        <v>0.220941491553358</v>
      </c>
      <c r="E185" s="2">
        <v>510325.56</v>
      </c>
      <c r="F185" s="2">
        <v>6306</v>
      </c>
      <c r="G185" s="2">
        <v>166.65</v>
      </c>
      <c r="H185">
        <v>4.00000015552044</v>
      </c>
      <c r="I185" s="2">
        <v>3372310</v>
      </c>
    </row>
    <row r="186" spans="1:9">
      <c r="A186" s="2" t="s">
        <v>33</v>
      </c>
      <c r="B186" s="2">
        <v>15</v>
      </c>
      <c r="C186" s="2" t="s">
        <v>9</v>
      </c>
      <c r="D186" s="2">
        <v>0.26031192284014</v>
      </c>
      <c r="E186" s="2">
        <v>920384</v>
      </c>
      <c r="F186" s="2">
        <v>11964</v>
      </c>
      <c r="G186" s="2">
        <v>205.34</v>
      </c>
      <c r="H186">
        <v>5.50000004268866</v>
      </c>
      <c r="I186" s="2">
        <v>3688252</v>
      </c>
    </row>
    <row r="187" spans="1:9">
      <c r="A187" s="2" t="s">
        <v>33</v>
      </c>
      <c r="B187" s="2">
        <v>15</v>
      </c>
      <c r="C187" s="2" t="s">
        <v>10</v>
      </c>
      <c r="D187" s="2">
        <v>0.300683115823817</v>
      </c>
      <c r="E187" s="2">
        <v>1090153.93</v>
      </c>
      <c r="F187" s="2">
        <v>18203</v>
      </c>
      <c r="G187" s="2">
        <v>223.12</v>
      </c>
      <c r="H187">
        <v>6.79999991716199</v>
      </c>
      <c r="I187" s="2">
        <v>4096962</v>
      </c>
    </row>
    <row r="188" spans="1:9">
      <c r="A188" s="2" t="s">
        <v>33</v>
      </c>
      <c r="B188" s="2">
        <v>15</v>
      </c>
      <c r="C188" s="2" t="s">
        <v>11</v>
      </c>
      <c r="D188" s="2">
        <v>0.405777417393067</v>
      </c>
      <c r="E188" s="2">
        <v>1187272.57</v>
      </c>
      <c r="F188" s="2">
        <v>25564</v>
      </c>
      <c r="G188" s="2">
        <v>266.92</v>
      </c>
      <c r="H188">
        <v>6.29999978959583</v>
      </c>
      <c r="I188" s="2">
        <v>4722542</v>
      </c>
    </row>
    <row r="189" spans="1:9">
      <c r="A189" s="2" t="s">
        <v>33</v>
      </c>
      <c r="B189" s="2">
        <v>15</v>
      </c>
      <c r="C189" s="2" t="s">
        <v>12</v>
      </c>
      <c r="D189" s="2">
        <v>0.469267020956583</v>
      </c>
      <c r="E189" s="2">
        <v>1310626.71</v>
      </c>
      <c r="F189" s="2">
        <v>56112</v>
      </c>
      <c r="G189" s="2">
        <v>295.76</v>
      </c>
      <c r="H189">
        <v>6.79999991716199</v>
      </c>
      <c r="I189" s="2">
        <v>5289250</v>
      </c>
    </row>
    <row r="190" spans="1:9">
      <c r="A190" s="2" t="s">
        <v>33</v>
      </c>
      <c r="B190" s="2">
        <v>15</v>
      </c>
      <c r="C190" s="2" t="s">
        <v>13</v>
      </c>
      <c r="D190" s="2">
        <v>0.557849097976677</v>
      </c>
      <c r="E190" s="2">
        <v>1478915.23</v>
      </c>
      <c r="F190" s="2">
        <v>56383</v>
      </c>
      <c r="G190" s="2">
        <v>322.12</v>
      </c>
      <c r="H190">
        <v>6.99999965661282</v>
      </c>
      <c r="I190" s="2">
        <v>6087153</v>
      </c>
    </row>
    <row r="191" spans="1:9">
      <c r="A191" s="2" t="s">
        <v>33</v>
      </c>
      <c r="B191" s="2">
        <v>15</v>
      </c>
      <c r="C191" s="2" t="s">
        <v>14</v>
      </c>
      <c r="D191" s="2">
        <v>0.626406668651384</v>
      </c>
      <c r="E191" s="2">
        <v>1866487.98</v>
      </c>
      <c r="F191" s="2">
        <v>66983</v>
      </c>
      <c r="G191" s="2">
        <v>340.81</v>
      </c>
      <c r="H191">
        <v>7.49999984593302</v>
      </c>
      <c r="I191" s="2">
        <v>6855770</v>
      </c>
    </row>
    <row r="192" spans="1:9">
      <c r="A192" s="2" t="s">
        <v>33</v>
      </c>
      <c r="B192" s="2">
        <v>15</v>
      </c>
      <c r="C192" s="2" t="s">
        <v>15</v>
      </c>
      <c r="D192" s="2">
        <v>0.684266772214526</v>
      </c>
      <c r="E192" s="2">
        <v>2009360.23</v>
      </c>
      <c r="F192" s="2">
        <v>81183</v>
      </c>
      <c r="G192" s="2">
        <v>360.18</v>
      </c>
      <c r="H192">
        <v>7.10000011326439</v>
      </c>
      <c r="I192" s="2">
        <v>7640132</v>
      </c>
    </row>
    <row r="193" spans="1:9">
      <c r="A193" s="2" t="s">
        <v>33</v>
      </c>
      <c r="B193" s="2">
        <v>15</v>
      </c>
      <c r="C193" s="2" t="s">
        <v>16</v>
      </c>
      <c r="D193" s="2">
        <v>0.664712247909493</v>
      </c>
      <c r="E193" s="2">
        <v>2167118.39</v>
      </c>
      <c r="F193" s="2">
        <v>84395</v>
      </c>
      <c r="G193" s="2">
        <v>380.15</v>
      </c>
      <c r="H193">
        <v>5.60000001264982</v>
      </c>
      <c r="I193" s="2">
        <v>8455419</v>
      </c>
    </row>
    <row r="194" spans="1:9">
      <c r="A194" s="2" t="s">
        <v>33</v>
      </c>
      <c r="B194" s="2">
        <v>15</v>
      </c>
      <c r="C194" s="2" t="s">
        <v>17</v>
      </c>
      <c r="D194" s="2">
        <v>0.691937069813176</v>
      </c>
      <c r="E194" s="2">
        <v>173466.04</v>
      </c>
      <c r="F194" s="2">
        <v>7334</v>
      </c>
      <c r="G194" s="2">
        <v>39.82</v>
      </c>
      <c r="H194">
        <v>1.29930578461789</v>
      </c>
      <c r="I194" s="2">
        <v>2107553</v>
      </c>
    </row>
    <row r="195" spans="1:9">
      <c r="A195" s="2" t="s">
        <v>33</v>
      </c>
      <c r="B195" s="2">
        <v>15</v>
      </c>
      <c r="C195" s="2" t="s">
        <v>18</v>
      </c>
      <c r="D195" s="2">
        <v>0.731919708747417</v>
      </c>
      <c r="E195" s="2">
        <v>259235.03</v>
      </c>
      <c r="F195" s="2">
        <v>9085</v>
      </c>
      <c r="G195" s="2">
        <v>101.42</v>
      </c>
      <c r="H195">
        <v>2.10181817970416</v>
      </c>
      <c r="I195" s="2">
        <v>2633099</v>
      </c>
    </row>
    <row r="196" spans="1:9">
      <c r="A196" s="2" t="s">
        <v>33</v>
      </c>
      <c r="B196" s="2">
        <v>15</v>
      </c>
      <c r="C196" s="2" t="s">
        <v>19</v>
      </c>
      <c r="D196" s="2">
        <v>0.756425960683592</v>
      </c>
      <c r="E196" s="2">
        <v>167299.51</v>
      </c>
      <c r="F196" s="2">
        <v>7728</v>
      </c>
      <c r="G196" s="2">
        <v>164.76</v>
      </c>
      <c r="H196">
        <v>3.39999989248481</v>
      </c>
      <c r="I196" s="2">
        <v>3117987</v>
      </c>
    </row>
    <row r="197" spans="1:9">
      <c r="A197" s="2" t="s">
        <v>34</v>
      </c>
      <c r="B197" s="2">
        <v>16</v>
      </c>
      <c r="C197" s="2" t="s">
        <v>7</v>
      </c>
      <c r="D197" s="2">
        <v>0.116700137406194</v>
      </c>
      <c r="E197" s="2">
        <v>190176.21</v>
      </c>
      <c r="F197" s="2">
        <v>10810</v>
      </c>
      <c r="G197" s="2">
        <v>190.14</v>
      </c>
      <c r="H197">
        <v>5.50000004268866</v>
      </c>
      <c r="I197" s="2">
        <v>3629506</v>
      </c>
    </row>
    <row r="198" spans="1:9">
      <c r="A198" s="2" t="s">
        <v>34</v>
      </c>
      <c r="B198" s="2">
        <v>16</v>
      </c>
      <c r="C198" s="2" t="s">
        <v>8</v>
      </c>
      <c r="D198" s="2">
        <v>0.150618967687789</v>
      </c>
      <c r="E198" s="2">
        <v>246085.3</v>
      </c>
      <c r="F198" s="2">
        <v>19146</v>
      </c>
      <c r="G198" s="2">
        <v>226.75</v>
      </c>
      <c r="H198">
        <v>8.79999981093939</v>
      </c>
      <c r="I198" s="2">
        <v>4072726</v>
      </c>
    </row>
    <row r="199" spans="1:9">
      <c r="A199" s="2" t="s">
        <v>34</v>
      </c>
      <c r="B199" s="2">
        <v>16</v>
      </c>
      <c r="C199" s="2" t="s">
        <v>9</v>
      </c>
      <c r="D199" s="2">
        <v>0.182492426616526</v>
      </c>
      <c r="E199" s="2">
        <v>229188.82</v>
      </c>
      <c r="F199" s="2">
        <v>25832</v>
      </c>
      <c r="G199" s="2">
        <v>239.86</v>
      </c>
      <c r="H199">
        <v>11.2999997093833</v>
      </c>
      <c r="I199" s="2">
        <v>4459622</v>
      </c>
    </row>
    <row r="200" spans="1:9">
      <c r="A200" s="2" t="s">
        <v>34</v>
      </c>
      <c r="B200" s="2">
        <v>16</v>
      </c>
      <c r="C200" s="2" t="s">
        <v>10</v>
      </c>
      <c r="D200" s="2">
        <v>0.209061689994816</v>
      </c>
      <c r="E200" s="2">
        <v>189036.05</v>
      </c>
      <c r="F200" s="2">
        <v>40205</v>
      </c>
      <c r="G200" s="2">
        <v>285.28</v>
      </c>
      <c r="H200">
        <v>9.00000020397403</v>
      </c>
      <c r="I200" s="2">
        <v>4689377</v>
      </c>
    </row>
    <row r="201" spans="1:9">
      <c r="A201" s="2" t="s">
        <v>34</v>
      </c>
      <c r="B201" s="2">
        <v>16</v>
      </c>
      <c r="C201" s="2" t="s">
        <v>11</v>
      </c>
      <c r="D201" s="2">
        <v>0.334182043088341</v>
      </c>
      <c r="E201" s="2">
        <v>156806.08</v>
      </c>
      <c r="F201" s="2">
        <v>39431</v>
      </c>
      <c r="G201" s="2">
        <v>319.48</v>
      </c>
      <c r="H201">
        <v>9.09999987694248</v>
      </c>
      <c r="I201" s="2">
        <v>5255194</v>
      </c>
    </row>
    <row r="202" spans="1:9">
      <c r="A202" s="2" t="s">
        <v>34</v>
      </c>
      <c r="B202" s="2">
        <v>16</v>
      </c>
      <c r="C202" s="2" t="s">
        <v>12</v>
      </c>
      <c r="D202" s="2">
        <v>0.444446717120065</v>
      </c>
      <c r="E202" s="2">
        <v>199019.27</v>
      </c>
      <c r="F202" s="2">
        <v>50017</v>
      </c>
      <c r="G202" s="2">
        <v>344.4</v>
      </c>
      <c r="H202">
        <v>9.70000014055943</v>
      </c>
      <c r="I202" s="2">
        <v>5865143</v>
      </c>
    </row>
    <row r="203" spans="1:9">
      <c r="A203" s="2" t="s">
        <v>34</v>
      </c>
      <c r="B203" s="2">
        <v>16</v>
      </c>
      <c r="C203" s="2" t="s">
        <v>13</v>
      </c>
      <c r="D203" s="2">
        <v>0.455366771797741</v>
      </c>
      <c r="E203" s="2">
        <v>292523.08</v>
      </c>
      <c r="F203" s="2">
        <v>64252</v>
      </c>
      <c r="G203" s="2">
        <v>358.64</v>
      </c>
      <c r="H203">
        <v>11.099999907667</v>
      </c>
      <c r="I203" s="2">
        <v>6109588</v>
      </c>
    </row>
    <row r="204" spans="1:9">
      <c r="A204" s="2" t="s">
        <v>34</v>
      </c>
      <c r="B204" s="2">
        <v>16</v>
      </c>
      <c r="C204" s="2" t="s">
        <v>14</v>
      </c>
      <c r="D204" s="2">
        <v>0.484671532846715</v>
      </c>
      <c r="E204" s="2">
        <v>305096.95</v>
      </c>
      <c r="F204" s="2">
        <v>79719</v>
      </c>
      <c r="G204" s="2">
        <v>373.69</v>
      </c>
      <c r="H204">
        <v>10.7999996313941</v>
      </c>
      <c r="I204" s="2">
        <v>7235941</v>
      </c>
    </row>
    <row r="205" spans="1:9">
      <c r="A205" s="2" t="s">
        <v>34</v>
      </c>
      <c r="B205" s="2">
        <v>16</v>
      </c>
      <c r="C205" s="2" t="s">
        <v>15</v>
      </c>
      <c r="D205" s="2">
        <v>0.48003231996768</v>
      </c>
      <c r="E205" s="2">
        <v>323635.9</v>
      </c>
      <c r="F205" s="2">
        <v>94654</v>
      </c>
      <c r="G205" s="2">
        <v>388.8</v>
      </c>
      <c r="H205">
        <v>9.5000000132383</v>
      </c>
      <c r="I205" s="2">
        <v>7931580</v>
      </c>
    </row>
    <row r="206" spans="1:9">
      <c r="A206" s="2" t="s">
        <v>34</v>
      </c>
      <c r="B206" s="2">
        <v>16</v>
      </c>
      <c r="C206" s="2" t="s">
        <v>16</v>
      </c>
      <c r="D206" s="2">
        <v>0.496378633940247</v>
      </c>
      <c r="E206" s="2">
        <v>104088.27</v>
      </c>
      <c r="F206" s="2">
        <v>8872</v>
      </c>
      <c r="G206" s="2">
        <v>32.68</v>
      </c>
      <c r="H206">
        <v>1.66493236335887</v>
      </c>
      <c r="I206" s="2">
        <v>1817773</v>
      </c>
    </row>
    <row r="207" spans="1:9">
      <c r="A207" s="2" t="s">
        <v>34</v>
      </c>
      <c r="B207" s="2">
        <v>16</v>
      </c>
      <c r="C207" s="2" t="s">
        <v>17</v>
      </c>
      <c r="D207" s="2">
        <v>0.569766265304057</v>
      </c>
      <c r="E207" s="2">
        <v>183263.34</v>
      </c>
      <c r="F207" s="2">
        <v>10525</v>
      </c>
      <c r="G207" s="2">
        <v>93.71</v>
      </c>
      <c r="H207">
        <v>2.58064516080326</v>
      </c>
      <c r="I207" s="2">
        <v>2290877</v>
      </c>
    </row>
    <row r="208" spans="1:9">
      <c r="A208" s="2" t="s">
        <v>34</v>
      </c>
      <c r="B208" s="2">
        <v>16</v>
      </c>
      <c r="C208" s="2" t="s">
        <v>18</v>
      </c>
      <c r="D208" s="2">
        <v>0.630935980551053</v>
      </c>
      <c r="E208" s="2">
        <v>53044.99</v>
      </c>
      <c r="F208" s="2">
        <v>5672</v>
      </c>
      <c r="G208" s="2">
        <v>147.71</v>
      </c>
      <c r="H208">
        <v>4.00000015552044</v>
      </c>
      <c r="I208" s="2">
        <v>2703987</v>
      </c>
    </row>
    <row r="209" spans="1:9">
      <c r="A209" s="2" t="s">
        <v>34</v>
      </c>
      <c r="B209" s="2">
        <v>16</v>
      </c>
      <c r="C209" s="2" t="s">
        <v>19</v>
      </c>
      <c r="D209" s="2">
        <v>0.674977075904228</v>
      </c>
      <c r="E209" s="2">
        <v>71291.89</v>
      </c>
      <c r="F209" s="2">
        <v>5984</v>
      </c>
      <c r="G209" s="2">
        <v>167.27</v>
      </c>
      <c r="H209">
        <v>6.20000004928352</v>
      </c>
      <c r="I209" s="2">
        <v>3100446</v>
      </c>
    </row>
    <row r="210" spans="1:9">
      <c r="A210" s="2" t="s">
        <v>35</v>
      </c>
      <c r="B210" s="2">
        <v>17</v>
      </c>
      <c r="C210" s="2" t="s">
        <v>7</v>
      </c>
      <c r="D210" s="2">
        <v>0.12953125</v>
      </c>
      <c r="E210" s="2">
        <v>293354.1</v>
      </c>
      <c r="F210" s="2">
        <v>8401</v>
      </c>
      <c r="G210" s="2">
        <v>206.38</v>
      </c>
      <c r="H210">
        <v>8.10000031040502</v>
      </c>
      <c r="I210" s="2">
        <v>3525450</v>
      </c>
    </row>
    <row r="211" spans="1:9">
      <c r="A211" s="2" t="s">
        <v>35</v>
      </c>
      <c r="B211" s="2">
        <v>17</v>
      </c>
      <c r="C211" s="2" t="s">
        <v>8</v>
      </c>
      <c r="D211" s="2">
        <v>0.177045493859194</v>
      </c>
      <c r="E211" s="2">
        <v>214524.1</v>
      </c>
      <c r="F211" s="2">
        <v>14495</v>
      </c>
      <c r="G211" s="2">
        <v>217.69</v>
      </c>
      <c r="H211">
        <v>10.9000001173374</v>
      </c>
      <c r="I211" s="2">
        <v>3929647</v>
      </c>
    </row>
    <row r="212" spans="1:9">
      <c r="A212" s="2" t="s">
        <v>35</v>
      </c>
      <c r="B212" s="2">
        <v>17</v>
      </c>
      <c r="C212" s="2" t="s">
        <v>9</v>
      </c>
      <c r="D212" s="2">
        <v>0.198896171093481</v>
      </c>
      <c r="E212" s="2">
        <v>152334.94</v>
      </c>
      <c r="F212" s="2">
        <v>22548</v>
      </c>
      <c r="G212" s="2">
        <v>261.12</v>
      </c>
      <c r="H212">
        <v>9.09999987694248</v>
      </c>
      <c r="I212" s="2">
        <v>4617716</v>
      </c>
    </row>
    <row r="213" spans="1:9">
      <c r="A213" s="2" t="s">
        <v>35</v>
      </c>
      <c r="B213" s="2">
        <v>17</v>
      </c>
      <c r="C213" s="2" t="s">
        <v>10</v>
      </c>
      <c r="D213" s="2">
        <v>0.21769257221458</v>
      </c>
      <c r="E213" s="2">
        <v>127461.87</v>
      </c>
      <c r="F213" s="2">
        <v>24880</v>
      </c>
      <c r="G213" s="2">
        <v>286.81</v>
      </c>
      <c r="H213">
        <v>10.3000000490734</v>
      </c>
      <c r="I213" s="2">
        <v>5167217</v>
      </c>
    </row>
    <row r="214" spans="1:9">
      <c r="A214" s="2" t="s">
        <v>35</v>
      </c>
      <c r="B214" s="2">
        <v>17</v>
      </c>
      <c r="C214" s="2" t="s">
        <v>11</v>
      </c>
      <c r="D214" s="2">
        <v>0.352324786324786</v>
      </c>
      <c r="E214" s="2">
        <v>140563.19</v>
      </c>
      <c r="F214" s="2">
        <v>24214</v>
      </c>
      <c r="G214" s="2">
        <v>310.85</v>
      </c>
      <c r="H214">
        <v>10.0000000700595</v>
      </c>
      <c r="I214" s="2">
        <v>5931485</v>
      </c>
    </row>
    <row r="215" spans="1:9">
      <c r="A215" s="2" t="s">
        <v>35</v>
      </c>
      <c r="B215" s="2">
        <v>17</v>
      </c>
      <c r="C215" s="2" t="s">
        <v>12</v>
      </c>
      <c r="D215" s="2">
        <v>0.44090059473237</v>
      </c>
      <c r="E215" s="2">
        <v>175974.86</v>
      </c>
      <c r="F215" s="2">
        <v>33795</v>
      </c>
      <c r="G215" s="2">
        <v>332.03</v>
      </c>
      <c r="H215">
        <v>10.9000001173374</v>
      </c>
      <c r="I215" s="2">
        <v>6645286</v>
      </c>
    </row>
    <row r="216" spans="1:9">
      <c r="A216" s="2" t="s">
        <v>35</v>
      </c>
      <c r="B216" s="2">
        <v>17</v>
      </c>
      <c r="C216" s="2" t="s">
        <v>13</v>
      </c>
      <c r="D216" s="2">
        <v>0.441310975609756</v>
      </c>
      <c r="E216" s="2">
        <v>188204.21</v>
      </c>
      <c r="F216" s="2">
        <v>42731</v>
      </c>
      <c r="G216" s="2">
        <v>353.67</v>
      </c>
      <c r="H216">
        <v>11.0000002992179</v>
      </c>
      <c r="I216" s="2">
        <v>7661149</v>
      </c>
    </row>
    <row r="217" spans="1:9">
      <c r="A217" s="2" t="s">
        <v>35</v>
      </c>
      <c r="B217" s="2">
        <v>17</v>
      </c>
      <c r="C217" s="2" t="s">
        <v>14</v>
      </c>
      <c r="D217" s="2">
        <v>0.500473212776745</v>
      </c>
      <c r="E217" s="2">
        <v>203299.42</v>
      </c>
      <c r="F217" s="2">
        <v>59489</v>
      </c>
      <c r="G217" s="2">
        <v>375.62</v>
      </c>
      <c r="H217">
        <v>9.40000010080599</v>
      </c>
      <c r="I217" s="2">
        <v>8588734</v>
      </c>
    </row>
    <row r="218" spans="1:9">
      <c r="A218" s="2" t="s">
        <v>35</v>
      </c>
      <c r="B218" s="2">
        <v>17</v>
      </c>
      <c r="C218" s="2" t="s">
        <v>15</v>
      </c>
      <c r="D218" s="2">
        <v>0.516669478656993</v>
      </c>
      <c r="E218" s="2">
        <v>880168.86</v>
      </c>
      <c r="F218" s="2">
        <v>21644</v>
      </c>
      <c r="G218" s="2">
        <v>69.48</v>
      </c>
      <c r="H218">
        <v>5.7635776402918</v>
      </c>
      <c r="I218" s="2">
        <v>8994412</v>
      </c>
    </row>
    <row r="219" spans="1:9">
      <c r="A219" s="2" t="s">
        <v>35</v>
      </c>
      <c r="B219" s="2">
        <v>17</v>
      </c>
      <c r="C219" s="2" t="s">
        <v>16</v>
      </c>
      <c r="D219" s="2">
        <v>0.560731070496084</v>
      </c>
      <c r="E219" s="2">
        <v>1787385.3</v>
      </c>
      <c r="F219" s="2">
        <v>25038</v>
      </c>
      <c r="G219" s="2">
        <v>127.06</v>
      </c>
      <c r="H219">
        <v>6.66179787950851</v>
      </c>
      <c r="I219" s="2">
        <v>10778634</v>
      </c>
    </row>
    <row r="220" spans="1:9">
      <c r="A220" s="2" t="s">
        <v>35</v>
      </c>
      <c r="B220" s="2">
        <v>17</v>
      </c>
      <c r="C220" s="2" t="s">
        <v>17</v>
      </c>
      <c r="D220" s="2">
        <v>0.629125214408233</v>
      </c>
      <c r="E220" s="2">
        <v>2543906.17</v>
      </c>
      <c r="F220" s="2">
        <v>27126</v>
      </c>
      <c r="G220" s="2">
        <v>184.78</v>
      </c>
      <c r="H220">
        <v>7.69999977778079</v>
      </c>
      <c r="I220" s="2">
        <v>12374791</v>
      </c>
    </row>
    <row r="221" spans="1:9">
      <c r="A221" s="2" t="s">
        <v>35</v>
      </c>
      <c r="B221" s="2">
        <v>17</v>
      </c>
      <c r="C221" s="2" t="s">
        <v>18</v>
      </c>
      <c r="D221" s="2">
        <v>0.695790554414784</v>
      </c>
      <c r="E221" s="2">
        <v>3021830.01</v>
      </c>
      <c r="F221" s="2">
        <v>32964</v>
      </c>
      <c r="G221" s="2">
        <v>201.53</v>
      </c>
      <c r="H221">
        <v>8.90000020703096</v>
      </c>
      <c r="I221" s="2">
        <v>13752869</v>
      </c>
    </row>
    <row r="222" spans="1:9">
      <c r="A222" s="2" t="s">
        <v>35</v>
      </c>
      <c r="B222" s="2">
        <v>17</v>
      </c>
      <c r="C222" s="2" t="s">
        <v>19</v>
      </c>
      <c r="D222" s="2">
        <v>0.759044193216855</v>
      </c>
      <c r="E222" s="2">
        <v>2260988.6</v>
      </c>
      <c r="F222" s="2">
        <v>38168</v>
      </c>
      <c r="G222" s="2">
        <v>240.95</v>
      </c>
      <c r="H222">
        <v>11.4999995932542</v>
      </c>
      <c r="I222" s="2">
        <v>15205497</v>
      </c>
    </row>
    <row r="223" spans="1:9">
      <c r="A223" s="2" t="s">
        <v>36</v>
      </c>
      <c r="B223" s="2">
        <v>18</v>
      </c>
      <c r="C223" s="2" t="s">
        <v>7</v>
      </c>
      <c r="D223" s="2">
        <v>0.118568606594742</v>
      </c>
      <c r="E223" s="2">
        <v>2960763.61</v>
      </c>
      <c r="F223" s="2">
        <v>44114</v>
      </c>
      <c r="G223" s="2">
        <v>248</v>
      </c>
      <c r="H223">
        <v>11.6000000218971</v>
      </c>
      <c r="I223" s="2">
        <v>16762749</v>
      </c>
    </row>
    <row r="224" spans="1:9">
      <c r="A224" s="2" t="s">
        <v>36</v>
      </c>
      <c r="B224" s="2">
        <v>18</v>
      </c>
      <c r="C224" s="2" t="s">
        <v>8</v>
      </c>
      <c r="D224" s="2">
        <v>0.162397572078907</v>
      </c>
      <c r="E224" s="2">
        <v>3274458.19</v>
      </c>
      <c r="F224" s="2">
        <v>63781</v>
      </c>
      <c r="G224" s="2">
        <v>296.17</v>
      </c>
      <c r="H224">
        <v>9.70000014055943</v>
      </c>
      <c r="I224" s="2">
        <v>18650313</v>
      </c>
    </row>
    <row r="225" spans="1:9">
      <c r="A225" s="2" t="s">
        <v>36</v>
      </c>
      <c r="B225" s="2">
        <v>18</v>
      </c>
      <c r="C225" s="2" t="s">
        <v>9</v>
      </c>
      <c r="D225" s="2">
        <v>0.184787878787879</v>
      </c>
      <c r="E225" s="2">
        <v>3806253.38</v>
      </c>
      <c r="F225" s="2">
        <v>165633</v>
      </c>
      <c r="G225" s="2">
        <v>331.92</v>
      </c>
      <c r="H225">
        <v>9.80000014037004</v>
      </c>
      <c r="I225" s="2">
        <v>21072031</v>
      </c>
    </row>
    <row r="226" spans="1:9">
      <c r="A226" s="2" t="s">
        <v>36</v>
      </c>
      <c r="B226" s="2">
        <v>18</v>
      </c>
      <c r="C226" s="2" t="s">
        <v>10</v>
      </c>
      <c r="D226" s="2">
        <v>0.226637422477689</v>
      </c>
      <c r="E226" s="2">
        <v>4058047</v>
      </c>
      <c r="F226" s="2">
        <v>172828</v>
      </c>
      <c r="G226" s="2">
        <v>360.61</v>
      </c>
      <c r="H226">
        <v>10.7999996313941</v>
      </c>
      <c r="I226" s="2">
        <v>23148566</v>
      </c>
    </row>
    <row r="227" spans="1:9">
      <c r="A227" s="2" t="s">
        <v>36</v>
      </c>
      <c r="B227" s="2">
        <v>18</v>
      </c>
      <c r="C227" s="2" t="s">
        <v>11</v>
      </c>
      <c r="D227" s="2">
        <v>0.292033257747543</v>
      </c>
      <c r="E227" s="2">
        <v>4167613.49</v>
      </c>
      <c r="F227" s="2">
        <v>180484</v>
      </c>
      <c r="G227" s="2">
        <v>379.53</v>
      </c>
      <c r="H227">
        <v>11.2999997093833</v>
      </c>
      <c r="I227" s="2">
        <v>24999527</v>
      </c>
    </row>
    <row r="228" spans="1:9">
      <c r="A228" s="2" t="s">
        <v>36</v>
      </c>
      <c r="B228" s="2">
        <v>18</v>
      </c>
      <c r="C228" s="2" t="s">
        <v>12</v>
      </c>
      <c r="D228" s="2">
        <v>0.361554716981132</v>
      </c>
      <c r="E228" s="2">
        <v>4369013.97</v>
      </c>
      <c r="F228" s="2">
        <v>185529</v>
      </c>
      <c r="G228" s="2">
        <v>398.84</v>
      </c>
      <c r="H228">
        <v>11.2999997093833</v>
      </c>
      <c r="I228" s="2">
        <v>29021849</v>
      </c>
    </row>
    <row r="229" spans="1:9">
      <c r="A229" s="2" t="s">
        <v>36</v>
      </c>
      <c r="B229" s="2">
        <v>18</v>
      </c>
      <c r="C229" s="2" t="s">
        <v>13</v>
      </c>
      <c r="D229" s="2">
        <v>0.367254635911352</v>
      </c>
      <c r="E229" s="2">
        <v>4617085.49</v>
      </c>
      <c r="F229" s="2">
        <v>192060</v>
      </c>
      <c r="G229" s="2">
        <v>418.34</v>
      </c>
      <c r="H229">
        <v>11.7999996286349</v>
      </c>
      <c r="I229" s="2">
        <v>32177548</v>
      </c>
    </row>
    <row r="230" spans="1:9">
      <c r="A230" s="2" t="s">
        <v>36</v>
      </c>
      <c r="B230" s="2">
        <v>18</v>
      </c>
      <c r="C230" s="2" t="s">
        <v>14</v>
      </c>
      <c r="D230" s="2">
        <v>0.425184626978146</v>
      </c>
      <c r="E230" s="2">
        <v>61852.45</v>
      </c>
      <c r="F230" s="2">
        <v>6508</v>
      </c>
      <c r="G230" s="2">
        <v>33.89</v>
      </c>
      <c r="H230">
        <v>1.23664551001461</v>
      </c>
      <c r="I230" s="2">
        <v>586791</v>
      </c>
    </row>
    <row r="231" spans="1:9">
      <c r="A231" s="2" t="s">
        <v>36</v>
      </c>
      <c r="B231" s="2">
        <v>18</v>
      </c>
      <c r="C231" s="2" t="s">
        <v>15</v>
      </c>
      <c r="D231" s="2">
        <v>0.451490963855422</v>
      </c>
      <c r="E231" s="2">
        <v>61402.52</v>
      </c>
      <c r="F231" s="2">
        <v>6952</v>
      </c>
      <c r="G231" s="2">
        <v>89.35</v>
      </c>
      <c r="H231">
        <v>2.13906250227868</v>
      </c>
      <c r="I231" s="2">
        <v>702225</v>
      </c>
    </row>
    <row r="232" spans="1:9">
      <c r="A232" s="2" t="s">
        <v>36</v>
      </c>
      <c r="B232" s="2">
        <v>18</v>
      </c>
      <c r="C232" s="2" t="s">
        <v>16</v>
      </c>
      <c r="D232" s="2">
        <v>0.487945823927765</v>
      </c>
      <c r="E232" s="2">
        <v>112995.85</v>
      </c>
      <c r="F232" s="2">
        <v>2546</v>
      </c>
      <c r="G232" s="2">
        <v>141.46</v>
      </c>
      <c r="H232">
        <v>3.69999992729434</v>
      </c>
      <c r="I232" s="2">
        <v>817063</v>
      </c>
    </row>
    <row r="233" spans="1:9">
      <c r="A233" s="2" t="s">
        <v>36</v>
      </c>
      <c r="B233" s="2">
        <v>18</v>
      </c>
      <c r="C233" s="2" t="s">
        <v>17</v>
      </c>
      <c r="D233" s="2">
        <v>0.530504379341589</v>
      </c>
      <c r="E233" s="2">
        <v>133090.07</v>
      </c>
      <c r="F233" s="2">
        <v>3851</v>
      </c>
      <c r="G233" s="2">
        <v>166.12</v>
      </c>
      <c r="H233">
        <v>6.40000006165999</v>
      </c>
      <c r="I233" s="2">
        <v>848808</v>
      </c>
    </row>
    <row r="234" spans="1:9">
      <c r="A234" s="2" t="s">
        <v>36</v>
      </c>
      <c r="B234" s="2">
        <v>18</v>
      </c>
      <c r="C234" s="2" t="s">
        <v>18</v>
      </c>
      <c r="D234" s="2">
        <v>0.56450635978195</v>
      </c>
      <c r="E234" s="2">
        <v>55473.2</v>
      </c>
      <c r="F234" s="2">
        <v>6486</v>
      </c>
      <c r="G234" s="2">
        <v>207.23</v>
      </c>
      <c r="H234">
        <v>8.39999995086615</v>
      </c>
      <c r="I234" s="2">
        <v>769190</v>
      </c>
    </row>
    <row r="235" spans="1:9">
      <c r="A235" s="2" t="s">
        <v>36</v>
      </c>
      <c r="B235" s="2">
        <v>18</v>
      </c>
      <c r="C235" s="2" t="s">
        <v>19</v>
      </c>
      <c r="D235" s="2">
        <v>0.636662606577345</v>
      </c>
      <c r="E235" s="2">
        <v>89894.5</v>
      </c>
      <c r="F235" s="2">
        <v>9612</v>
      </c>
      <c r="G235" s="2">
        <v>223.32</v>
      </c>
      <c r="H235">
        <v>11.0000002992179</v>
      </c>
      <c r="I235" s="2">
        <v>827248</v>
      </c>
    </row>
    <row r="236" spans="1:9">
      <c r="A236" s="2" t="s">
        <v>37</v>
      </c>
      <c r="B236" s="2">
        <v>19</v>
      </c>
      <c r="C236" s="2" t="s">
        <v>7</v>
      </c>
      <c r="D236" s="2">
        <v>0.23423205652659</v>
      </c>
      <c r="E236" s="2">
        <v>126896.05</v>
      </c>
      <c r="F236" s="2">
        <v>13404</v>
      </c>
      <c r="G236" s="2">
        <v>261.94</v>
      </c>
      <c r="H236">
        <v>8.90000020703096</v>
      </c>
      <c r="I236" s="2">
        <v>935996</v>
      </c>
    </row>
    <row r="237" spans="1:9">
      <c r="A237" s="2" t="s">
        <v>37</v>
      </c>
      <c r="B237" s="2">
        <v>19</v>
      </c>
      <c r="C237" s="2" t="s">
        <v>8</v>
      </c>
      <c r="D237" s="2">
        <v>0.28603387374332</v>
      </c>
      <c r="E237" s="2">
        <v>163749.2</v>
      </c>
      <c r="F237" s="2">
        <v>18658</v>
      </c>
      <c r="G237" s="2">
        <v>289.25</v>
      </c>
      <c r="H237">
        <v>8.90000020703096</v>
      </c>
      <c r="I237" s="2">
        <v>891031</v>
      </c>
    </row>
    <row r="238" spans="1:9">
      <c r="A238" s="2" t="s">
        <v>37</v>
      </c>
      <c r="B238" s="2">
        <v>19</v>
      </c>
      <c r="C238" s="2" t="s">
        <v>9</v>
      </c>
      <c r="D238" s="2">
        <v>0.295048802129547</v>
      </c>
      <c r="E238" s="2">
        <v>183265.34</v>
      </c>
      <c r="F238" s="2">
        <v>23516</v>
      </c>
      <c r="G238" s="2">
        <v>309.91</v>
      </c>
      <c r="H238">
        <v>9.5000000132383</v>
      </c>
      <c r="I238" s="2">
        <v>1044742</v>
      </c>
    </row>
    <row r="239" spans="1:9">
      <c r="A239" s="2" t="s">
        <v>37</v>
      </c>
      <c r="B239" s="2">
        <v>19</v>
      </c>
      <c r="C239" s="2" t="s">
        <v>10</v>
      </c>
      <c r="D239" s="2">
        <v>0.313143006353904</v>
      </c>
      <c r="E239" s="2">
        <v>232770.97</v>
      </c>
      <c r="F239" s="2">
        <v>27898</v>
      </c>
      <c r="G239" s="2">
        <v>325.17</v>
      </c>
      <c r="H239">
        <v>10.0999997591431</v>
      </c>
      <c r="I239" s="2">
        <v>1133332</v>
      </c>
    </row>
    <row r="240" spans="1:9">
      <c r="A240" s="2" t="s">
        <v>37</v>
      </c>
      <c r="B240" s="2">
        <v>19</v>
      </c>
      <c r="C240" s="2" t="s">
        <v>11</v>
      </c>
      <c r="D240" s="2">
        <v>0.408075012844665</v>
      </c>
      <c r="E240" s="2">
        <v>245321.29</v>
      </c>
      <c r="F240" s="2">
        <v>32130</v>
      </c>
      <c r="G240" s="2">
        <v>340.66</v>
      </c>
      <c r="H240">
        <v>9.80000014037004</v>
      </c>
      <c r="I240" s="2">
        <v>1370239</v>
      </c>
    </row>
    <row r="241" spans="1:9">
      <c r="A241" s="2" t="s">
        <v>37</v>
      </c>
      <c r="B241" s="2">
        <v>19</v>
      </c>
      <c r="C241" s="2" t="s">
        <v>12</v>
      </c>
      <c r="D241" s="2">
        <v>0.547161572052402</v>
      </c>
      <c r="E241" s="2">
        <v>260835.14</v>
      </c>
      <c r="F241" s="2">
        <v>36590</v>
      </c>
      <c r="G241" s="2">
        <v>357.15</v>
      </c>
      <c r="H241">
        <v>8.69999977675332</v>
      </c>
      <c r="I241" s="2">
        <v>1505736</v>
      </c>
    </row>
    <row r="242" spans="1:9">
      <c r="A242" s="2" t="s">
        <v>37</v>
      </c>
      <c r="B242" s="2">
        <v>19</v>
      </c>
      <c r="C242" s="2" t="s">
        <v>13</v>
      </c>
      <c r="D242" s="2">
        <v>0.533918128654971</v>
      </c>
      <c r="E242" s="2">
        <v>56039.47</v>
      </c>
      <c r="F242" s="2">
        <v>1083</v>
      </c>
      <c r="G242" s="2">
        <v>45.56</v>
      </c>
      <c r="H242">
        <v>0.881632655583189</v>
      </c>
      <c r="I242" s="2">
        <v>57760</v>
      </c>
    </row>
    <row r="243" spans="1:9">
      <c r="A243" s="2" t="s">
        <v>37</v>
      </c>
      <c r="B243" s="2">
        <v>19</v>
      </c>
      <c r="C243" s="2" t="s">
        <v>14</v>
      </c>
      <c r="D243" s="2">
        <v>0.65995302883058</v>
      </c>
      <c r="E243" s="2">
        <v>57166.66</v>
      </c>
      <c r="F243" s="2">
        <v>1319</v>
      </c>
      <c r="G243" s="2">
        <v>102.94</v>
      </c>
      <c r="H243">
        <v>2.05714286223091</v>
      </c>
      <c r="I243" s="2">
        <v>78093</v>
      </c>
    </row>
    <row r="244" spans="1:9">
      <c r="A244" s="2" t="s">
        <v>37</v>
      </c>
      <c r="B244" s="2">
        <v>19</v>
      </c>
      <c r="C244" s="2" t="s">
        <v>15</v>
      </c>
      <c r="D244" s="2">
        <v>0.683641604612059</v>
      </c>
      <c r="E244" s="2">
        <v>144738.3</v>
      </c>
      <c r="F244" s="2">
        <v>855</v>
      </c>
      <c r="G244" s="2">
        <v>158.26</v>
      </c>
      <c r="H244">
        <v>4.79999991401354</v>
      </c>
      <c r="I244" s="2">
        <v>93567</v>
      </c>
    </row>
    <row r="245" spans="1:9">
      <c r="A245" s="2" t="s">
        <v>37</v>
      </c>
      <c r="B245" s="2">
        <v>19</v>
      </c>
      <c r="C245" s="2" t="s">
        <v>16</v>
      </c>
      <c r="D245" s="2">
        <v>0.685456273764259</v>
      </c>
      <c r="E245" s="2">
        <v>175662.96</v>
      </c>
      <c r="F245" s="2">
        <v>976</v>
      </c>
      <c r="G245" s="2">
        <v>179.62</v>
      </c>
      <c r="H245">
        <v>11.2000002430283</v>
      </c>
      <c r="I245" s="2">
        <v>111010</v>
      </c>
    </row>
    <row r="246" spans="1:9">
      <c r="A246" s="2" t="s">
        <v>37</v>
      </c>
      <c r="B246" s="2">
        <v>19</v>
      </c>
      <c r="C246" s="2" t="s">
        <v>17</v>
      </c>
      <c r="D246" s="2">
        <v>0.73586408073163</v>
      </c>
      <c r="E246" s="2">
        <v>175210</v>
      </c>
      <c r="F246" s="2">
        <v>1541</v>
      </c>
      <c r="G246" s="2">
        <v>230.33</v>
      </c>
      <c r="H246">
        <v>15.7999993674799</v>
      </c>
      <c r="I246" s="2">
        <v>111841</v>
      </c>
    </row>
    <row r="247" spans="1:9">
      <c r="A247" s="2" t="s">
        <v>37</v>
      </c>
      <c r="B247" s="2">
        <v>19</v>
      </c>
      <c r="C247" s="2" t="s">
        <v>18</v>
      </c>
      <c r="D247" s="2">
        <v>0.781559611282294</v>
      </c>
      <c r="E247" s="2">
        <v>162293.3</v>
      </c>
      <c r="F247" s="2">
        <v>1985</v>
      </c>
      <c r="G247" s="2">
        <v>231.56</v>
      </c>
      <c r="H247">
        <v>18.4000006510851</v>
      </c>
      <c r="I247" s="2">
        <v>79819</v>
      </c>
    </row>
    <row r="248" spans="1:9">
      <c r="A248" s="2" t="s">
        <v>37</v>
      </c>
      <c r="B248" s="2">
        <v>19</v>
      </c>
      <c r="C248" s="2" t="s">
        <v>19</v>
      </c>
      <c r="D248" s="2">
        <v>0.818133165433653</v>
      </c>
      <c r="E248" s="2">
        <v>84745.13</v>
      </c>
      <c r="F248" s="2">
        <v>2957</v>
      </c>
      <c r="G248" s="2">
        <v>275.64</v>
      </c>
      <c r="H248">
        <v>14.800000284603</v>
      </c>
      <c r="I248" s="2">
        <v>74815</v>
      </c>
    </row>
    <row r="249" spans="1:9">
      <c r="A249" s="2" t="s">
        <v>38</v>
      </c>
      <c r="B249" s="2">
        <v>20</v>
      </c>
      <c r="C249" s="2" t="s">
        <v>7</v>
      </c>
      <c r="D249" s="2">
        <v>0.126788399570354</v>
      </c>
      <c r="E249" s="2">
        <v>86290.06</v>
      </c>
      <c r="F249" s="2">
        <v>5804</v>
      </c>
      <c r="G249" s="2">
        <v>309.72</v>
      </c>
      <c r="H249">
        <v>13.000000553</v>
      </c>
      <c r="I249" s="2">
        <v>113708</v>
      </c>
    </row>
    <row r="250" spans="1:9">
      <c r="A250" s="2" t="s">
        <v>38</v>
      </c>
      <c r="B250" s="2">
        <v>20</v>
      </c>
      <c r="C250" s="2" t="s">
        <v>8</v>
      </c>
      <c r="D250" s="2">
        <v>0.18065615679591</v>
      </c>
      <c r="E250" s="2">
        <v>111425.81</v>
      </c>
      <c r="F250" s="2">
        <v>6401</v>
      </c>
      <c r="G250" s="2">
        <v>328.75</v>
      </c>
      <c r="H250">
        <v>12.8999998533576</v>
      </c>
      <c r="I250" s="2">
        <v>108154</v>
      </c>
    </row>
    <row r="251" spans="1:9">
      <c r="A251" s="2" t="s">
        <v>38</v>
      </c>
      <c r="B251" s="2">
        <v>20</v>
      </c>
      <c r="C251" s="2" t="s">
        <v>9</v>
      </c>
      <c r="D251" s="2">
        <v>0.206890720777848</v>
      </c>
      <c r="E251" s="2">
        <v>141858.75</v>
      </c>
      <c r="F251" s="2">
        <v>7860</v>
      </c>
      <c r="G251" s="2">
        <v>344.05</v>
      </c>
      <c r="H251">
        <v>13.8999994421006</v>
      </c>
      <c r="I251" s="2">
        <v>117021</v>
      </c>
    </row>
    <row r="252" spans="1:9">
      <c r="A252" s="2" t="s">
        <v>38</v>
      </c>
      <c r="B252" s="2">
        <v>20</v>
      </c>
      <c r="C252" s="2" t="s">
        <v>10</v>
      </c>
      <c r="D252" s="2">
        <v>0.236100628930818</v>
      </c>
      <c r="E252" s="2">
        <v>151407.59</v>
      </c>
      <c r="F252" s="2">
        <v>11763</v>
      </c>
      <c r="G252" s="2">
        <v>359.83</v>
      </c>
      <c r="H252">
        <v>13.8000001081484</v>
      </c>
      <c r="I252" s="2">
        <v>141545</v>
      </c>
    </row>
    <row r="253" spans="1:9">
      <c r="A253" s="2" t="s">
        <v>38</v>
      </c>
      <c r="B253" s="2">
        <v>20</v>
      </c>
      <c r="C253" s="2" t="s">
        <v>11</v>
      </c>
      <c r="D253" s="2">
        <v>0.318208272708377</v>
      </c>
      <c r="E253" s="2">
        <v>191066.96</v>
      </c>
      <c r="F253" s="2">
        <v>15175</v>
      </c>
      <c r="G253" s="2">
        <v>375.98</v>
      </c>
      <c r="H253">
        <v>13.2999995314715</v>
      </c>
      <c r="I253" s="2">
        <v>149370</v>
      </c>
    </row>
    <row r="254" spans="1:9">
      <c r="A254" s="2" t="s">
        <v>38</v>
      </c>
      <c r="B254" s="2">
        <v>20</v>
      </c>
      <c r="C254" s="2" t="s">
        <v>12</v>
      </c>
      <c r="D254" s="2">
        <v>0.431315626930204</v>
      </c>
      <c r="E254" s="2">
        <v>47159.58</v>
      </c>
      <c r="F254" s="2">
        <v>5215</v>
      </c>
      <c r="G254" s="2">
        <v>41.89</v>
      </c>
      <c r="H254">
        <v>1.27452437525711</v>
      </c>
      <c r="I254" s="2">
        <v>943975</v>
      </c>
    </row>
    <row r="255" spans="1:9">
      <c r="A255" s="2" t="s">
        <v>38</v>
      </c>
      <c r="B255" s="2">
        <v>20</v>
      </c>
      <c r="C255" s="2" t="s">
        <v>13</v>
      </c>
      <c r="D255" s="2">
        <v>0.451681271652741</v>
      </c>
      <c r="E255" s="2">
        <v>45029.43</v>
      </c>
      <c r="F255" s="2">
        <v>6721</v>
      </c>
      <c r="G255" s="2">
        <v>100.02</v>
      </c>
      <c r="H255">
        <v>2.11206896670346</v>
      </c>
      <c r="I255" s="2">
        <v>1171045</v>
      </c>
    </row>
    <row r="256" spans="1:9">
      <c r="A256" s="2" t="s">
        <v>38</v>
      </c>
      <c r="B256" s="2">
        <v>20</v>
      </c>
      <c r="C256" s="2" t="s">
        <v>14</v>
      </c>
      <c r="D256" s="2">
        <v>0.557934101475642</v>
      </c>
      <c r="E256" s="2">
        <v>24158.56</v>
      </c>
      <c r="F256" s="2">
        <v>5775</v>
      </c>
      <c r="G256" s="2">
        <v>159.86</v>
      </c>
      <c r="H256">
        <v>3.50000011026621</v>
      </c>
      <c r="I256" s="2">
        <v>1388199</v>
      </c>
    </row>
    <row r="257" spans="1:9">
      <c r="A257" s="2" t="s">
        <v>38</v>
      </c>
      <c r="B257" s="2">
        <v>20</v>
      </c>
      <c r="C257" s="2" t="s">
        <v>15</v>
      </c>
      <c r="D257" s="2">
        <v>0.606784423926134</v>
      </c>
      <c r="E257" s="2">
        <v>56027.74</v>
      </c>
      <c r="F257" s="2">
        <v>8239</v>
      </c>
      <c r="G257" s="2">
        <v>184.71</v>
      </c>
      <c r="H257">
        <v>5.79999989819623</v>
      </c>
      <c r="I257" s="2">
        <v>1664720</v>
      </c>
    </row>
    <row r="258" spans="1:9">
      <c r="A258" s="2" t="s">
        <v>38</v>
      </c>
      <c r="B258" s="2">
        <v>20</v>
      </c>
      <c r="C258" s="2" t="s">
        <v>16</v>
      </c>
      <c r="D258" s="2">
        <v>0.668698944012752</v>
      </c>
      <c r="E258" s="2">
        <v>140632.9</v>
      </c>
      <c r="F258" s="2">
        <v>11706</v>
      </c>
      <c r="G258" s="2">
        <v>221.84</v>
      </c>
      <c r="H258">
        <v>8.50000031028171</v>
      </c>
      <c r="I258" s="2">
        <v>1996609</v>
      </c>
    </row>
    <row r="259" spans="1:9">
      <c r="A259" s="2" t="s">
        <v>38</v>
      </c>
      <c r="B259" s="2">
        <v>20</v>
      </c>
      <c r="C259" s="2" t="s">
        <v>17</v>
      </c>
      <c r="D259" s="2">
        <v>0.710581695453643</v>
      </c>
      <c r="E259" s="2">
        <v>122479.51</v>
      </c>
      <c r="F259" s="2">
        <v>15673</v>
      </c>
      <c r="G259" s="2">
        <v>233.89</v>
      </c>
      <c r="H259">
        <v>11.6000000218971</v>
      </c>
      <c r="I259" s="2">
        <v>2374859</v>
      </c>
    </row>
    <row r="260" spans="1:9">
      <c r="A260" s="2" t="s">
        <v>38</v>
      </c>
      <c r="B260" s="2">
        <v>20</v>
      </c>
      <c r="C260" s="2" t="s">
        <v>18</v>
      </c>
      <c r="D260" s="2">
        <v>0.760075292252823</v>
      </c>
      <c r="E260" s="2">
        <v>77438.75</v>
      </c>
      <c r="F260" s="2">
        <v>19167</v>
      </c>
      <c r="G260" s="2">
        <v>276.31</v>
      </c>
      <c r="H260">
        <v>10.6999995562939</v>
      </c>
      <c r="I260" s="2">
        <v>2799986</v>
      </c>
    </row>
    <row r="261" spans="1:9">
      <c r="A261" s="2" t="s">
        <v>38</v>
      </c>
      <c r="B261" s="2">
        <v>20</v>
      </c>
      <c r="C261" s="2" t="s">
        <v>19</v>
      </c>
      <c r="D261" s="2">
        <v>0.815456534712552</v>
      </c>
      <c r="E261" s="2">
        <v>50562.14</v>
      </c>
      <c r="F261" s="2">
        <v>22734</v>
      </c>
      <c r="G261" s="2">
        <v>301.53</v>
      </c>
      <c r="H261">
        <v>11.6000000218971</v>
      </c>
      <c r="I261" s="2">
        <v>2992091</v>
      </c>
    </row>
    <row r="262" spans="1:9">
      <c r="A262" s="2" t="s">
        <v>39</v>
      </c>
      <c r="B262" s="2">
        <v>21</v>
      </c>
      <c r="C262" s="2" t="s">
        <v>7</v>
      </c>
      <c r="D262" s="2">
        <v>0.143370786516854</v>
      </c>
      <c r="E262" s="2">
        <v>56434.79</v>
      </c>
      <c r="F262" s="2">
        <v>23871</v>
      </c>
      <c r="G262" s="2">
        <v>325.47</v>
      </c>
      <c r="H262">
        <v>12.4000003396237</v>
      </c>
      <c r="I262" s="2">
        <v>3358918</v>
      </c>
    </row>
    <row r="263" spans="1:9">
      <c r="A263" s="2" t="s">
        <v>39</v>
      </c>
      <c r="B263" s="2">
        <v>21</v>
      </c>
      <c r="C263" s="2" t="s">
        <v>8</v>
      </c>
      <c r="D263" s="2">
        <v>0.185604395604396</v>
      </c>
      <c r="E263" s="2">
        <v>52792.39</v>
      </c>
      <c r="F263" s="2">
        <v>27586</v>
      </c>
      <c r="G263" s="2">
        <v>344.76</v>
      </c>
      <c r="H263">
        <v>13.6999995501731</v>
      </c>
      <c r="I263" s="2">
        <v>3725610</v>
      </c>
    </row>
    <row r="264" spans="1:9">
      <c r="A264" s="2" t="s">
        <v>39</v>
      </c>
      <c r="B264" s="2">
        <v>21</v>
      </c>
      <c r="C264" s="2" t="s">
        <v>9</v>
      </c>
      <c r="D264" s="2">
        <v>0.215869565217391</v>
      </c>
      <c r="E264" s="2">
        <v>54932.16</v>
      </c>
      <c r="F264" s="2">
        <v>34098</v>
      </c>
      <c r="G264" s="2">
        <v>364.94</v>
      </c>
      <c r="H264">
        <v>13.6000000987087</v>
      </c>
      <c r="I264" s="2">
        <v>4245267</v>
      </c>
    </row>
    <row r="265" spans="1:9">
      <c r="A265" s="2" t="s">
        <v>39</v>
      </c>
      <c r="B265" s="2">
        <v>21</v>
      </c>
      <c r="C265" s="2" t="s">
        <v>10</v>
      </c>
      <c r="D265" s="2">
        <v>0.239209401709402</v>
      </c>
      <c r="E265" s="2">
        <v>59355.24</v>
      </c>
      <c r="F265" s="2">
        <v>38830</v>
      </c>
      <c r="G265" s="2">
        <v>385.67</v>
      </c>
      <c r="H265">
        <v>12.300000462746</v>
      </c>
      <c r="I265" s="2">
        <v>4793346</v>
      </c>
    </row>
    <row r="266" spans="1:9">
      <c r="A266" s="2" t="s">
        <v>39</v>
      </c>
      <c r="B266" s="2">
        <v>21</v>
      </c>
      <c r="C266" s="2" t="s">
        <v>11</v>
      </c>
      <c r="D266" s="2">
        <v>0.421587301587302</v>
      </c>
      <c r="E266" s="2">
        <v>145321.28</v>
      </c>
      <c r="F266" s="2">
        <v>9386</v>
      </c>
      <c r="G266" s="2">
        <v>40.16</v>
      </c>
      <c r="H266">
        <v>1.38251448257301</v>
      </c>
      <c r="I266" s="2">
        <v>1044666</v>
      </c>
    </row>
    <row r="267" spans="1:9">
      <c r="A267" s="2" t="s">
        <v>39</v>
      </c>
      <c r="B267" s="2">
        <v>21</v>
      </c>
      <c r="C267" s="2" t="s">
        <v>12</v>
      </c>
      <c r="D267" s="2">
        <v>0.546394984326019</v>
      </c>
      <c r="E267" s="2">
        <v>286437.2</v>
      </c>
      <c r="F267" s="2">
        <v>12209</v>
      </c>
      <c r="G267" s="2">
        <v>100.13</v>
      </c>
      <c r="H267">
        <v>2.29206349190948</v>
      </c>
      <c r="I267" s="2">
        <v>1422310</v>
      </c>
    </row>
    <row r="268" spans="1:9">
      <c r="A268" s="2" t="s">
        <v>39</v>
      </c>
      <c r="B268" s="2">
        <v>21</v>
      </c>
      <c r="C268" s="2" t="s">
        <v>13</v>
      </c>
      <c r="D268" s="2">
        <v>0.588065843621399</v>
      </c>
      <c r="E268" s="2">
        <v>39295.8</v>
      </c>
      <c r="F268" s="2">
        <v>5120</v>
      </c>
      <c r="G268" s="2">
        <v>153.04</v>
      </c>
      <c r="H268">
        <v>3.80000012641711</v>
      </c>
      <c r="I268" s="2">
        <v>1688902</v>
      </c>
    </row>
    <row r="269" spans="1:9">
      <c r="A269" s="2" t="s">
        <v>39</v>
      </c>
      <c r="B269" s="2">
        <v>21</v>
      </c>
      <c r="C269" s="2" t="s">
        <v>14</v>
      </c>
      <c r="D269" s="2">
        <v>0.739409368635438</v>
      </c>
      <c r="E269" s="2">
        <v>80618.28</v>
      </c>
      <c r="F269" s="2">
        <v>6047</v>
      </c>
      <c r="G269" s="2">
        <v>173.82</v>
      </c>
      <c r="H269">
        <v>6.29999978959583</v>
      </c>
      <c r="I269" s="2">
        <v>1960112</v>
      </c>
    </row>
    <row r="270" spans="1:9">
      <c r="A270" s="2" t="s">
        <v>39</v>
      </c>
      <c r="B270" s="2">
        <v>21</v>
      </c>
      <c r="C270" s="2" t="s">
        <v>15</v>
      </c>
      <c r="D270" s="2">
        <v>0.798090452261307</v>
      </c>
      <c r="E270" s="2">
        <v>436770.9</v>
      </c>
      <c r="F270" s="2">
        <v>7850</v>
      </c>
      <c r="G270" s="2">
        <v>215.48</v>
      </c>
      <c r="H270">
        <v>10.1999997930397</v>
      </c>
      <c r="I270" s="2">
        <v>2238051</v>
      </c>
    </row>
    <row r="271" spans="1:9">
      <c r="A271" s="2" t="s">
        <v>39</v>
      </c>
      <c r="B271" s="2">
        <v>21</v>
      </c>
      <c r="C271" s="2" t="s">
        <v>16</v>
      </c>
      <c r="D271" s="2">
        <v>0.842193675889328</v>
      </c>
      <c r="E271" s="2">
        <v>287497.32</v>
      </c>
      <c r="F271" s="2">
        <v>11309</v>
      </c>
      <c r="G271" s="2">
        <v>225.41</v>
      </c>
      <c r="H271">
        <v>13.8999994421006</v>
      </c>
      <c r="I271" s="2">
        <v>2572607</v>
      </c>
    </row>
    <row r="272" spans="1:9">
      <c r="A272" s="2" t="s">
        <v>39</v>
      </c>
      <c r="B272" s="2">
        <v>21</v>
      </c>
      <c r="C272" s="2" t="s">
        <v>17</v>
      </c>
      <c r="D272" s="2">
        <v>1.07450980392157</v>
      </c>
      <c r="E272" s="2">
        <v>299900.31</v>
      </c>
      <c r="F272" s="2">
        <v>16198</v>
      </c>
      <c r="G272" s="2">
        <v>267.8</v>
      </c>
      <c r="H272">
        <v>11.6999995108966</v>
      </c>
      <c r="I272" s="2">
        <v>3010846</v>
      </c>
    </row>
    <row r="273" spans="1:9">
      <c r="A273" s="2" t="s">
        <v>39</v>
      </c>
      <c r="B273" s="2">
        <v>21</v>
      </c>
      <c r="C273" s="2" t="s">
        <v>18</v>
      </c>
      <c r="D273" s="2">
        <v>1.01723466407011</v>
      </c>
      <c r="E273" s="2">
        <v>354133.19</v>
      </c>
      <c r="F273" s="2">
        <v>31631</v>
      </c>
      <c r="G273" s="2">
        <v>294.3</v>
      </c>
      <c r="H273">
        <v>11.4999995932542</v>
      </c>
      <c r="I273" s="2">
        <v>3423923</v>
      </c>
    </row>
    <row r="274" spans="1:9">
      <c r="A274" s="2" t="s">
        <v>39</v>
      </c>
      <c r="B274" s="2">
        <v>21</v>
      </c>
      <c r="C274" s="2" t="s">
        <v>19</v>
      </c>
      <c r="D274" s="2">
        <v>1.0953978906999</v>
      </c>
      <c r="E274" s="2">
        <v>426826.73</v>
      </c>
      <c r="F274" s="2">
        <v>32672</v>
      </c>
      <c r="G274" s="2">
        <v>317.11</v>
      </c>
      <c r="H274">
        <v>11.7999996286349</v>
      </c>
      <c r="I274" s="2">
        <v>3878572</v>
      </c>
    </row>
    <row r="275" spans="1:9">
      <c r="A275" s="2" t="s">
        <v>40</v>
      </c>
      <c r="B275" s="2">
        <v>22</v>
      </c>
      <c r="C275" s="2" t="s">
        <v>7</v>
      </c>
      <c r="D275" s="2">
        <v>0.163960597826087</v>
      </c>
      <c r="E275" s="2">
        <v>546960</v>
      </c>
      <c r="F275" s="2">
        <v>38077</v>
      </c>
      <c r="G275" s="2">
        <v>334.82</v>
      </c>
      <c r="H275">
        <v>12.5999998241364</v>
      </c>
      <c r="I275" s="2">
        <v>4276383</v>
      </c>
    </row>
    <row r="276" spans="1:9">
      <c r="A276" s="2" t="s">
        <v>40</v>
      </c>
      <c r="B276" s="2">
        <v>22</v>
      </c>
      <c r="C276" s="2" t="s">
        <v>8</v>
      </c>
      <c r="D276" s="2">
        <v>0.218084033613445</v>
      </c>
      <c r="E276" s="2">
        <v>573811.59</v>
      </c>
      <c r="F276" s="2">
        <v>39433</v>
      </c>
      <c r="G276" s="2">
        <v>353.15</v>
      </c>
      <c r="H276">
        <v>12.5999998241364</v>
      </c>
      <c r="I276" s="2">
        <v>4801710</v>
      </c>
    </row>
    <row r="277" spans="1:9">
      <c r="A277" s="2" t="s">
        <v>40</v>
      </c>
      <c r="B277" s="2">
        <v>22</v>
      </c>
      <c r="C277" s="2" t="s">
        <v>9</v>
      </c>
      <c r="D277" s="2">
        <v>0.258651610760545</v>
      </c>
      <c r="E277" s="2">
        <v>615603.82</v>
      </c>
      <c r="F277" s="2">
        <v>97501</v>
      </c>
      <c r="G277" s="2">
        <v>371.57</v>
      </c>
      <c r="H277">
        <v>10.6999995562939</v>
      </c>
      <c r="I277" s="2">
        <v>5300775</v>
      </c>
    </row>
    <row r="278" spans="1:9">
      <c r="A278" s="2" t="s">
        <v>40</v>
      </c>
      <c r="B278" s="2">
        <v>22</v>
      </c>
      <c r="C278" s="2" t="s">
        <v>10</v>
      </c>
      <c r="D278" s="2">
        <v>0.316595465001643</v>
      </c>
      <c r="E278" s="2">
        <v>11379.64</v>
      </c>
      <c r="F278" s="2">
        <v>2136</v>
      </c>
      <c r="G278" s="2">
        <v>18.47</v>
      </c>
      <c r="H278">
        <v>1.12453144998661</v>
      </c>
      <c r="I278" s="2">
        <v>275217</v>
      </c>
    </row>
    <row r="279" spans="1:9">
      <c r="A279" s="2" t="s">
        <v>40</v>
      </c>
      <c r="B279" s="2">
        <v>22</v>
      </c>
      <c r="C279" s="2" t="s">
        <v>11</v>
      </c>
      <c r="D279" s="2">
        <v>0.439543973941368</v>
      </c>
      <c r="E279" s="2">
        <v>13889.8</v>
      </c>
      <c r="F279" s="2">
        <v>2425</v>
      </c>
      <c r="G279" s="2">
        <v>75.87</v>
      </c>
      <c r="H279">
        <v>1.83673468980066</v>
      </c>
      <c r="I279" s="2">
        <v>315079</v>
      </c>
    </row>
    <row r="280" spans="1:9">
      <c r="A280" s="2" t="s">
        <v>40</v>
      </c>
      <c r="B280" s="2">
        <v>22</v>
      </c>
      <c r="C280" s="2" t="s">
        <v>12</v>
      </c>
      <c r="D280" s="2">
        <v>0.528488745980707</v>
      </c>
      <c r="E280" s="2">
        <v>417.08</v>
      </c>
      <c r="F280" s="2">
        <v>1410</v>
      </c>
      <c r="G280" s="2">
        <v>121.22</v>
      </c>
      <c r="H280">
        <v>3.00000003399567</v>
      </c>
      <c r="I280" s="2">
        <v>342541</v>
      </c>
    </row>
    <row r="281" spans="1:9">
      <c r="A281" s="2" t="s">
        <v>40</v>
      </c>
      <c r="B281" s="2">
        <v>22</v>
      </c>
      <c r="C281" s="2" t="s">
        <v>13</v>
      </c>
      <c r="D281" s="2">
        <v>0.615521628498728</v>
      </c>
      <c r="E281" s="2">
        <v>2002.08</v>
      </c>
      <c r="F281" s="2">
        <v>1907</v>
      </c>
      <c r="G281" s="2">
        <v>154.62</v>
      </c>
      <c r="H281">
        <v>4.89999997492875</v>
      </c>
      <c r="I281" s="2">
        <v>410132</v>
      </c>
    </row>
    <row r="282" spans="1:9">
      <c r="A282" s="2" t="s">
        <v>40</v>
      </c>
      <c r="B282" s="2">
        <v>22</v>
      </c>
      <c r="C282" s="2" t="s">
        <v>14</v>
      </c>
      <c r="D282" s="2">
        <v>0.709990515333544</v>
      </c>
      <c r="E282" s="2">
        <v>32992.3</v>
      </c>
      <c r="F282" s="2">
        <v>3042</v>
      </c>
      <c r="G282" s="2">
        <v>193.29</v>
      </c>
      <c r="H282">
        <v>8.90000020703096</v>
      </c>
      <c r="I282" s="2">
        <v>457303</v>
      </c>
    </row>
    <row r="283" spans="1:9">
      <c r="A283" s="2" t="s">
        <v>40</v>
      </c>
      <c r="B283" s="2">
        <v>22</v>
      </c>
      <c r="C283" s="2" t="s">
        <v>15</v>
      </c>
      <c r="D283" s="2">
        <v>0.727164366373902</v>
      </c>
      <c r="E283" s="2">
        <v>18057.64</v>
      </c>
      <c r="F283" s="2">
        <v>4851</v>
      </c>
      <c r="G283" s="2">
        <v>209.45</v>
      </c>
      <c r="H283">
        <v>12.4000003396237</v>
      </c>
      <c r="I283" s="2">
        <v>556853</v>
      </c>
    </row>
    <row r="284" spans="1:9">
      <c r="A284" s="2" t="s">
        <v>40</v>
      </c>
      <c r="B284" s="2">
        <v>22</v>
      </c>
      <c r="C284" s="2" t="s">
        <v>16</v>
      </c>
      <c r="D284" s="2">
        <v>0.738173885945778</v>
      </c>
      <c r="E284" s="2">
        <v>17166.73</v>
      </c>
      <c r="F284" s="2">
        <v>8080</v>
      </c>
      <c r="G284" s="2">
        <v>251.46</v>
      </c>
      <c r="H284">
        <v>10.3999999360678</v>
      </c>
      <c r="I284" s="2">
        <v>648576</v>
      </c>
    </row>
    <row r="285" spans="1:9">
      <c r="A285" s="2" t="s">
        <v>40</v>
      </c>
      <c r="B285" s="2">
        <v>22</v>
      </c>
      <c r="C285" s="2" t="s">
        <v>17</v>
      </c>
      <c r="D285" s="2">
        <v>0.813231631382316</v>
      </c>
      <c r="E285" s="2">
        <v>15726.21</v>
      </c>
      <c r="F285" s="2">
        <v>8179</v>
      </c>
      <c r="G285" s="2">
        <v>276.91</v>
      </c>
      <c r="H285">
        <v>9.70000014055943</v>
      </c>
      <c r="I285" s="2">
        <v>762280</v>
      </c>
    </row>
    <row r="286" spans="1:9">
      <c r="A286" s="2" t="s">
        <v>40</v>
      </c>
      <c r="B286" s="2">
        <v>22</v>
      </c>
      <c r="C286" s="2" t="s">
        <v>18</v>
      </c>
      <c r="D286" s="2">
        <v>0.830656707127295</v>
      </c>
      <c r="E286" s="2">
        <v>25034.38</v>
      </c>
      <c r="F286" s="2">
        <v>9345</v>
      </c>
      <c r="G286" s="2">
        <v>293.51</v>
      </c>
      <c r="H286">
        <v>9.40000010080599</v>
      </c>
      <c r="I286" s="2">
        <v>910206</v>
      </c>
    </row>
    <row r="287" spans="1:9">
      <c r="A287" s="2" t="s">
        <v>40</v>
      </c>
      <c r="B287" s="2">
        <v>22</v>
      </c>
      <c r="C287" s="2" t="s">
        <v>19</v>
      </c>
      <c r="D287" s="2">
        <v>0.860075211532435</v>
      </c>
      <c r="E287" s="2">
        <v>11949.14</v>
      </c>
      <c r="F287" s="2">
        <v>11738</v>
      </c>
      <c r="G287" s="2">
        <v>307.94</v>
      </c>
      <c r="H287">
        <v>10.599999988149</v>
      </c>
      <c r="I287" s="2">
        <v>1053574</v>
      </c>
    </row>
    <row r="288" spans="1:9">
      <c r="A288" s="2" t="s">
        <v>41</v>
      </c>
      <c r="B288" s="2">
        <v>23</v>
      </c>
      <c r="C288" s="2" t="s">
        <v>7</v>
      </c>
      <c r="D288" s="2">
        <v>0.121416170634921</v>
      </c>
      <c r="E288" s="2">
        <v>12663.76</v>
      </c>
      <c r="F288" s="2">
        <v>15091</v>
      </c>
      <c r="G288" s="2">
        <v>322.6</v>
      </c>
      <c r="H288">
        <v>10.6999995562939</v>
      </c>
      <c r="I288" s="2">
        <v>1210567</v>
      </c>
    </row>
    <row r="289" spans="1:9">
      <c r="A289" s="2" t="s">
        <v>41</v>
      </c>
      <c r="B289" s="2">
        <v>23</v>
      </c>
      <c r="C289" s="2" t="s">
        <v>8</v>
      </c>
      <c r="D289" s="2">
        <v>0.162807668521954</v>
      </c>
      <c r="E289" s="2">
        <v>13853</v>
      </c>
      <c r="F289" s="2">
        <v>19420</v>
      </c>
      <c r="G289" s="2">
        <v>338.01</v>
      </c>
      <c r="H289">
        <v>8.79999981093939</v>
      </c>
      <c r="I289" s="2">
        <v>1317509</v>
      </c>
    </row>
    <row r="290" spans="1:9">
      <c r="A290" s="2" t="s">
        <v>41</v>
      </c>
      <c r="B290" s="2">
        <v>23</v>
      </c>
      <c r="C290" s="2" t="s">
        <v>9</v>
      </c>
      <c r="D290" s="2">
        <v>0.218978912319645</v>
      </c>
      <c r="E290" s="2">
        <v>19459.76</v>
      </c>
      <c r="F290" s="2">
        <v>4320</v>
      </c>
      <c r="G290" s="2">
        <v>24.91</v>
      </c>
      <c r="H290">
        <v>0.984826446284487</v>
      </c>
      <c r="I290" s="2">
        <v>299279</v>
      </c>
    </row>
    <row r="291" spans="1:9">
      <c r="A291" s="2" t="s">
        <v>41</v>
      </c>
      <c r="B291" s="2">
        <v>23</v>
      </c>
      <c r="C291" s="2" t="s">
        <v>10</v>
      </c>
      <c r="D291" s="2">
        <v>0.27035262317238</v>
      </c>
      <c r="E291" s="2">
        <v>48543.69</v>
      </c>
      <c r="F291" s="2">
        <v>5021</v>
      </c>
      <c r="G291" s="2">
        <v>84.43</v>
      </c>
      <c r="H291">
        <v>1.74727272597315</v>
      </c>
      <c r="I291" s="2">
        <v>384430</v>
      </c>
    </row>
    <row r="292" spans="1:9">
      <c r="A292" s="2" t="s">
        <v>41</v>
      </c>
      <c r="B292" s="2">
        <v>23</v>
      </c>
      <c r="C292" s="2" t="s">
        <v>11</v>
      </c>
      <c r="D292" s="2">
        <v>0.380417276720351</v>
      </c>
      <c r="E292" s="2">
        <v>275527.54</v>
      </c>
      <c r="F292" s="2">
        <v>3433</v>
      </c>
      <c r="G292" s="2">
        <v>137.9</v>
      </c>
      <c r="H292">
        <v>3.09999996437759</v>
      </c>
      <c r="I292" s="2">
        <v>454278</v>
      </c>
    </row>
    <row r="293" spans="1:9">
      <c r="A293" s="2" t="s">
        <v>41</v>
      </c>
      <c r="B293" s="2">
        <v>23</v>
      </c>
      <c r="C293" s="2" t="s">
        <v>12</v>
      </c>
      <c r="D293" s="2">
        <v>0.449593988607441</v>
      </c>
      <c r="E293" s="2">
        <v>295017.86</v>
      </c>
      <c r="F293" s="2">
        <v>5318</v>
      </c>
      <c r="G293" s="2">
        <v>164.05</v>
      </c>
      <c r="H293">
        <v>5.50000004268866</v>
      </c>
      <c r="I293" s="2">
        <v>516572</v>
      </c>
    </row>
    <row r="294" spans="1:9">
      <c r="A294" s="2" t="s">
        <v>41</v>
      </c>
      <c r="B294" s="2">
        <v>23</v>
      </c>
      <c r="C294" s="2" t="s">
        <v>13</v>
      </c>
      <c r="D294" s="2">
        <v>0.567354325009048</v>
      </c>
      <c r="E294" s="2">
        <v>130328.6</v>
      </c>
      <c r="F294" s="2">
        <v>9055</v>
      </c>
      <c r="G294" s="2">
        <v>203.76</v>
      </c>
      <c r="H294">
        <v>9.29999999851934</v>
      </c>
      <c r="I294" s="2">
        <v>619588</v>
      </c>
    </row>
    <row r="295" spans="1:9">
      <c r="A295" s="2" t="s">
        <v>41</v>
      </c>
      <c r="B295" s="2">
        <v>23</v>
      </c>
      <c r="C295" s="2" t="s">
        <v>14</v>
      </c>
      <c r="D295" s="2">
        <v>0.649020550414614</v>
      </c>
      <c r="E295" s="2">
        <v>156350.97</v>
      </c>
      <c r="F295" s="2">
        <v>11683</v>
      </c>
      <c r="G295" s="2">
        <v>217.34</v>
      </c>
      <c r="H295">
        <v>13.1999996093813</v>
      </c>
      <c r="I295" s="2">
        <v>741847</v>
      </c>
    </row>
    <row r="296" spans="1:9">
      <c r="A296" s="2" t="s">
        <v>41</v>
      </c>
      <c r="B296" s="2">
        <v>23</v>
      </c>
      <c r="C296" s="2" t="s">
        <v>15</v>
      </c>
      <c r="D296" s="2">
        <v>0.702191354328823</v>
      </c>
      <c r="E296" s="2">
        <v>177203.91</v>
      </c>
      <c r="F296" s="2">
        <v>17568</v>
      </c>
      <c r="G296" s="2">
        <v>256.27</v>
      </c>
      <c r="H296">
        <v>11.2000002430283</v>
      </c>
      <c r="I296" s="2">
        <v>885588</v>
      </c>
    </row>
    <row r="297" spans="1:9">
      <c r="A297" s="2" t="s">
        <v>41</v>
      </c>
      <c r="B297" s="2">
        <v>23</v>
      </c>
      <c r="C297" s="2" t="s">
        <v>16</v>
      </c>
      <c r="D297" s="2">
        <v>0.750770517261976</v>
      </c>
      <c r="E297" s="2">
        <v>175784.11</v>
      </c>
      <c r="F297" s="2">
        <v>15285</v>
      </c>
      <c r="G297" s="2">
        <v>285.79</v>
      </c>
      <c r="H297">
        <v>10.3999999360678</v>
      </c>
      <c r="I297" s="2">
        <v>1070172</v>
      </c>
    </row>
    <row r="298" spans="1:9">
      <c r="A298" s="2" t="s">
        <v>41</v>
      </c>
      <c r="B298" s="2">
        <v>23</v>
      </c>
      <c r="C298" s="2" t="s">
        <v>17</v>
      </c>
      <c r="D298" s="2">
        <v>0.801301958910655</v>
      </c>
      <c r="E298" s="2">
        <v>173380.52</v>
      </c>
      <c r="F298" s="2">
        <v>16934</v>
      </c>
      <c r="G298" s="2">
        <v>303.46</v>
      </c>
      <c r="H298">
        <v>10.5000004497835</v>
      </c>
      <c r="I298" s="2">
        <v>1297741</v>
      </c>
    </row>
    <row r="299" spans="1:9">
      <c r="A299" s="2" t="s">
        <v>41</v>
      </c>
      <c r="B299" s="2">
        <v>23</v>
      </c>
      <c r="C299" s="2" t="s">
        <v>18</v>
      </c>
      <c r="D299" s="2">
        <v>0.768330546930977</v>
      </c>
      <c r="E299" s="2">
        <v>172690.3</v>
      </c>
      <c r="F299" s="2">
        <v>26952</v>
      </c>
      <c r="G299" s="2">
        <v>318.48</v>
      </c>
      <c r="H299">
        <v>11.6000000218971</v>
      </c>
      <c r="I299" s="2">
        <v>1451454</v>
      </c>
    </row>
    <row r="300" spans="1:9">
      <c r="A300" s="2" t="s">
        <v>41</v>
      </c>
      <c r="B300" s="2">
        <v>23</v>
      </c>
      <c r="C300" s="2" t="s">
        <v>19</v>
      </c>
      <c r="D300" s="2">
        <v>0.804553059273423</v>
      </c>
      <c r="E300" s="2">
        <v>177664.51</v>
      </c>
      <c r="F300" s="2">
        <v>30193</v>
      </c>
      <c r="G300" s="2">
        <v>333.9</v>
      </c>
      <c r="H300">
        <v>11.4999995932542</v>
      </c>
      <c r="I300" s="2">
        <v>1764956</v>
      </c>
    </row>
    <row r="301" spans="1:9">
      <c r="A301" s="2" t="s">
        <v>42</v>
      </c>
      <c r="B301" s="2">
        <v>24</v>
      </c>
      <c r="C301" s="2" t="s">
        <v>7</v>
      </c>
      <c r="D301" s="2">
        <v>0.120963172804533</v>
      </c>
      <c r="E301" s="2">
        <v>181286.37</v>
      </c>
      <c r="F301" s="2">
        <v>31377</v>
      </c>
      <c r="G301" s="2">
        <v>349.88</v>
      </c>
      <c r="H301">
        <v>9.40000010080599</v>
      </c>
      <c r="I301" s="2">
        <v>1986681</v>
      </c>
    </row>
    <row r="302" spans="1:9">
      <c r="A302" s="2" t="s">
        <v>42</v>
      </c>
      <c r="B302" s="2">
        <v>24</v>
      </c>
      <c r="C302" s="2" t="s">
        <v>8</v>
      </c>
      <c r="D302" s="2">
        <v>0.130136604404795</v>
      </c>
      <c r="E302" s="2">
        <v>478.34</v>
      </c>
      <c r="F302" s="2">
        <v>159</v>
      </c>
      <c r="G302" s="2">
        <v>16.22</v>
      </c>
      <c r="H302">
        <v>0.753316477977783</v>
      </c>
      <c r="I302" s="2">
        <v>1637</v>
      </c>
    </row>
    <row r="303" spans="1:9">
      <c r="A303" s="2" t="s">
        <v>42</v>
      </c>
      <c r="B303" s="2">
        <v>24</v>
      </c>
      <c r="C303" s="2" t="s">
        <v>9</v>
      </c>
      <c r="D303" s="2">
        <v>0.136068281938326</v>
      </c>
      <c r="E303" s="2">
        <v>348.67</v>
      </c>
      <c r="F303" s="2">
        <v>162</v>
      </c>
      <c r="G303" s="2">
        <v>68.53</v>
      </c>
      <c r="H303">
        <v>1.66951220341918</v>
      </c>
      <c r="I303" s="2">
        <v>5312</v>
      </c>
    </row>
    <row r="304" spans="1:9">
      <c r="A304" s="2" t="s">
        <v>42</v>
      </c>
      <c r="B304" s="2">
        <v>24</v>
      </c>
      <c r="C304" s="2" t="s">
        <v>10</v>
      </c>
      <c r="D304" s="2">
        <v>0.157900462333424</v>
      </c>
      <c r="E304" s="2">
        <v>140.37</v>
      </c>
      <c r="F304" s="2">
        <v>144</v>
      </c>
      <c r="G304" s="2">
        <v>115.1</v>
      </c>
      <c r="H304">
        <v>3.69999992729434</v>
      </c>
      <c r="I304" s="2">
        <v>4617</v>
      </c>
    </row>
    <row r="305" spans="1:9">
      <c r="A305" s="2" t="s">
        <v>42</v>
      </c>
      <c r="B305" s="2">
        <v>24</v>
      </c>
      <c r="C305" s="2" t="s">
        <v>11</v>
      </c>
      <c r="D305" s="2">
        <v>0.236192017259978</v>
      </c>
      <c r="E305" s="2">
        <v>201.53</v>
      </c>
      <c r="F305" s="2">
        <v>172</v>
      </c>
      <c r="G305" s="2">
        <v>143.91</v>
      </c>
      <c r="H305">
        <v>8.20000037498431</v>
      </c>
      <c r="I305" s="2">
        <v>2943</v>
      </c>
    </row>
    <row r="306" spans="1:9">
      <c r="A306" s="2" t="s">
        <v>42</v>
      </c>
      <c r="B306" s="2">
        <v>24</v>
      </c>
      <c r="C306" s="2" t="s">
        <v>12</v>
      </c>
      <c r="D306" s="2">
        <v>0.296407663650878</v>
      </c>
      <c r="E306" s="2">
        <v>10244.5</v>
      </c>
      <c r="F306" s="2">
        <v>175</v>
      </c>
      <c r="G306" s="2">
        <v>186.38</v>
      </c>
      <c r="H306">
        <v>12.5999998241364</v>
      </c>
      <c r="I306" s="2">
        <v>2602</v>
      </c>
    </row>
    <row r="307" spans="1:9">
      <c r="A307" s="2" t="s">
        <v>42</v>
      </c>
      <c r="B307" s="2">
        <v>24</v>
      </c>
      <c r="C307" s="2" t="s">
        <v>13</v>
      </c>
      <c r="D307" s="2">
        <v>0.348566920851959</v>
      </c>
      <c r="E307" s="2">
        <v>491.54</v>
      </c>
      <c r="F307" s="2">
        <v>181</v>
      </c>
      <c r="G307" s="2">
        <v>204.73</v>
      </c>
      <c r="H307">
        <v>17.5000003337343</v>
      </c>
      <c r="I307" s="2">
        <v>4003</v>
      </c>
    </row>
    <row r="308" spans="1:9">
      <c r="A308" s="2" t="s">
        <v>42</v>
      </c>
      <c r="B308" s="2">
        <v>24</v>
      </c>
      <c r="C308" s="2" t="s">
        <v>14</v>
      </c>
      <c r="D308" s="2">
        <v>0.401726844583987</v>
      </c>
      <c r="E308" s="2">
        <v>380.18</v>
      </c>
      <c r="F308" s="2">
        <v>174</v>
      </c>
      <c r="G308" s="2">
        <v>245.57</v>
      </c>
      <c r="H308">
        <v>12.4000003396237</v>
      </c>
      <c r="I308" s="2">
        <v>3186</v>
      </c>
    </row>
    <row r="309" spans="1:9">
      <c r="A309" s="2" t="s">
        <v>42</v>
      </c>
      <c r="B309" s="2">
        <v>24</v>
      </c>
      <c r="C309" s="2" t="s">
        <v>15</v>
      </c>
      <c r="D309" s="2">
        <v>0.45735446985447</v>
      </c>
      <c r="E309" s="2">
        <v>459.18</v>
      </c>
      <c r="F309" s="2">
        <v>1097</v>
      </c>
      <c r="G309" s="2">
        <v>274.33</v>
      </c>
      <c r="H309">
        <v>11.2000002430283</v>
      </c>
      <c r="I309" s="2">
        <v>8625</v>
      </c>
    </row>
    <row r="310" spans="1:9">
      <c r="A310" s="2" t="s">
        <v>42</v>
      </c>
      <c r="B310" s="2">
        <v>24</v>
      </c>
      <c r="C310" s="2" t="s">
        <v>16</v>
      </c>
      <c r="D310" s="2">
        <v>0.452177293934681</v>
      </c>
      <c r="E310" s="2">
        <v>382.77</v>
      </c>
      <c r="F310" s="2">
        <v>1060</v>
      </c>
      <c r="G310" s="2">
        <v>293.79</v>
      </c>
      <c r="H310">
        <v>10.0999997591431</v>
      </c>
      <c r="I310" s="2">
        <v>5574</v>
      </c>
    </row>
    <row r="311" spans="1:9">
      <c r="A311" s="2" t="s">
        <v>42</v>
      </c>
      <c r="B311" s="2">
        <v>24</v>
      </c>
      <c r="C311" s="2" t="s">
        <v>17</v>
      </c>
      <c r="D311" s="2">
        <v>0.530919003115265</v>
      </c>
      <c r="E311" s="2">
        <v>350.7</v>
      </c>
      <c r="F311" s="2">
        <v>1081</v>
      </c>
      <c r="G311" s="2">
        <v>310.53</v>
      </c>
      <c r="H311">
        <v>9.60000001465161</v>
      </c>
      <c r="I311" s="2">
        <v>8944</v>
      </c>
    </row>
    <row r="312" spans="1:9">
      <c r="A312" s="2" t="s">
        <v>42</v>
      </c>
      <c r="B312" s="2">
        <v>24</v>
      </c>
      <c r="C312" s="2" t="s">
        <v>18</v>
      </c>
      <c r="D312" s="2">
        <v>0.618879668049793</v>
      </c>
      <c r="E312" s="2">
        <v>379.37</v>
      </c>
      <c r="F312" s="2">
        <v>1099</v>
      </c>
      <c r="G312" s="2">
        <v>328.05</v>
      </c>
      <c r="H312">
        <v>9.90000042430862</v>
      </c>
      <c r="I312" s="2">
        <v>24782</v>
      </c>
    </row>
    <row r="313" spans="1:9">
      <c r="A313" s="2" t="s">
        <v>42</v>
      </c>
      <c r="B313" s="2">
        <v>24</v>
      </c>
      <c r="C313" s="2" t="s">
        <v>19</v>
      </c>
      <c r="D313" s="2">
        <v>0.67849935316947</v>
      </c>
      <c r="E313" s="2">
        <v>421.74</v>
      </c>
      <c r="F313" s="2">
        <v>1099</v>
      </c>
      <c r="G313" s="2">
        <v>346.01</v>
      </c>
      <c r="H313">
        <v>8.29999987713882</v>
      </c>
      <c r="I313" s="2">
        <v>17043</v>
      </c>
    </row>
    <row r="314" spans="1:9">
      <c r="A314" s="2" t="s">
        <v>43</v>
      </c>
      <c r="B314" s="2">
        <v>25</v>
      </c>
      <c r="C314" s="2" t="s">
        <v>7</v>
      </c>
      <c r="D314" s="2">
        <v>0.0960606060606061</v>
      </c>
      <c r="E314" s="2">
        <v>75856.42</v>
      </c>
      <c r="F314" s="2">
        <v>4078</v>
      </c>
      <c r="G314" s="2">
        <v>40.96</v>
      </c>
      <c r="H314">
        <v>0.700711998613208</v>
      </c>
      <c r="I314" s="2">
        <v>966768</v>
      </c>
    </row>
    <row r="315" spans="1:9">
      <c r="A315" s="2" t="s">
        <v>43</v>
      </c>
      <c r="B315" s="2">
        <v>25</v>
      </c>
      <c r="C315" s="2" t="s">
        <v>8</v>
      </c>
      <c r="D315" s="2">
        <v>0.143316778233643</v>
      </c>
      <c r="E315" s="2">
        <v>117966.15</v>
      </c>
      <c r="F315" s="2">
        <v>5088</v>
      </c>
      <c r="G315" s="2">
        <v>98.24</v>
      </c>
      <c r="H315">
        <v>1.37547170435442</v>
      </c>
      <c r="I315" s="2">
        <v>1192770</v>
      </c>
    </row>
    <row r="316" spans="1:9">
      <c r="A316" s="2" t="s">
        <v>43</v>
      </c>
      <c r="B316" s="2">
        <v>25</v>
      </c>
      <c r="C316" s="2" t="s">
        <v>9</v>
      </c>
      <c r="D316" s="2">
        <v>0.158780435251023</v>
      </c>
      <c r="E316" s="2">
        <v>41175.1</v>
      </c>
      <c r="F316" s="2">
        <v>3694</v>
      </c>
      <c r="G316" s="2">
        <v>148.37</v>
      </c>
      <c r="H316">
        <v>2.69999999187223</v>
      </c>
      <c r="I316" s="2">
        <v>1401480</v>
      </c>
    </row>
    <row r="317" spans="1:9">
      <c r="A317" s="2" t="s">
        <v>43</v>
      </c>
      <c r="B317" s="2">
        <v>25</v>
      </c>
      <c r="C317" s="2" t="s">
        <v>10</v>
      </c>
      <c r="D317" s="2">
        <v>0.159316569954868</v>
      </c>
      <c r="E317" s="2">
        <v>49839.22</v>
      </c>
      <c r="F317" s="2">
        <v>5163</v>
      </c>
      <c r="G317" s="2">
        <v>178.73</v>
      </c>
      <c r="H317">
        <v>5.2999998910422</v>
      </c>
      <c r="I317" s="2">
        <v>1606946</v>
      </c>
    </row>
    <row r="318" spans="1:9">
      <c r="A318" s="2" t="s">
        <v>43</v>
      </c>
      <c r="B318" s="2">
        <v>25</v>
      </c>
      <c r="C318" s="2" t="s">
        <v>11</v>
      </c>
      <c r="D318" s="2">
        <v>0.246858245764529</v>
      </c>
      <c r="E318" s="2">
        <v>120743.3</v>
      </c>
      <c r="F318" s="2">
        <v>7021</v>
      </c>
      <c r="G318" s="2">
        <v>216.12</v>
      </c>
      <c r="H318">
        <v>8.39999995086615</v>
      </c>
      <c r="I318" s="2">
        <v>1725829</v>
      </c>
    </row>
    <row r="319" spans="1:9">
      <c r="A319" s="2" t="s">
        <v>43</v>
      </c>
      <c r="B319" s="2">
        <v>25</v>
      </c>
      <c r="C319" s="2" t="s">
        <v>12</v>
      </c>
      <c r="D319" s="2">
        <v>0.358007269617276</v>
      </c>
      <c r="E319" s="2">
        <v>186033.74</v>
      </c>
      <c r="F319" s="2">
        <v>8662</v>
      </c>
      <c r="G319" s="2">
        <v>229.37</v>
      </c>
      <c r="H319">
        <v>12.2000005887816</v>
      </c>
      <c r="I319" s="2">
        <v>1844216</v>
      </c>
    </row>
    <row r="320" spans="1:9">
      <c r="A320" s="2" t="s">
        <v>43</v>
      </c>
      <c r="B320" s="2">
        <v>25</v>
      </c>
      <c r="C320" s="2" t="s">
        <v>13</v>
      </c>
      <c r="D320" s="2">
        <v>0.354101853824845</v>
      </c>
      <c r="E320" s="2">
        <v>160042.54</v>
      </c>
      <c r="F320" s="2">
        <v>11613</v>
      </c>
      <c r="G320" s="2">
        <v>266.85</v>
      </c>
      <c r="H320">
        <v>11.0000002992179</v>
      </c>
      <c r="I320" s="2">
        <v>1963697</v>
      </c>
    </row>
    <row r="321" spans="1:9">
      <c r="A321" s="2" t="s">
        <v>43</v>
      </c>
      <c r="B321" s="2">
        <v>25</v>
      </c>
      <c r="C321" s="2" t="s">
        <v>14</v>
      </c>
      <c r="D321" s="2">
        <v>0.417308101211992</v>
      </c>
      <c r="E321" s="2">
        <v>158674.5</v>
      </c>
      <c r="F321" s="2">
        <v>20798</v>
      </c>
      <c r="G321" s="2">
        <v>295.95</v>
      </c>
      <c r="H321">
        <v>10.9000001173374</v>
      </c>
      <c r="I321" s="2">
        <v>2165554</v>
      </c>
    </row>
    <row r="322" spans="1:9">
      <c r="A322" s="2" t="s">
        <v>43</v>
      </c>
      <c r="B322" s="2">
        <v>25</v>
      </c>
      <c r="C322" s="2" t="s">
        <v>15</v>
      </c>
      <c r="D322" s="2">
        <v>0.443593551124311</v>
      </c>
      <c r="E322" s="2">
        <v>123103.59</v>
      </c>
      <c r="F322" s="2">
        <v>20883</v>
      </c>
      <c r="G322" s="2">
        <v>322.89</v>
      </c>
      <c r="H322">
        <v>11.0000002992179</v>
      </c>
      <c r="I322" s="2">
        <v>2408037</v>
      </c>
    </row>
    <row r="323" spans="1:9">
      <c r="A323" s="2" t="s">
        <v>43</v>
      </c>
      <c r="B323" s="2">
        <v>25</v>
      </c>
      <c r="C323" s="2" t="s">
        <v>16</v>
      </c>
      <c r="D323" s="2">
        <v>0.469716221939856</v>
      </c>
      <c r="E323" s="2">
        <v>158145.1</v>
      </c>
      <c r="F323" s="2">
        <v>25994</v>
      </c>
      <c r="G323" s="2">
        <v>342.04</v>
      </c>
      <c r="H323">
        <v>11.6000000218971</v>
      </c>
      <c r="I323" s="2">
        <v>2684020</v>
      </c>
    </row>
    <row r="324" spans="1:9">
      <c r="A324" s="2" t="s">
        <v>43</v>
      </c>
      <c r="B324" s="2">
        <v>25</v>
      </c>
      <c r="C324" s="2" t="s">
        <v>17</v>
      </c>
      <c r="D324" s="2">
        <v>0.518528784648188</v>
      </c>
      <c r="E324" s="2">
        <v>167413.88</v>
      </c>
      <c r="F324" s="2">
        <v>29200</v>
      </c>
      <c r="G324" s="2">
        <v>361.25</v>
      </c>
      <c r="H324">
        <v>11.8999999986019</v>
      </c>
      <c r="I324" s="2">
        <v>3196867</v>
      </c>
    </row>
    <row r="325" spans="1:9">
      <c r="A325" s="2" t="s">
        <v>43</v>
      </c>
      <c r="B325" s="2">
        <v>25</v>
      </c>
      <c r="C325" s="2" t="s">
        <v>18</v>
      </c>
      <c r="D325" s="2">
        <v>0.565821436181547</v>
      </c>
      <c r="E325" s="2">
        <v>182836.21</v>
      </c>
      <c r="F325" s="2">
        <v>47653</v>
      </c>
      <c r="G325" s="2">
        <v>380.76</v>
      </c>
      <c r="H325">
        <v>10.0999997591431</v>
      </c>
      <c r="I325" s="2">
        <v>3544104</v>
      </c>
    </row>
    <row r="326" spans="1:9">
      <c r="A326" s="2" t="s">
        <v>43</v>
      </c>
      <c r="B326" s="2">
        <v>25</v>
      </c>
      <c r="C326" s="2" t="s">
        <v>19</v>
      </c>
      <c r="D326" s="2">
        <v>0.672416006847849</v>
      </c>
      <c r="E326" s="2">
        <v>11768.52</v>
      </c>
      <c r="F326" s="2">
        <v>1120</v>
      </c>
      <c r="G326" s="2">
        <v>18.84</v>
      </c>
      <c r="H326">
        <v>1.07999999877298</v>
      </c>
      <c r="I326" s="2">
        <v>257916</v>
      </c>
    </row>
    <row r="327" spans="1:9">
      <c r="A327" s="2" t="s">
        <v>44</v>
      </c>
      <c r="B327" s="2">
        <v>26</v>
      </c>
      <c r="C327" s="2" t="s">
        <v>7</v>
      </c>
      <c r="D327" s="2">
        <v>0.0864077669902913</v>
      </c>
      <c r="E327" s="2">
        <v>33189.96</v>
      </c>
      <c r="F327" s="2">
        <v>1629</v>
      </c>
      <c r="G327" s="2">
        <v>76.29</v>
      </c>
      <c r="H327">
        <v>1.79999999117619</v>
      </c>
      <c r="I327" s="2">
        <v>337785</v>
      </c>
    </row>
    <row r="328" spans="1:9">
      <c r="A328" s="2" t="s">
        <v>44</v>
      </c>
      <c r="B328" s="2">
        <v>26</v>
      </c>
      <c r="C328" s="2" t="s">
        <v>8</v>
      </c>
      <c r="D328" s="2">
        <v>0.13015873015873</v>
      </c>
      <c r="E328" s="2">
        <v>3933.44</v>
      </c>
      <c r="F328" s="2">
        <v>1047</v>
      </c>
      <c r="G328" s="2">
        <v>128.39</v>
      </c>
      <c r="H328">
        <v>3.00000003399567</v>
      </c>
      <c r="I328" s="2">
        <v>400743</v>
      </c>
    </row>
    <row r="329" spans="1:9">
      <c r="A329" s="2" t="s">
        <v>44</v>
      </c>
      <c r="B329" s="2">
        <v>26</v>
      </c>
      <c r="C329" s="2" t="s">
        <v>9</v>
      </c>
      <c r="D329" s="2">
        <v>0.139116719242902</v>
      </c>
      <c r="E329" s="2">
        <v>5731.24</v>
      </c>
      <c r="F329" s="2">
        <v>1210</v>
      </c>
      <c r="G329" s="2">
        <v>159.76</v>
      </c>
      <c r="H329">
        <v>4.9999999378295</v>
      </c>
      <c r="I329" s="2">
        <v>464410</v>
      </c>
    </row>
    <row r="330" spans="1:9">
      <c r="A330" s="2" t="s">
        <v>44</v>
      </c>
      <c r="B330" s="2">
        <v>26</v>
      </c>
      <c r="C330" s="2" t="s">
        <v>10</v>
      </c>
      <c r="D330" s="2">
        <v>0.148</v>
      </c>
      <c r="E330" s="2">
        <v>26689.1</v>
      </c>
      <c r="F330" s="2">
        <v>1756</v>
      </c>
      <c r="G330" s="2">
        <v>199.78</v>
      </c>
      <c r="H330">
        <v>7.99999966656132</v>
      </c>
      <c r="I330" s="2">
        <v>486077</v>
      </c>
    </row>
    <row r="331" spans="1:9">
      <c r="A331" s="2" t="s">
        <v>44</v>
      </c>
      <c r="B331" s="2">
        <v>26</v>
      </c>
      <c r="C331" s="2" t="s">
        <v>11</v>
      </c>
      <c r="D331" s="2">
        <v>0.154545454545455</v>
      </c>
      <c r="E331" s="2">
        <v>20360.74</v>
      </c>
      <c r="F331" s="2">
        <v>2329</v>
      </c>
      <c r="G331" s="2">
        <v>204.11</v>
      </c>
      <c r="H331">
        <v>10.5000004497835</v>
      </c>
      <c r="I331" s="2">
        <v>509228</v>
      </c>
    </row>
    <row r="332" spans="1:9">
      <c r="A332" s="2" t="s">
        <v>44</v>
      </c>
      <c r="B332" s="2">
        <v>26</v>
      </c>
      <c r="C332" s="2" t="s">
        <v>12</v>
      </c>
      <c r="D332" s="2">
        <v>0.315294117647059</v>
      </c>
      <c r="E332" s="2">
        <v>11312.24</v>
      </c>
      <c r="F332" s="2">
        <v>2565</v>
      </c>
      <c r="G332" s="2">
        <v>243.78</v>
      </c>
      <c r="H332">
        <v>6.79999991716199</v>
      </c>
      <c r="I332" s="2">
        <v>466912</v>
      </c>
    </row>
    <row r="333" spans="1:9">
      <c r="A333" s="2" t="s">
        <v>44</v>
      </c>
      <c r="B333" s="2">
        <v>26</v>
      </c>
      <c r="C333" s="2" t="s">
        <v>13</v>
      </c>
      <c r="D333" s="2">
        <v>0.44297994269341</v>
      </c>
      <c r="E333" s="2">
        <v>12908.61</v>
      </c>
      <c r="F333" s="2">
        <v>4146</v>
      </c>
      <c r="G333" s="2">
        <v>266.82</v>
      </c>
      <c r="H333">
        <v>7.49999984593302</v>
      </c>
      <c r="I333" s="2">
        <v>476151</v>
      </c>
    </row>
    <row r="334" spans="1:9">
      <c r="A334" s="2" t="s">
        <v>44</v>
      </c>
      <c r="B334" s="2">
        <v>26</v>
      </c>
      <c r="C334" s="2" t="s">
        <v>14</v>
      </c>
      <c r="D334" s="2">
        <v>0.548870056497175</v>
      </c>
      <c r="E334" s="2">
        <v>12530.62</v>
      </c>
      <c r="F334" s="2">
        <v>3732</v>
      </c>
      <c r="G334" s="2">
        <v>289.14</v>
      </c>
      <c r="H334">
        <v>7.9000003201635</v>
      </c>
      <c r="I334" s="2">
        <v>505544</v>
      </c>
    </row>
    <row r="335" spans="1:9">
      <c r="A335" s="2" t="s">
        <v>44</v>
      </c>
      <c r="B335" s="2">
        <v>26</v>
      </c>
      <c r="C335" s="2" t="s">
        <v>15</v>
      </c>
      <c r="D335" s="2">
        <v>0.579224376731302</v>
      </c>
      <c r="E335" s="2">
        <v>16344.42</v>
      </c>
      <c r="F335" s="2">
        <v>4525</v>
      </c>
      <c r="G335" s="2">
        <v>305.5</v>
      </c>
      <c r="H335">
        <v>8.79999981093939</v>
      </c>
      <c r="I335" s="2">
        <v>521334</v>
      </c>
    </row>
    <row r="336" spans="1:9">
      <c r="A336" s="2" t="s">
        <v>44</v>
      </c>
      <c r="B336" s="2">
        <v>26</v>
      </c>
      <c r="C336" s="2" t="s">
        <v>16</v>
      </c>
      <c r="D336" s="2">
        <v>0.598360655737705</v>
      </c>
      <c r="E336" s="2">
        <v>17658.74</v>
      </c>
      <c r="F336" s="2">
        <v>5677</v>
      </c>
      <c r="G336" s="2">
        <v>322.17</v>
      </c>
      <c r="H336">
        <v>9.29999999851934</v>
      </c>
      <c r="I336" s="2">
        <v>642948</v>
      </c>
    </row>
    <row r="337" spans="1:9">
      <c r="A337" s="2" t="s">
        <v>44</v>
      </c>
      <c r="B337" s="2">
        <v>26</v>
      </c>
      <c r="C337" s="2" t="s">
        <v>17</v>
      </c>
      <c r="D337" s="2">
        <v>0.694535519125683</v>
      </c>
      <c r="E337" s="2">
        <v>19395.6</v>
      </c>
      <c r="F337" s="2">
        <v>7755</v>
      </c>
      <c r="G337" s="2">
        <v>339.77</v>
      </c>
      <c r="H337">
        <v>7.69999977778079</v>
      </c>
      <c r="I337" s="2">
        <v>720007</v>
      </c>
    </row>
    <row r="338" spans="1:9">
      <c r="A338" s="2" t="s">
        <v>44</v>
      </c>
      <c r="B338" s="2">
        <v>26</v>
      </c>
      <c r="C338" s="2" t="s">
        <v>18</v>
      </c>
      <c r="D338" s="2">
        <v>0.782417582417582</v>
      </c>
      <c r="E338" s="2">
        <v>1316.64</v>
      </c>
      <c r="F338" s="2">
        <v>423</v>
      </c>
      <c r="G338" s="2">
        <v>18.33</v>
      </c>
      <c r="H338">
        <v>0.760437502611699</v>
      </c>
      <c r="I338" s="2">
        <v>81965</v>
      </c>
    </row>
    <row r="339" spans="1:9">
      <c r="A339" s="2" t="s">
        <v>44</v>
      </c>
      <c r="B339" s="2">
        <v>26</v>
      </c>
      <c r="C339" s="2" t="s">
        <v>19</v>
      </c>
      <c r="D339" s="2">
        <v>0.854520547945205</v>
      </c>
      <c r="E339" s="2">
        <v>2437.45</v>
      </c>
      <c r="F339" s="2">
        <v>481</v>
      </c>
      <c r="G339" s="2">
        <v>61.47</v>
      </c>
      <c r="H339">
        <v>1.32249999371771</v>
      </c>
      <c r="I339" s="2">
        <v>84197</v>
      </c>
    </row>
    <row r="340" spans="1:9">
      <c r="A340" s="2" t="s">
        <v>45</v>
      </c>
      <c r="B340" s="2">
        <v>27</v>
      </c>
      <c r="C340" s="2" t="s">
        <v>7</v>
      </c>
      <c r="D340" s="2">
        <v>0.164993359893758</v>
      </c>
      <c r="E340" s="2">
        <v>9.62</v>
      </c>
      <c r="F340" s="2">
        <v>373</v>
      </c>
      <c r="G340" s="2">
        <v>118.01</v>
      </c>
      <c r="H340">
        <v>2.29999999324926</v>
      </c>
      <c r="I340" s="2">
        <v>89540</v>
      </c>
    </row>
    <row r="341" spans="1:9">
      <c r="A341" s="2" t="s">
        <v>45</v>
      </c>
      <c r="B341" s="2">
        <v>27</v>
      </c>
      <c r="C341" s="2" t="s">
        <v>8</v>
      </c>
      <c r="D341" s="2">
        <v>0.212199630314233</v>
      </c>
      <c r="E341" s="2">
        <v>827.14</v>
      </c>
      <c r="F341" s="2">
        <v>532</v>
      </c>
      <c r="G341" s="2">
        <v>145.93</v>
      </c>
      <c r="H341">
        <v>4.00000015552044</v>
      </c>
      <c r="I341" s="2">
        <v>92528</v>
      </c>
    </row>
    <row r="342" spans="1:9">
      <c r="A342" s="2" t="s">
        <v>45</v>
      </c>
      <c r="B342" s="2">
        <v>27</v>
      </c>
      <c r="C342" s="2" t="s">
        <v>9</v>
      </c>
      <c r="D342" s="2">
        <v>0.247344900105152</v>
      </c>
      <c r="E342" s="2">
        <v>3405.1</v>
      </c>
      <c r="F342" s="2">
        <v>767</v>
      </c>
      <c r="G342" s="2">
        <v>195.15</v>
      </c>
      <c r="H342">
        <v>8.20000037498431</v>
      </c>
      <c r="I342" s="2">
        <v>65029</v>
      </c>
    </row>
    <row r="343" spans="1:9">
      <c r="A343" s="2" t="s">
        <v>45</v>
      </c>
      <c r="B343" s="2">
        <v>27</v>
      </c>
      <c r="C343" s="2" t="s">
        <v>10</v>
      </c>
      <c r="D343" s="2">
        <v>0.279696890514764</v>
      </c>
      <c r="E343" s="2">
        <v>2473.29</v>
      </c>
      <c r="F343" s="2">
        <v>982</v>
      </c>
      <c r="G343" s="2">
        <v>200.38</v>
      </c>
      <c r="H343">
        <v>10.7999996313941</v>
      </c>
      <c r="I343" s="2">
        <v>77940</v>
      </c>
    </row>
    <row r="344" spans="1:9">
      <c r="A344" s="2" t="s">
        <v>45</v>
      </c>
      <c r="B344" s="2">
        <v>27</v>
      </c>
      <c r="C344" s="2" t="s">
        <v>11</v>
      </c>
      <c r="D344" s="2">
        <v>0.400234009360374</v>
      </c>
      <c r="E344" s="2">
        <v>1529.18</v>
      </c>
      <c r="F344" s="2">
        <v>2232</v>
      </c>
      <c r="G344" s="2">
        <v>240.2</v>
      </c>
      <c r="H344">
        <v>9.09999987694248</v>
      </c>
      <c r="I344" s="2">
        <v>83276</v>
      </c>
    </row>
    <row r="345" spans="1:9">
      <c r="A345" s="2" t="s">
        <v>45</v>
      </c>
      <c r="B345" s="2">
        <v>27</v>
      </c>
      <c r="C345" s="2" t="s">
        <v>12</v>
      </c>
      <c r="D345" s="2">
        <v>0.537712958182757</v>
      </c>
      <c r="E345" s="2">
        <v>1656.72</v>
      </c>
      <c r="F345" s="2">
        <v>1785</v>
      </c>
      <c r="G345" s="2">
        <v>263.12</v>
      </c>
      <c r="H345">
        <v>9.00000020397403</v>
      </c>
      <c r="I345" s="2">
        <v>67716</v>
      </c>
    </row>
    <row r="346" spans="1:9">
      <c r="A346" s="2" t="s">
        <v>45</v>
      </c>
      <c r="B346" s="2">
        <v>27</v>
      </c>
      <c r="C346" s="2" t="s">
        <v>13</v>
      </c>
      <c r="D346" s="2">
        <v>0.510553278688525</v>
      </c>
      <c r="E346" s="2">
        <v>2565.22</v>
      </c>
      <c r="F346" s="2">
        <v>2214</v>
      </c>
      <c r="G346" s="2">
        <v>282.65</v>
      </c>
      <c r="H346">
        <v>9.29999999851934</v>
      </c>
      <c r="I346" s="2">
        <v>93712</v>
      </c>
    </row>
    <row r="347" spans="1:9">
      <c r="A347" s="2" t="s">
        <v>45</v>
      </c>
      <c r="B347" s="2">
        <v>27</v>
      </c>
      <c r="C347" s="2" t="s">
        <v>14</v>
      </c>
      <c r="D347" s="2">
        <v>0.569727804629865</v>
      </c>
      <c r="E347" s="2">
        <v>3381.68</v>
      </c>
      <c r="F347" s="2">
        <v>2844</v>
      </c>
      <c r="G347" s="2">
        <v>298.23</v>
      </c>
      <c r="H347">
        <v>10.3000000490734</v>
      </c>
      <c r="I347" s="2">
        <v>103699</v>
      </c>
    </row>
    <row r="348" spans="1:9">
      <c r="A348" s="2" t="s">
        <v>45</v>
      </c>
      <c r="B348" s="2">
        <v>27</v>
      </c>
      <c r="C348" s="2" t="s">
        <v>15</v>
      </c>
      <c r="D348" s="2">
        <v>0.588919878296146</v>
      </c>
      <c r="E348" s="2">
        <v>3463.73</v>
      </c>
      <c r="F348" s="2">
        <v>3204</v>
      </c>
      <c r="G348" s="2">
        <v>313.88</v>
      </c>
      <c r="H348">
        <v>12.7000000830003</v>
      </c>
      <c r="I348" s="2">
        <v>138488</v>
      </c>
    </row>
    <row r="349" spans="1:9">
      <c r="A349" s="2" t="s">
        <v>45</v>
      </c>
      <c r="B349" s="2">
        <v>27</v>
      </c>
      <c r="C349" s="2" t="s">
        <v>16</v>
      </c>
      <c r="D349" s="2">
        <v>0.651453855878635</v>
      </c>
      <c r="E349" s="2">
        <v>3588.1</v>
      </c>
      <c r="F349" s="2">
        <v>3763</v>
      </c>
      <c r="G349" s="2">
        <v>330.35</v>
      </c>
      <c r="H349">
        <v>12.2000005887816</v>
      </c>
      <c r="I349" s="2">
        <v>149214</v>
      </c>
    </row>
    <row r="350" spans="1:9">
      <c r="A350" s="2" t="s">
        <v>45</v>
      </c>
      <c r="B350" s="2">
        <v>27</v>
      </c>
      <c r="C350" s="2" t="s">
        <v>17</v>
      </c>
      <c r="D350" s="2">
        <v>0.744511886697016</v>
      </c>
      <c r="E350" s="2">
        <v>3414.1</v>
      </c>
      <c r="F350" s="2">
        <v>740</v>
      </c>
      <c r="G350" s="2">
        <v>31.31</v>
      </c>
      <c r="H350">
        <v>1.09543684618695</v>
      </c>
      <c r="I350" s="2">
        <v>118879</v>
      </c>
    </row>
    <row r="351" spans="1:9">
      <c r="A351" s="2" t="s">
        <v>45</v>
      </c>
      <c r="B351" s="2">
        <v>27</v>
      </c>
      <c r="C351" s="2" t="s">
        <v>18</v>
      </c>
      <c r="D351" s="2">
        <v>0.760313447927199</v>
      </c>
      <c r="E351" s="2">
        <v>8622.42</v>
      </c>
      <c r="F351" s="2">
        <v>811</v>
      </c>
      <c r="G351" s="2">
        <v>87.13</v>
      </c>
      <c r="H351">
        <v>2.01323529991919</v>
      </c>
      <c r="I351" s="2">
        <v>143696</v>
      </c>
    </row>
    <row r="352" spans="1:9">
      <c r="A352" s="2" t="s">
        <v>45</v>
      </c>
      <c r="B352" s="2">
        <v>27</v>
      </c>
      <c r="C352" s="2" t="s">
        <v>19</v>
      </c>
      <c r="D352" s="2">
        <v>0.829225708502024</v>
      </c>
      <c r="E352" s="2">
        <v>948.55</v>
      </c>
      <c r="F352" s="2">
        <v>422</v>
      </c>
      <c r="G352" s="2">
        <v>136.74</v>
      </c>
      <c r="H352">
        <v>3.69999992729434</v>
      </c>
      <c r="I352" s="2">
        <v>167494</v>
      </c>
    </row>
    <row r="353" spans="1:9">
      <c r="A353" s="2" t="s">
        <v>46</v>
      </c>
      <c r="B353" s="2">
        <v>28</v>
      </c>
      <c r="C353" s="2" t="s">
        <v>7</v>
      </c>
      <c r="D353" s="2">
        <v>0.0985109717868339</v>
      </c>
      <c r="E353" s="2">
        <v>1733.57</v>
      </c>
      <c r="F353" s="2">
        <v>521</v>
      </c>
      <c r="G353" s="2">
        <v>165.26</v>
      </c>
      <c r="H353">
        <v>6.79999991716199</v>
      </c>
      <c r="I353" s="2">
        <v>186518</v>
      </c>
    </row>
    <row r="354" spans="1:9">
      <c r="A354" s="2" t="s">
        <v>46</v>
      </c>
      <c r="B354" s="2">
        <v>28</v>
      </c>
      <c r="C354" s="2" t="s">
        <v>8</v>
      </c>
      <c r="D354" s="2">
        <v>0.168941176470588</v>
      </c>
      <c r="E354" s="2">
        <v>33495.1</v>
      </c>
      <c r="F354" s="2">
        <v>869</v>
      </c>
      <c r="G354" s="2">
        <v>214.7</v>
      </c>
      <c r="H354">
        <v>9.90000042430862</v>
      </c>
      <c r="I354" s="2">
        <v>200453</v>
      </c>
    </row>
    <row r="355" spans="1:9">
      <c r="A355" s="2" t="s">
        <v>46</v>
      </c>
      <c r="B355" s="2">
        <v>28</v>
      </c>
      <c r="C355" s="2" t="s">
        <v>9</v>
      </c>
      <c r="D355" s="2">
        <v>0.181434765471029</v>
      </c>
      <c r="E355" s="2">
        <v>11988.36</v>
      </c>
      <c r="F355" s="2">
        <v>1465</v>
      </c>
      <c r="G355" s="2">
        <v>212.36</v>
      </c>
      <c r="H355">
        <v>11.2000002430283</v>
      </c>
      <c r="I355" s="2">
        <v>239624</v>
      </c>
    </row>
    <row r="356" spans="1:9">
      <c r="A356" s="2" t="s">
        <v>46</v>
      </c>
      <c r="B356" s="2">
        <v>28</v>
      </c>
      <c r="C356" s="2" t="s">
        <v>10</v>
      </c>
      <c r="D356" s="2">
        <v>0.186961675227183</v>
      </c>
      <c r="E356" s="2">
        <v>5714.8</v>
      </c>
      <c r="F356" s="2">
        <v>1796</v>
      </c>
      <c r="G356" s="2">
        <v>255.59</v>
      </c>
      <c r="H356">
        <v>8.39999995086615</v>
      </c>
      <c r="I356" s="2">
        <v>291101</v>
      </c>
    </row>
    <row r="357" spans="1:9">
      <c r="A357" s="2" t="s">
        <v>46</v>
      </c>
      <c r="B357" s="2">
        <v>28</v>
      </c>
      <c r="C357" s="2" t="s">
        <v>11</v>
      </c>
      <c r="D357" s="2">
        <v>0.325208085612366</v>
      </c>
      <c r="E357" s="2">
        <v>1018.33</v>
      </c>
      <c r="F357" s="2">
        <v>1462</v>
      </c>
      <c r="G357" s="2">
        <v>272.92</v>
      </c>
      <c r="H357">
        <v>8.50000031028171</v>
      </c>
      <c r="I357" s="2">
        <v>369910</v>
      </c>
    </row>
    <row r="358" spans="1:9">
      <c r="A358" s="2" t="s">
        <v>46</v>
      </c>
      <c r="B358" s="2">
        <v>28</v>
      </c>
      <c r="C358" s="2" t="s">
        <v>12</v>
      </c>
      <c r="D358" s="2">
        <v>0.375396825396825</v>
      </c>
      <c r="E358" s="2">
        <v>1618.37</v>
      </c>
      <c r="F358" s="2">
        <v>2773</v>
      </c>
      <c r="G358" s="2">
        <v>292.31</v>
      </c>
      <c r="H358">
        <v>8.59999997196863</v>
      </c>
      <c r="I358" s="2">
        <v>415733</v>
      </c>
    </row>
    <row r="359" spans="1:9">
      <c r="A359" s="2" t="s">
        <v>46</v>
      </c>
      <c r="B359" s="2">
        <v>28</v>
      </c>
      <c r="C359" s="2" t="s">
        <v>13</v>
      </c>
      <c r="D359" s="2">
        <v>0.436122125297383</v>
      </c>
      <c r="E359" s="2">
        <v>1487.87</v>
      </c>
      <c r="F359" s="2">
        <v>3876</v>
      </c>
      <c r="G359" s="2">
        <v>310.02</v>
      </c>
      <c r="H359">
        <v>8.90000020703096</v>
      </c>
      <c r="I359" s="2">
        <v>453491</v>
      </c>
    </row>
    <row r="360" spans="1:9">
      <c r="A360" s="2" t="s">
        <v>46</v>
      </c>
      <c r="B360" s="2">
        <v>28</v>
      </c>
      <c r="C360" s="2" t="s">
        <v>14</v>
      </c>
      <c r="D360" s="2">
        <v>0.448508946322068</v>
      </c>
      <c r="E360" s="2">
        <v>1889.87</v>
      </c>
      <c r="F360" s="2">
        <v>5487</v>
      </c>
      <c r="G360" s="2">
        <v>328.23</v>
      </c>
      <c r="H360">
        <v>9.29999999851934</v>
      </c>
      <c r="I360" s="2">
        <v>517577</v>
      </c>
    </row>
    <row r="361" spans="1:9">
      <c r="A361" s="2" t="s">
        <v>46</v>
      </c>
      <c r="B361" s="2">
        <v>28</v>
      </c>
      <c r="C361" s="2" t="s">
        <v>15</v>
      </c>
      <c r="D361" s="2">
        <v>0.560263053009167</v>
      </c>
      <c r="E361" s="2">
        <v>2070.53</v>
      </c>
      <c r="F361" s="2">
        <v>5979</v>
      </c>
      <c r="G361" s="2">
        <v>347.39</v>
      </c>
      <c r="H361">
        <v>8.50000031028171</v>
      </c>
      <c r="I361" s="2">
        <v>597053</v>
      </c>
    </row>
    <row r="362" spans="1:9">
      <c r="A362" s="2" t="s">
        <v>46</v>
      </c>
      <c r="B362" s="2">
        <v>28</v>
      </c>
      <c r="C362" s="2" t="s">
        <v>16</v>
      </c>
      <c r="D362" s="2">
        <v>0.584006397441024</v>
      </c>
      <c r="E362" s="2">
        <v>15353.43</v>
      </c>
      <c r="F362" s="2">
        <v>2061</v>
      </c>
      <c r="G362" s="2">
        <v>20.34</v>
      </c>
      <c r="H362">
        <v>0.747647379455668</v>
      </c>
      <c r="I362" s="2">
        <v>223352</v>
      </c>
    </row>
    <row r="363" spans="1:9">
      <c r="A363" s="2" t="s">
        <v>46</v>
      </c>
      <c r="B363" s="2">
        <v>28</v>
      </c>
      <c r="C363" s="2" t="s">
        <v>17</v>
      </c>
      <c r="D363" s="2">
        <v>0.651646586345382</v>
      </c>
      <c r="E363" s="2">
        <v>29088.42</v>
      </c>
      <c r="F363" s="2">
        <v>2211</v>
      </c>
      <c r="G363" s="2">
        <v>82.45</v>
      </c>
      <c r="H363">
        <v>1.33953488103077</v>
      </c>
      <c r="I363" s="2">
        <v>273425</v>
      </c>
    </row>
    <row r="364" spans="1:9">
      <c r="A364" s="2" t="s">
        <v>46</v>
      </c>
      <c r="B364" s="2">
        <v>28</v>
      </c>
      <c r="C364" s="2" t="s">
        <v>18</v>
      </c>
      <c r="D364" s="2">
        <v>0.703972712680578</v>
      </c>
      <c r="E364" s="2">
        <v>6133.04</v>
      </c>
      <c r="F364" s="2">
        <v>1490</v>
      </c>
      <c r="G364" s="2">
        <v>143.4</v>
      </c>
      <c r="H364">
        <v>2.40000000635064</v>
      </c>
      <c r="I364" s="2">
        <v>314257</v>
      </c>
    </row>
    <row r="365" spans="1:9">
      <c r="A365" s="2" t="s">
        <v>46</v>
      </c>
      <c r="B365" s="2">
        <v>28</v>
      </c>
      <c r="C365" s="2" t="s">
        <v>19</v>
      </c>
      <c r="D365" s="2">
        <v>0.794563894523327</v>
      </c>
      <c r="E365" s="2">
        <v>8972</v>
      </c>
      <c r="F365" s="2">
        <v>2073</v>
      </c>
      <c r="G365" s="2">
        <v>163.67</v>
      </c>
      <c r="H365">
        <v>4.29999990239208</v>
      </c>
      <c r="I365" s="2">
        <v>357812</v>
      </c>
    </row>
    <row r="366" spans="1:9">
      <c r="A366" s="2" t="s">
        <v>47</v>
      </c>
      <c r="B366" s="2">
        <v>29</v>
      </c>
      <c r="C366" s="2" t="s">
        <v>7</v>
      </c>
      <c r="D366" s="2">
        <v>0.109154929577465</v>
      </c>
      <c r="E366" s="2">
        <v>51536.7</v>
      </c>
      <c r="F366" s="2">
        <v>2896</v>
      </c>
      <c r="G366" s="2">
        <v>205.49</v>
      </c>
      <c r="H366">
        <v>6.00000018463167</v>
      </c>
      <c r="I366" s="2">
        <v>366180</v>
      </c>
    </row>
    <row r="367" spans="1:9">
      <c r="A367" s="2" t="s">
        <v>47</v>
      </c>
      <c r="B367" s="2">
        <v>29</v>
      </c>
      <c r="C367" s="2" t="s">
        <v>8</v>
      </c>
      <c r="D367" s="2">
        <v>0.184938704028021</v>
      </c>
      <c r="E367" s="2">
        <v>14592.41</v>
      </c>
      <c r="F367" s="2">
        <v>4124</v>
      </c>
      <c r="G367" s="2">
        <v>208.72</v>
      </c>
      <c r="H367">
        <v>6.20000004928352</v>
      </c>
      <c r="I367" s="2">
        <v>390946</v>
      </c>
    </row>
    <row r="368" spans="1:9">
      <c r="A368" s="2" t="s">
        <v>47</v>
      </c>
      <c r="B368" s="2">
        <v>29</v>
      </c>
      <c r="C368" s="2" t="s">
        <v>9</v>
      </c>
      <c r="D368" s="2">
        <v>0.20630472854641</v>
      </c>
      <c r="E368" s="2">
        <v>10284.01</v>
      </c>
      <c r="F368" s="2">
        <v>7706</v>
      </c>
      <c r="G368" s="2">
        <v>248.69</v>
      </c>
      <c r="H368">
        <v>5.19999986694562</v>
      </c>
      <c r="I368" s="2">
        <v>400468</v>
      </c>
    </row>
    <row r="369" spans="1:9">
      <c r="A369" s="2" t="s">
        <v>47</v>
      </c>
      <c r="B369" s="2">
        <v>29</v>
      </c>
      <c r="C369" s="2" t="s">
        <v>10</v>
      </c>
      <c r="D369" s="2">
        <v>0.232986111111111</v>
      </c>
      <c r="E369" s="2">
        <v>12141.88</v>
      </c>
      <c r="F369" s="2">
        <v>8390</v>
      </c>
      <c r="G369" s="2">
        <v>271.84</v>
      </c>
      <c r="H369">
        <v>5.09999979737558</v>
      </c>
      <c r="I369" s="2">
        <v>448779</v>
      </c>
    </row>
    <row r="370" spans="1:9">
      <c r="A370" s="2" t="s">
        <v>47</v>
      </c>
      <c r="B370" s="2">
        <v>29</v>
      </c>
      <c r="C370" s="2" t="s">
        <v>11</v>
      </c>
      <c r="D370" s="2">
        <v>0.360658578856152</v>
      </c>
      <c r="E370" s="2">
        <v>6721.95</v>
      </c>
      <c r="F370" s="2">
        <v>8567</v>
      </c>
      <c r="G370" s="2">
        <v>294.34</v>
      </c>
      <c r="H370">
        <v>5.70000014340913</v>
      </c>
      <c r="I370" s="2">
        <v>441347</v>
      </c>
    </row>
    <row r="371" spans="1:9">
      <c r="A371" s="2" t="s">
        <v>47</v>
      </c>
      <c r="B371" s="2">
        <v>29</v>
      </c>
      <c r="C371" s="2" t="s">
        <v>12</v>
      </c>
      <c r="D371" s="2">
        <v>0.450515463917526</v>
      </c>
      <c r="E371" s="2">
        <v>8089.84</v>
      </c>
      <c r="F371" s="2">
        <v>11142</v>
      </c>
      <c r="G371" s="2">
        <v>308.35</v>
      </c>
      <c r="H371">
        <v>6.20000004928352</v>
      </c>
      <c r="I371" s="2">
        <v>391939</v>
      </c>
    </row>
    <row r="372" spans="1:9">
      <c r="A372" s="2" t="s">
        <v>47</v>
      </c>
      <c r="B372" s="2">
        <v>29</v>
      </c>
      <c r="C372" s="2" t="s">
        <v>13</v>
      </c>
      <c r="D372" s="2">
        <v>0.529863481228669</v>
      </c>
      <c r="E372" s="2">
        <v>8675.32</v>
      </c>
      <c r="F372" s="2">
        <v>12446</v>
      </c>
      <c r="G372" s="2">
        <v>323.18</v>
      </c>
      <c r="H372">
        <v>6.00000018463167</v>
      </c>
      <c r="I372" s="2">
        <v>541819</v>
      </c>
    </row>
    <row r="373" spans="1:9">
      <c r="A373" s="2" t="s">
        <v>47</v>
      </c>
      <c r="B373" s="2">
        <v>29</v>
      </c>
      <c r="C373" s="2" t="s">
        <v>14</v>
      </c>
      <c r="D373" s="2">
        <v>0.605451448040886</v>
      </c>
      <c r="E373" s="2">
        <v>9209.9</v>
      </c>
      <c r="F373" s="2">
        <v>15312</v>
      </c>
      <c r="G373" s="2">
        <v>338.32</v>
      </c>
      <c r="H373">
        <v>6.10000017580648</v>
      </c>
      <c r="I373" s="2">
        <v>641190</v>
      </c>
    </row>
    <row r="374" spans="1:4">
      <c r="A374" s="2" t="s">
        <v>47</v>
      </c>
      <c r="B374" s="2">
        <v>29</v>
      </c>
      <c r="C374" s="2" t="s">
        <v>15</v>
      </c>
      <c r="D374" s="2">
        <v>0.647966101694915</v>
      </c>
    </row>
    <row r="375" spans="1:4">
      <c r="A375" s="2" t="s">
        <v>47</v>
      </c>
      <c r="B375" s="2">
        <v>29</v>
      </c>
      <c r="C375" s="2" t="s">
        <v>16</v>
      </c>
      <c r="D375" s="2">
        <v>0.696121416526138</v>
      </c>
    </row>
    <row r="376" spans="1:4">
      <c r="A376" s="2" t="s">
        <v>47</v>
      </c>
      <c r="B376" s="2">
        <v>29</v>
      </c>
      <c r="C376" s="2" t="s">
        <v>17</v>
      </c>
      <c r="D376" s="2">
        <v>0.737878787878788</v>
      </c>
    </row>
    <row r="377" spans="1:4">
      <c r="A377" s="2" t="s">
        <v>47</v>
      </c>
      <c r="B377" s="2">
        <v>29</v>
      </c>
      <c r="C377" s="2" t="s">
        <v>18</v>
      </c>
      <c r="D377" s="2">
        <v>0.773109243697479</v>
      </c>
    </row>
    <row r="378" spans="1:4">
      <c r="A378" s="2" t="s">
        <v>47</v>
      </c>
      <c r="B378" s="2">
        <v>29</v>
      </c>
      <c r="C378" s="2" t="s">
        <v>19</v>
      </c>
      <c r="D378" s="2">
        <v>0.779461279461279</v>
      </c>
    </row>
    <row r="379" spans="1:4">
      <c r="A379" s="2" t="s">
        <v>48</v>
      </c>
      <c r="B379" s="2">
        <v>30</v>
      </c>
      <c r="C379" s="2" t="s">
        <v>7</v>
      </c>
      <c r="D379" s="2">
        <v>0.121913580246914</v>
      </c>
    </row>
    <row r="380" spans="1:4">
      <c r="A380" s="2" t="s">
        <v>48</v>
      </c>
      <c r="B380" s="2">
        <v>30</v>
      </c>
      <c r="C380" s="2" t="s">
        <v>8</v>
      </c>
      <c r="D380" s="2">
        <v>0.185280728376328</v>
      </c>
    </row>
    <row r="381" spans="1:4">
      <c r="A381" s="2" t="s">
        <v>48</v>
      </c>
      <c r="B381" s="2">
        <v>30</v>
      </c>
      <c r="C381" s="2" t="s">
        <v>9</v>
      </c>
      <c r="D381" s="2">
        <v>0.225675675675676</v>
      </c>
    </row>
    <row r="382" spans="1:4">
      <c r="A382" s="2" t="s">
        <v>48</v>
      </c>
      <c r="B382" s="2">
        <v>30</v>
      </c>
      <c r="C382" s="2" t="s">
        <v>10</v>
      </c>
      <c r="D382" s="2">
        <v>0.265929203539823</v>
      </c>
    </row>
    <row r="383" spans="1:4">
      <c r="A383" s="2" t="s">
        <v>48</v>
      </c>
      <c r="B383" s="2">
        <v>30</v>
      </c>
      <c r="C383" s="2" t="s">
        <v>11</v>
      </c>
      <c r="D383" s="2">
        <v>0.293567251461988</v>
      </c>
    </row>
    <row r="384" spans="1:4">
      <c r="A384" s="2" t="s">
        <v>48</v>
      </c>
      <c r="B384" s="2">
        <v>30</v>
      </c>
      <c r="C384" s="2" t="s">
        <v>12</v>
      </c>
      <c r="D384" s="2">
        <v>0.441870503597122</v>
      </c>
    </row>
    <row r="385" spans="1:4">
      <c r="A385" s="2" t="s">
        <v>48</v>
      </c>
      <c r="B385" s="2">
        <v>30</v>
      </c>
      <c r="C385" s="2" t="s">
        <v>13</v>
      </c>
      <c r="D385" s="2">
        <v>0.588652482269504</v>
      </c>
    </row>
    <row r="386" spans="1:4">
      <c r="A386" s="2" t="s">
        <v>48</v>
      </c>
      <c r="B386" s="2">
        <v>30</v>
      </c>
      <c r="C386" s="2" t="s">
        <v>14</v>
      </c>
      <c r="D386" s="2">
        <v>0.70169014084507</v>
      </c>
    </row>
    <row r="387" spans="1:4">
      <c r="A387" s="2" t="s">
        <v>48</v>
      </c>
      <c r="B387" s="2">
        <v>30</v>
      </c>
      <c r="C387" s="2" t="s">
        <v>15</v>
      </c>
      <c r="D387" s="2">
        <v>0.725244072524407</v>
      </c>
    </row>
    <row r="388" spans="1:4">
      <c r="A388" s="2" t="s">
        <v>48</v>
      </c>
      <c r="B388" s="2">
        <v>30</v>
      </c>
      <c r="C388" s="2" t="s">
        <v>16</v>
      </c>
      <c r="D388" s="2">
        <v>0.762829403606103</v>
      </c>
    </row>
    <row r="389" spans="1:4">
      <c r="A389" s="2" t="s">
        <v>48</v>
      </c>
      <c r="B389" s="2">
        <v>30</v>
      </c>
      <c r="C389" s="2" t="s">
        <v>17</v>
      </c>
      <c r="D389" s="2">
        <v>0.822896551724138</v>
      </c>
    </row>
    <row r="390" spans="1:4">
      <c r="A390" s="2" t="s">
        <v>48</v>
      </c>
      <c r="B390" s="2">
        <v>30</v>
      </c>
      <c r="C390" s="2" t="s">
        <v>18</v>
      </c>
      <c r="D390" s="2">
        <v>0.911675824175824</v>
      </c>
    </row>
    <row r="391" spans="1:4">
      <c r="A391" s="2" t="s">
        <v>48</v>
      </c>
      <c r="B391" s="2">
        <v>30</v>
      </c>
      <c r="C391" s="2" t="s">
        <v>19</v>
      </c>
      <c r="D391" s="2">
        <v>0.971056241426612</v>
      </c>
    </row>
    <row r="392" spans="1:4">
      <c r="A392" s="2" t="s">
        <v>49</v>
      </c>
      <c r="B392" s="2">
        <v>31</v>
      </c>
      <c r="C392" s="2" t="s">
        <v>7</v>
      </c>
      <c r="D392" s="2">
        <v>0.143415730337079</v>
      </c>
    </row>
    <row r="393" spans="1:4">
      <c r="A393" s="2" t="s">
        <v>49</v>
      </c>
      <c r="B393" s="2">
        <v>31</v>
      </c>
      <c r="C393" s="2" t="s">
        <v>8</v>
      </c>
      <c r="D393" s="2">
        <v>0.243275632490013</v>
      </c>
    </row>
    <row r="394" spans="1:4">
      <c r="A394" s="2" t="s">
        <v>49</v>
      </c>
      <c r="B394" s="2">
        <v>31</v>
      </c>
      <c r="C394" s="2" t="s">
        <v>9</v>
      </c>
      <c r="D394" s="2">
        <v>0.275098468271335</v>
      </c>
    </row>
    <row r="395" spans="1:4">
      <c r="A395" s="2" t="s">
        <v>49</v>
      </c>
      <c r="B395" s="2">
        <v>31</v>
      </c>
      <c r="C395" s="2" t="s">
        <v>10</v>
      </c>
      <c r="D395" s="2">
        <v>0.315827956989247</v>
      </c>
    </row>
    <row r="396" spans="1:4">
      <c r="A396" s="2" t="s">
        <v>49</v>
      </c>
      <c r="B396" s="2">
        <v>31</v>
      </c>
      <c r="C396" s="2" t="s">
        <v>11</v>
      </c>
      <c r="D396" s="2">
        <v>0.429266247379455</v>
      </c>
    </row>
    <row r="397" spans="1:4">
      <c r="A397" s="2" t="s">
        <v>49</v>
      </c>
      <c r="B397" s="2">
        <v>31</v>
      </c>
      <c r="C397" s="2" t="s">
        <v>12</v>
      </c>
      <c r="D397" s="2">
        <v>0.545263591433278</v>
      </c>
    </row>
    <row r="398" spans="1:4">
      <c r="A398" s="2" t="s">
        <v>49</v>
      </c>
      <c r="B398" s="2">
        <v>31</v>
      </c>
      <c r="C398" s="2" t="s">
        <v>13</v>
      </c>
      <c r="D398" s="2">
        <v>0.5675</v>
      </c>
    </row>
    <row r="399" spans="1:4">
      <c r="A399" s="2" t="s">
        <v>49</v>
      </c>
      <c r="B399" s="2">
        <v>31</v>
      </c>
      <c r="C399" s="2" t="s">
        <v>14</v>
      </c>
      <c r="D399" s="2">
        <v>0.666111111111111</v>
      </c>
    </row>
    <row r="400" spans="1:4">
      <c r="A400" s="2" t="s">
        <v>49</v>
      </c>
      <c r="B400" s="2">
        <v>31</v>
      </c>
      <c r="C400" s="2" t="s">
        <v>15</v>
      </c>
      <c r="D400" s="2">
        <v>0.710824540836264</v>
      </c>
    </row>
    <row r="401" spans="1:4">
      <c r="A401" s="2" t="s">
        <v>49</v>
      </c>
      <c r="B401" s="2">
        <v>31</v>
      </c>
      <c r="C401" s="2" t="s">
        <v>16</v>
      </c>
      <c r="D401" s="2">
        <v>0.75050193050193</v>
      </c>
    </row>
    <row r="402" spans="1:4">
      <c r="A402" s="2" t="s">
        <v>49</v>
      </c>
      <c r="B402" s="2">
        <v>31</v>
      </c>
      <c r="C402" s="2" t="s">
        <v>17</v>
      </c>
      <c r="D402" s="2">
        <v>0.869679412900734</v>
      </c>
    </row>
    <row r="403" spans="1:4">
      <c r="A403" s="2" t="s">
        <v>49</v>
      </c>
      <c r="B403" s="2">
        <v>31</v>
      </c>
      <c r="C403" s="2" t="s">
        <v>18</v>
      </c>
      <c r="D403" s="2">
        <v>0.90873598763046</v>
      </c>
    </row>
    <row r="404" spans="1:4">
      <c r="A404" s="2" t="s">
        <v>49</v>
      </c>
      <c r="B404" s="2">
        <v>31</v>
      </c>
      <c r="C404" s="2" t="s">
        <v>19</v>
      </c>
      <c r="D404" s="2">
        <v>1.01150885296382</v>
      </c>
    </row>
    <row r="1048547" customFormat="1" spans="1:4">
      <c r="A1048547" s="2"/>
      <c r="B1048547" s="2"/>
      <c r="C1048547" s="2"/>
      <c r="D1048547" s="2"/>
    </row>
    <row r="1048548" customFormat="1" spans="1:4">
      <c r="A1048548" s="2"/>
      <c r="B1048548" s="2"/>
      <c r="C1048548" s="2"/>
      <c r="D1048548" s="2"/>
    </row>
    <row r="1048549" customFormat="1" spans="1:4">
      <c r="A1048549" s="2"/>
      <c r="B1048549" s="2"/>
      <c r="C1048549" s="2"/>
      <c r="D1048549" s="2"/>
    </row>
    <row r="1048550" customFormat="1" spans="1:4">
      <c r="A1048550" s="2"/>
      <c r="B1048550" s="2"/>
      <c r="C1048550" s="2"/>
      <c r="D1048550" s="2"/>
    </row>
    <row r="1048551" customFormat="1" spans="1:4">
      <c r="A1048551" s="2"/>
      <c r="B1048551" s="2"/>
      <c r="C1048551" s="2"/>
      <c r="D1048551" s="2"/>
    </row>
    <row r="1048552" customFormat="1" spans="1:4">
      <c r="A1048552" s="2"/>
      <c r="B1048552" s="2"/>
      <c r="C1048552" s="2"/>
      <c r="D1048552" s="2"/>
    </row>
    <row r="1048553" customFormat="1" spans="1:4">
      <c r="A1048553" s="2"/>
      <c r="B1048553" s="2"/>
      <c r="C1048553" s="2"/>
      <c r="D1048553" s="2"/>
    </row>
    <row r="1048554" customFormat="1" spans="1:4">
      <c r="A1048554" s="2"/>
      <c r="B1048554" s="2"/>
      <c r="C1048554" s="2"/>
      <c r="D1048554" s="2"/>
    </row>
    <row r="1048555" customFormat="1" spans="1:4">
      <c r="A1048555" s="2"/>
      <c r="B1048555" s="2"/>
      <c r="C1048555" s="2"/>
      <c r="D1048555" s="2"/>
    </row>
    <row r="1048556" customFormat="1" spans="1:4">
      <c r="A1048556" s="2"/>
      <c r="B1048556" s="2"/>
      <c r="C1048556" s="2"/>
      <c r="D1048556" s="2"/>
    </row>
    <row r="1048557" customFormat="1" spans="1:4">
      <c r="A1048557" s="2"/>
      <c r="B1048557" s="2"/>
      <c r="C1048557" s="2"/>
      <c r="D1048557" s="2"/>
    </row>
    <row r="1048558" customFormat="1" spans="1:4">
      <c r="A1048558" s="2"/>
      <c r="B1048558" s="2"/>
      <c r="C1048558" s="2"/>
      <c r="D1048558" s="2"/>
    </row>
    <row r="1048559" customFormat="1" spans="1:4">
      <c r="A1048559" s="2"/>
      <c r="B1048559" s="2"/>
      <c r="C1048559" s="2"/>
      <c r="D1048559" s="2"/>
    </row>
    <row r="1048560" customFormat="1" spans="1:4">
      <c r="A1048560" s="2"/>
      <c r="B1048560" s="2"/>
      <c r="C1048560" s="2"/>
      <c r="D1048560" s="2"/>
    </row>
    <row r="1048561" customFormat="1" spans="1:4">
      <c r="A1048561" s="2"/>
      <c r="B1048561" s="2"/>
      <c r="C1048561" s="2"/>
      <c r="D1048561" s="2"/>
    </row>
    <row r="1048562" customFormat="1" spans="1:4">
      <c r="A1048562" s="2"/>
      <c r="B1048562" s="2"/>
      <c r="C1048562" s="2"/>
      <c r="D1048562" s="2"/>
    </row>
    <row r="1048563" customFormat="1" spans="1:4">
      <c r="A1048563" s="2"/>
      <c r="B1048563" s="2"/>
      <c r="C1048563" s="2"/>
      <c r="D1048563" s="2"/>
    </row>
    <row r="1048564" customFormat="1" spans="1:4">
      <c r="A1048564" s="2"/>
      <c r="B1048564" s="2"/>
      <c r="C1048564" s="2"/>
      <c r="D1048564" s="2"/>
    </row>
    <row r="1048565" customFormat="1" spans="1:4">
      <c r="A1048565" s="2"/>
      <c r="B1048565" s="2"/>
      <c r="C1048565" s="2"/>
      <c r="D1048565" s="2"/>
    </row>
    <row r="1048566" customFormat="1" spans="1:4">
      <c r="A1048566" s="2"/>
      <c r="B1048566" s="2"/>
      <c r="C1048566" s="2"/>
      <c r="D1048566" s="2"/>
    </row>
    <row r="1048567" customFormat="1" spans="1:4">
      <c r="A1048567" s="2"/>
      <c r="B1048567" s="2"/>
      <c r="C1048567" s="2"/>
      <c r="D1048567" s="2"/>
    </row>
    <row r="1048568" customFormat="1" spans="1:4">
      <c r="A1048568" s="2"/>
      <c r="B1048568" s="2"/>
      <c r="C1048568" s="2"/>
      <c r="D1048568" s="2"/>
    </row>
    <row r="1048569" customFormat="1" spans="1:4">
      <c r="A1048569" s="2"/>
      <c r="B1048569" s="2"/>
      <c r="C1048569" s="2"/>
      <c r="D1048569" s="2"/>
    </row>
    <row r="1048570" customFormat="1" spans="1:4">
      <c r="A1048570" s="2"/>
      <c r="B1048570" s="2"/>
      <c r="C1048570" s="2"/>
      <c r="D1048570" s="2"/>
    </row>
    <row r="1048571" customFormat="1" spans="1:4">
      <c r="A1048571" s="2"/>
      <c r="B1048571" s="2"/>
      <c r="C1048571" s="2"/>
      <c r="D1048571" s="2"/>
    </row>
    <row r="1048572" customFormat="1" spans="1:4">
      <c r="A1048572" s="2"/>
      <c r="B1048572" s="2"/>
      <c r="C1048572" s="2"/>
      <c r="D1048572" s="2"/>
    </row>
    <row r="1048573" customFormat="1" spans="1:4">
      <c r="A1048573" s="2"/>
      <c r="B1048573" s="2"/>
      <c r="C1048573" s="2"/>
      <c r="D1048573" s="2"/>
    </row>
    <row r="1048574" customFormat="1" spans="1:4">
      <c r="A1048574" s="2"/>
      <c r="B1048574" s="2"/>
      <c r="C1048574" s="2"/>
      <c r="D1048574" s="2"/>
    </row>
    <row r="1048575" customFormat="1" spans="1:4">
      <c r="A1048575" s="2"/>
      <c r="B1048575" s="2"/>
      <c r="C1048575" s="2"/>
      <c r="D1048575" s="2"/>
    </row>
    <row r="1048576" customFormat="1" spans="1:4">
      <c r="A1048576" s="2"/>
      <c r="B1048576" s="2"/>
      <c r="C1048576" s="2"/>
      <c r="D1048576" s="2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T403"/>
  <sheetViews>
    <sheetView zoomScale="85" zoomScaleNormal="85" workbookViewId="0">
      <selection activeCell="A1" sqref="A$1:U$1048576"/>
    </sheetView>
  </sheetViews>
  <sheetFormatPr defaultColWidth="8.73148148148148" defaultRowHeight="14.4"/>
  <cols>
    <col min="1" max="13" width="9"/>
    <col min="17" max="20" width="8.73148148148148" style="2"/>
  </cols>
  <sheetData>
    <row r="1" spans="1:20">
      <c r="A1" t="s">
        <v>82</v>
      </c>
      <c r="Q1" s="2" t="s">
        <v>6</v>
      </c>
      <c r="R1" s="2">
        <v>1</v>
      </c>
      <c r="S1" s="2" t="s">
        <v>7</v>
      </c>
      <c r="T1" s="2">
        <v>131.29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156.9</v>
      </c>
    </row>
    <row r="3" spans="1:20">
      <c r="A3" s="5" t="s">
        <v>6</v>
      </c>
      <c r="B3" s="6">
        <v>131.29</v>
      </c>
      <c r="C3" s="6">
        <v>156.9</v>
      </c>
      <c r="D3" s="6">
        <v>159.53</v>
      </c>
      <c r="E3" s="6">
        <v>189.46</v>
      </c>
      <c r="F3" s="6">
        <v>181.73</v>
      </c>
      <c r="G3" s="6">
        <v>178.06</v>
      </c>
      <c r="H3" s="6">
        <v>172.85</v>
      </c>
      <c r="I3" s="6">
        <v>186.11</v>
      </c>
      <c r="J3" s="6">
        <v>186.66</v>
      </c>
      <c r="K3" s="6">
        <v>178.43</v>
      </c>
      <c r="L3" s="6">
        <v>181.49</v>
      </c>
      <c r="M3" s="6">
        <v>179.8</v>
      </c>
      <c r="N3" s="7">
        <v>187.39</v>
      </c>
      <c r="Q3" s="2" t="s">
        <v>6</v>
      </c>
      <c r="R3" s="2">
        <v>1</v>
      </c>
      <c r="S3" s="2" t="s">
        <v>9</v>
      </c>
      <c r="T3" s="2">
        <v>159.53</v>
      </c>
    </row>
    <row r="4" spans="1:20">
      <c r="A4" s="5" t="s">
        <v>20</v>
      </c>
      <c r="B4" s="6">
        <v>95.12</v>
      </c>
      <c r="C4" s="6">
        <v>97.8</v>
      </c>
      <c r="D4" s="6">
        <v>89.88</v>
      </c>
      <c r="E4" s="6">
        <v>89.12</v>
      </c>
      <c r="F4" s="6">
        <v>88.54</v>
      </c>
      <c r="G4" s="6">
        <v>96.01</v>
      </c>
      <c r="H4" s="6">
        <v>101.49</v>
      </c>
      <c r="I4" s="6">
        <v>105.7</v>
      </c>
      <c r="J4" s="6">
        <v>109.15</v>
      </c>
      <c r="K4" s="6">
        <v>123.4</v>
      </c>
      <c r="L4" s="6">
        <v>127.1</v>
      </c>
      <c r="M4" s="6">
        <v>132.8</v>
      </c>
      <c r="N4" s="7">
        <v>139.85</v>
      </c>
      <c r="Q4" s="2" t="s">
        <v>6</v>
      </c>
      <c r="R4" s="2">
        <v>1</v>
      </c>
      <c r="S4" s="2" t="s">
        <v>10</v>
      </c>
      <c r="T4" s="2">
        <v>189.46</v>
      </c>
    </row>
    <row r="5" spans="1:20">
      <c r="A5" s="5" t="s">
        <v>21</v>
      </c>
      <c r="B5" s="6">
        <v>70.82</v>
      </c>
      <c r="C5" s="6">
        <v>76.1</v>
      </c>
      <c r="D5" s="6">
        <v>81.91</v>
      </c>
      <c r="E5" s="6">
        <v>84.36</v>
      </c>
      <c r="F5" s="6">
        <v>82.63</v>
      </c>
      <c r="G5" s="6">
        <v>95.33</v>
      </c>
      <c r="H5" s="6">
        <v>100.83</v>
      </c>
      <c r="I5" s="6">
        <v>108.46</v>
      </c>
      <c r="J5" s="6">
        <v>109.53</v>
      </c>
      <c r="K5" s="6">
        <v>111.73</v>
      </c>
      <c r="L5" s="6">
        <v>116.05</v>
      </c>
      <c r="M5" s="6">
        <v>117.7</v>
      </c>
      <c r="N5" s="7">
        <v>119.73</v>
      </c>
      <c r="Q5" s="2" t="s">
        <v>6</v>
      </c>
      <c r="R5" s="2">
        <v>1</v>
      </c>
      <c r="S5" s="2" t="s">
        <v>11</v>
      </c>
      <c r="T5" s="2">
        <v>181.73</v>
      </c>
    </row>
    <row r="6" spans="1:20">
      <c r="A6" s="5" t="s">
        <v>22</v>
      </c>
      <c r="B6" s="6">
        <v>68.46</v>
      </c>
      <c r="C6" s="6">
        <v>76.9</v>
      </c>
      <c r="D6" s="6">
        <v>85.55</v>
      </c>
      <c r="E6" s="6">
        <v>91.35</v>
      </c>
      <c r="F6" s="6">
        <v>88.46</v>
      </c>
      <c r="G6" s="6">
        <v>91.42</v>
      </c>
      <c r="H6" s="6">
        <v>98.53</v>
      </c>
      <c r="I6" s="6">
        <v>106.55</v>
      </c>
      <c r="J6" s="6">
        <v>106.92</v>
      </c>
      <c r="K6" s="6">
        <v>115.22</v>
      </c>
      <c r="L6" s="6">
        <v>118.55</v>
      </c>
      <c r="M6" s="6">
        <v>118.95</v>
      </c>
      <c r="N6" s="7">
        <v>122.01</v>
      </c>
      <c r="Q6" s="2" t="s">
        <v>6</v>
      </c>
      <c r="R6" s="2">
        <v>1</v>
      </c>
      <c r="S6" s="2" t="s">
        <v>12</v>
      </c>
      <c r="T6" s="2">
        <v>178.06</v>
      </c>
    </row>
    <row r="7" spans="1:20">
      <c r="A7" s="5" t="s">
        <v>23</v>
      </c>
      <c r="B7" s="6">
        <v>93.7</v>
      </c>
      <c r="C7" s="6">
        <v>102.7</v>
      </c>
      <c r="D7" s="6">
        <v>107.73</v>
      </c>
      <c r="E7" s="6">
        <v>105.18</v>
      </c>
      <c r="F7" s="6">
        <v>94.66</v>
      </c>
      <c r="G7" s="6">
        <v>98.04</v>
      </c>
      <c r="H7" s="6">
        <v>112.36</v>
      </c>
      <c r="I7" s="6">
        <v>120.14</v>
      </c>
      <c r="J7" s="6">
        <v>118.59</v>
      </c>
      <c r="K7" s="6">
        <v>123.17</v>
      </c>
      <c r="L7" s="6">
        <v>125.71</v>
      </c>
      <c r="M7" s="6">
        <v>125.49</v>
      </c>
      <c r="N7" s="7">
        <v>127.38</v>
      </c>
      <c r="Q7" s="2" t="s">
        <v>6</v>
      </c>
      <c r="R7" s="2">
        <v>1</v>
      </c>
      <c r="S7" s="2" t="s">
        <v>13</v>
      </c>
      <c r="T7" s="2">
        <v>172.85</v>
      </c>
    </row>
    <row r="8" spans="1:20">
      <c r="A8" s="5" t="s">
        <v>24</v>
      </c>
      <c r="B8" s="6">
        <v>87.69</v>
      </c>
      <c r="C8" s="6">
        <v>97.9</v>
      </c>
      <c r="D8" s="6">
        <v>104.41</v>
      </c>
      <c r="E8" s="6">
        <v>103.29</v>
      </c>
      <c r="F8" s="6">
        <v>97.89</v>
      </c>
      <c r="G8" s="6">
        <v>101.13</v>
      </c>
      <c r="H8" s="6">
        <v>108.85</v>
      </c>
      <c r="I8" s="6">
        <v>111.96</v>
      </c>
      <c r="J8" s="6">
        <v>112.22</v>
      </c>
      <c r="K8" s="6">
        <v>114.43</v>
      </c>
      <c r="L8" s="6">
        <v>117.63</v>
      </c>
      <c r="M8" s="6">
        <v>121.54</v>
      </c>
      <c r="N8" s="7">
        <v>125.63</v>
      </c>
      <c r="Q8" s="2" t="s">
        <v>6</v>
      </c>
      <c r="R8" s="2">
        <v>1</v>
      </c>
      <c r="S8" s="2" t="s">
        <v>14</v>
      </c>
      <c r="T8" s="2">
        <v>186.11</v>
      </c>
    </row>
    <row r="9" spans="1:20">
      <c r="A9" s="5" t="s">
        <v>25</v>
      </c>
      <c r="B9" s="6">
        <v>72.96</v>
      </c>
      <c r="C9" s="6">
        <v>82.1</v>
      </c>
      <c r="D9" s="6">
        <v>86.22</v>
      </c>
      <c r="E9" s="6">
        <v>94.91</v>
      </c>
      <c r="F9" s="6">
        <v>91.22</v>
      </c>
      <c r="G9" s="6">
        <v>97.14</v>
      </c>
      <c r="H9" s="6">
        <v>105.57</v>
      </c>
      <c r="I9" s="6">
        <v>110.98</v>
      </c>
      <c r="J9" s="6">
        <v>107.69</v>
      </c>
      <c r="K9" s="6">
        <v>119.22</v>
      </c>
      <c r="L9" s="6">
        <v>124.88</v>
      </c>
      <c r="M9" s="6">
        <v>128.12</v>
      </c>
      <c r="N9" s="7">
        <v>130.6</v>
      </c>
      <c r="Q9" s="2" t="s">
        <v>6</v>
      </c>
      <c r="R9" s="2">
        <v>1</v>
      </c>
      <c r="S9" s="2" t="s">
        <v>15</v>
      </c>
      <c r="T9" s="2">
        <v>186.66</v>
      </c>
    </row>
    <row r="10" spans="1:20">
      <c r="A10" s="5" t="s">
        <v>26</v>
      </c>
      <c r="B10" s="6">
        <v>62</v>
      </c>
      <c r="C10" s="6">
        <v>69.5</v>
      </c>
      <c r="D10" s="6">
        <v>78.76</v>
      </c>
      <c r="E10" s="6">
        <v>90.21</v>
      </c>
      <c r="F10" s="6">
        <v>87.36</v>
      </c>
      <c r="G10" s="6">
        <v>90.69</v>
      </c>
      <c r="H10" s="6">
        <v>96.53</v>
      </c>
      <c r="I10" s="6">
        <v>101.6</v>
      </c>
      <c r="J10" s="6">
        <v>104.74</v>
      </c>
      <c r="K10" s="6">
        <v>120.7</v>
      </c>
      <c r="L10" s="6">
        <v>120.3</v>
      </c>
      <c r="M10" s="6">
        <v>123.54</v>
      </c>
      <c r="N10" s="7">
        <v>128.93</v>
      </c>
      <c r="Q10" s="2" t="s">
        <v>6</v>
      </c>
      <c r="R10" s="2">
        <v>1</v>
      </c>
      <c r="S10" s="2" t="s">
        <v>16</v>
      </c>
      <c r="T10" s="2">
        <v>178.43</v>
      </c>
    </row>
    <row r="11" spans="1:20">
      <c r="A11" s="5" t="s">
        <v>27</v>
      </c>
      <c r="B11" s="6">
        <v>113.79</v>
      </c>
      <c r="C11" s="6">
        <v>128.2</v>
      </c>
      <c r="D11" s="6">
        <v>132.52</v>
      </c>
      <c r="E11" s="6">
        <v>135.74</v>
      </c>
      <c r="F11" s="6">
        <v>129.69</v>
      </c>
      <c r="G11" s="6">
        <v>130.44</v>
      </c>
      <c r="H11" s="6">
        <v>136.4</v>
      </c>
      <c r="I11" s="6">
        <v>153.57</v>
      </c>
      <c r="J11" s="6">
        <v>165.06</v>
      </c>
      <c r="K11" s="6">
        <v>171.99</v>
      </c>
      <c r="L11" s="6">
        <v>176.7</v>
      </c>
      <c r="M11" s="6">
        <v>179.04</v>
      </c>
      <c r="N11" s="7">
        <v>188.62</v>
      </c>
      <c r="Q11" s="2" t="s">
        <v>6</v>
      </c>
      <c r="R11" s="2">
        <v>1</v>
      </c>
      <c r="S11" s="2" t="s">
        <v>17</v>
      </c>
      <c r="T11" s="2">
        <v>181.49</v>
      </c>
    </row>
    <row r="12" spans="1:20">
      <c r="A12" s="5" t="s">
        <v>28</v>
      </c>
      <c r="B12" s="6">
        <v>84.95</v>
      </c>
      <c r="C12" s="6">
        <v>94.6</v>
      </c>
      <c r="D12" s="6">
        <v>100.03</v>
      </c>
      <c r="E12" s="6">
        <v>101.39</v>
      </c>
      <c r="F12" s="6">
        <v>100.21</v>
      </c>
      <c r="G12" s="6">
        <v>102.5</v>
      </c>
      <c r="H12" s="6">
        <v>109.69</v>
      </c>
      <c r="I12" s="6">
        <v>121.65</v>
      </c>
      <c r="J12" s="6">
        <v>125.97</v>
      </c>
      <c r="K12" s="6">
        <v>116.78</v>
      </c>
      <c r="L12" s="6">
        <v>119.68</v>
      </c>
      <c r="M12" s="6">
        <v>124.1</v>
      </c>
      <c r="N12" s="7">
        <v>129.34</v>
      </c>
      <c r="Q12" s="2" t="s">
        <v>6</v>
      </c>
      <c r="R12" s="2">
        <v>1</v>
      </c>
      <c r="S12" s="2" t="s">
        <v>18</v>
      </c>
      <c r="T12" s="2">
        <v>179.8</v>
      </c>
    </row>
    <row r="13" spans="1:20">
      <c r="A13" s="5" t="s">
        <v>29</v>
      </c>
      <c r="B13" s="6">
        <v>105.67</v>
      </c>
      <c r="C13" s="6">
        <v>117.9</v>
      </c>
      <c r="D13" s="6">
        <v>128.62</v>
      </c>
      <c r="E13" s="6">
        <v>133.82</v>
      </c>
      <c r="F13" s="6">
        <v>131.5</v>
      </c>
      <c r="G13" s="6">
        <v>129.27</v>
      </c>
      <c r="H13" s="6">
        <v>134.18</v>
      </c>
      <c r="I13" s="6">
        <v>144.83</v>
      </c>
      <c r="J13" s="6">
        <v>149.34</v>
      </c>
      <c r="K13" s="6">
        <v>132.96</v>
      </c>
      <c r="L13" s="6">
        <v>135.47</v>
      </c>
      <c r="M13" s="6">
        <v>137.2</v>
      </c>
      <c r="N13" s="7">
        <v>141.89</v>
      </c>
      <c r="Q13" s="2" t="s">
        <v>6</v>
      </c>
      <c r="R13" s="2">
        <v>1</v>
      </c>
      <c r="S13" s="2" t="s">
        <v>19</v>
      </c>
      <c r="T13" s="2">
        <v>187.39</v>
      </c>
    </row>
    <row r="14" spans="1:20">
      <c r="A14" s="5" t="s">
        <v>30</v>
      </c>
      <c r="B14" s="6">
        <v>54.72</v>
      </c>
      <c r="C14" s="6">
        <v>60.5</v>
      </c>
      <c r="D14" s="6">
        <v>65.65</v>
      </c>
      <c r="E14" s="6">
        <v>69.31</v>
      </c>
      <c r="F14" s="6">
        <v>68.17</v>
      </c>
      <c r="G14" s="6">
        <v>70.1</v>
      </c>
      <c r="H14" s="6">
        <v>78.09</v>
      </c>
      <c r="I14" s="6">
        <v>87.54</v>
      </c>
      <c r="J14" s="6">
        <v>91.8</v>
      </c>
      <c r="K14" s="6">
        <v>98.74</v>
      </c>
      <c r="L14" s="6">
        <v>101.3</v>
      </c>
      <c r="M14" s="6">
        <v>104.12</v>
      </c>
      <c r="N14" s="7">
        <v>108.12</v>
      </c>
      <c r="Q14" s="2" t="s">
        <v>20</v>
      </c>
      <c r="R14" s="2">
        <v>2</v>
      </c>
      <c r="S14" s="2" t="s">
        <v>7</v>
      </c>
      <c r="T14" s="2">
        <v>95.12</v>
      </c>
    </row>
    <row r="15" spans="1:20">
      <c r="A15" s="5" t="s">
        <v>31</v>
      </c>
      <c r="B15" s="6">
        <v>96.21</v>
      </c>
      <c r="C15" s="6">
        <v>108.8</v>
      </c>
      <c r="D15" s="6">
        <v>114.02</v>
      </c>
      <c r="E15" s="6">
        <v>112.37</v>
      </c>
      <c r="F15" s="6">
        <v>108.2</v>
      </c>
      <c r="G15" s="6">
        <v>107.36</v>
      </c>
      <c r="H15" s="6">
        <v>109.82</v>
      </c>
      <c r="I15" s="6">
        <v>115.54</v>
      </c>
      <c r="J15" s="6">
        <v>118.81</v>
      </c>
      <c r="K15" s="6">
        <v>114.09</v>
      </c>
      <c r="L15" s="6">
        <v>115.22</v>
      </c>
      <c r="M15" s="6">
        <v>116.87</v>
      </c>
      <c r="N15" s="7">
        <v>118.82</v>
      </c>
      <c r="Q15" s="2" t="s">
        <v>20</v>
      </c>
      <c r="R15" s="2">
        <v>2</v>
      </c>
      <c r="S15" s="2" t="s">
        <v>8</v>
      </c>
      <c r="T15" s="2">
        <v>97.8</v>
      </c>
    </row>
    <row r="16" spans="1:20">
      <c r="A16" s="5" t="s">
        <v>32</v>
      </c>
      <c r="B16" s="6">
        <v>52.04</v>
      </c>
      <c r="C16" s="6">
        <v>57.3</v>
      </c>
      <c r="D16" s="6">
        <v>62.07</v>
      </c>
      <c r="E16" s="6">
        <v>64.69</v>
      </c>
      <c r="F16" s="6">
        <v>66.37</v>
      </c>
      <c r="G16" s="6">
        <v>68.39</v>
      </c>
      <c r="H16" s="6">
        <v>74.62</v>
      </c>
      <c r="I16" s="6">
        <v>87</v>
      </c>
      <c r="J16" s="6">
        <v>89.09</v>
      </c>
      <c r="K16" s="6">
        <v>94.04</v>
      </c>
      <c r="L16" s="6">
        <v>99.54</v>
      </c>
      <c r="M16" s="6">
        <v>103.68</v>
      </c>
      <c r="N16" s="7">
        <v>107.44</v>
      </c>
      <c r="Q16" s="2" t="s">
        <v>20</v>
      </c>
      <c r="R16" s="2">
        <v>2</v>
      </c>
      <c r="S16" s="2" t="s">
        <v>9</v>
      </c>
      <c r="T16" s="2">
        <v>89.88</v>
      </c>
    </row>
    <row r="17" spans="1:20">
      <c r="A17" s="5" t="s">
        <v>33</v>
      </c>
      <c r="B17" s="6">
        <v>74.24</v>
      </c>
      <c r="C17" s="6">
        <v>78.7</v>
      </c>
      <c r="D17" s="6">
        <v>85.62</v>
      </c>
      <c r="E17" s="6">
        <v>88.5</v>
      </c>
      <c r="F17" s="6">
        <v>92.3</v>
      </c>
      <c r="G17" s="6">
        <v>96.46</v>
      </c>
      <c r="H17" s="6">
        <v>99.38</v>
      </c>
      <c r="I17" s="6">
        <v>105.2</v>
      </c>
      <c r="J17" s="6">
        <v>107.1</v>
      </c>
      <c r="K17" s="6">
        <v>107.43</v>
      </c>
      <c r="L17" s="6">
        <v>110.6</v>
      </c>
      <c r="M17" s="6">
        <v>115.13</v>
      </c>
      <c r="N17" s="7">
        <v>119.92</v>
      </c>
      <c r="Q17" s="2" t="s">
        <v>20</v>
      </c>
      <c r="R17" s="2">
        <v>2</v>
      </c>
      <c r="S17" s="2" t="s">
        <v>10</v>
      </c>
      <c r="T17" s="2">
        <v>89.12</v>
      </c>
    </row>
    <row r="18" spans="1:20">
      <c r="A18" s="5" t="s">
        <v>34</v>
      </c>
      <c r="B18" s="6">
        <v>53.82</v>
      </c>
      <c r="C18" s="6">
        <v>61.6</v>
      </c>
      <c r="D18" s="6">
        <v>76.49</v>
      </c>
      <c r="E18" s="6">
        <v>81.74</v>
      </c>
      <c r="F18" s="6">
        <v>79.51</v>
      </c>
      <c r="G18" s="6">
        <v>82.76</v>
      </c>
      <c r="H18" s="6">
        <v>89.48</v>
      </c>
      <c r="I18" s="6">
        <v>97.39</v>
      </c>
      <c r="J18" s="6">
        <v>102.09</v>
      </c>
      <c r="K18" s="6">
        <v>101.16</v>
      </c>
      <c r="L18" s="6">
        <v>104.75</v>
      </c>
      <c r="M18" s="6">
        <v>107.81</v>
      </c>
      <c r="N18" s="7">
        <v>111.38</v>
      </c>
      <c r="Q18" s="2" t="s">
        <v>20</v>
      </c>
      <c r="R18" s="2">
        <v>2</v>
      </c>
      <c r="S18" s="2" t="s">
        <v>11</v>
      </c>
      <c r="T18" s="2">
        <v>88.54</v>
      </c>
    </row>
    <row r="19" spans="1:20">
      <c r="A19" s="5" t="s">
        <v>35</v>
      </c>
      <c r="B19" s="6">
        <v>69.02</v>
      </c>
      <c r="C19" s="6">
        <v>79.1</v>
      </c>
      <c r="D19" s="6">
        <v>76.16</v>
      </c>
      <c r="E19" s="6">
        <v>79.21</v>
      </c>
      <c r="F19" s="6">
        <v>77.42</v>
      </c>
      <c r="G19" s="6">
        <v>79.59</v>
      </c>
      <c r="H19" s="6">
        <v>84.62</v>
      </c>
      <c r="I19" s="6">
        <v>94.13</v>
      </c>
      <c r="J19" s="6">
        <v>95.97</v>
      </c>
      <c r="K19" s="6">
        <v>98.37</v>
      </c>
      <c r="L19" s="6">
        <v>100.7</v>
      </c>
      <c r="M19" s="6">
        <v>103.63</v>
      </c>
      <c r="N19" s="7">
        <v>108.26</v>
      </c>
      <c r="Q19" s="2" t="s">
        <v>20</v>
      </c>
      <c r="R19" s="2">
        <v>2</v>
      </c>
      <c r="S19" s="2" t="s">
        <v>12</v>
      </c>
      <c r="T19" s="2">
        <v>96.01</v>
      </c>
    </row>
    <row r="20" spans="1:20">
      <c r="A20" s="5" t="s">
        <v>36</v>
      </c>
      <c r="B20" s="6">
        <v>57.06</v>
      </c>
      <c r="C20" s="6">
        <v>64.6</v>
      </c>
      <c r="D20" s="6">
        <v>68.3</v>
      </c>
      <c r="E20" s="6">
        <v>70.15</v>
      </c>
      <c r="F20" s="6">
        <v>69.17</v>
      </c>
      <c r="G20" s="6">
        <v>73.2</v>
      </c>
      <c r="H20" s="6">
        <v>82.85</v>
      </c>
      <c r="I20" s="6">
        <v>91.36</v>
      </c>
      <c r="J20" s="6">
        <v>96.09</v>
      </c>
      <c r="K20" s="6">
        <v>101.13</v>
      </c>
      <c r="L20" s="6">
        <v>104.84</v>
      </c>
      <c r="M20" s="6">
        <v>108.73</v>
      </c>
      <c r="N20" s="7">
        <v>117.72</v>
      </c>
      <c r="Q20" s="2" t="s">
        <v>20</v>
      </c>
      <c r="R20" s="2">
        <v>2</v>
      </c>
      <c r="S20" s="2" t="s">
        <v>13</v>
      </c>
      <c r="T20" s="2">
        <v>101.49</v>
      </c>
    </row>
    <row r="21" spans="1:20">
      <c r="A21" s="5" t="s">
        <v>37</v>
      </c>
      <c r="B21" s="6">
        <v>103.37</v>
      </c>
      <c r="C21" s="6">
        <v>118.7</v>
      </c>
      <c r="D21" s="6">
        <v>138.16</v>
      </c>
      <c r="E21" s="6">
        <v>139.35</v>
      </c>
      <c r="F21" s="6">
        <v>133.47</v>
      </c>
      <c r="G21" s="6">
        <v>130.46</v>
      </c>
      <c r="H21" s="6">
        <v>132.48</v>
      </c>
      <c r="I21" s="6">
        <v>148.27</v>
      </c>
      <c r="J21" s="6">
        <v>143.5</v>
      </c>
      <c r="K21" s="6">
        <v>123.3</v>
      </c>
      <c r="L21" s="6">
        <v>128.25</v>
      </c>
      <c r="M21" s="6">
        <v>131.56</v>
      </c>
      <c r="N21" s="7">
        <v>135.66</v>
      </c>
      <c r="Q21" s="2" t="s">
        <v>20</v>
      </c>
      <c r="R21" s="2">
        <v>2</v>
      </c>
      <c r="S21" s="2" t="s">
        <v>14</v>
      </c>
      <c r="T21" s="2">
        <v>105.7</v>
      </c>
    </row>
    <row r="22" spans="1:20">
      <c r="A22" s="5" t="s">
        <v>38</v>
      </c>
      <c r="B22" s="6">
        <v>54.94</v>
      </c>
      <c r="C22" s="6">
        <v>62.1</v>
      </c>
      <c r="D22" s="6">
        <v>62.2</v>
      </c>
      <c r="E22" s="6">
        <v>74.75</v>
      </c>
      <c r="F22" s="6">
        <v>74.96</v>
      </c>
      <c r="G22" s="6">
        <v>78.01</v>
      </c>
      <c r="H22" s="6">
        <v>89.77</v>
      </c>
      <c r="I22" s="6">
        <v>102.42</v>
      </c>
      <c r="J22" s="6">
        <v>103.38</v>
      </c>
      <c r="K22" s="6">
        <v>106.39</v>
      </c>
      <c r="L22" s="6">
        <v>109.42</v>
      </c>
      <c r="M22" s="6">
        <v>115.02</v>
      </c>
      <c r="N22" s="7">
        <v>121.78</v>
      </c>
      <c r="Q22" s="2" t="s">
        <v>20</v>
      </c>
      <c r="R22" s="2">
        <v>2</v>
      </c>
      <c r="S22" s="2" t="s">
        <v>15</v>
      </c>
      <c r="T22" s="2">
        <v>109.15</v>
      </c>
    </row>
    <row r="23" spans="1:20">
      <c r="A23" s="5" t="s">
        <v>39</v>
      </c>
      <c r="B23" s="6">
        <v>77.29</v>
      </c>
      <c r="C23" s="6">
        <v>88.4</v>
      </c>
      <c r="D23" s="6">
        <v>95.87</v>
      </c>
      <c r="E23" s="6">
        <v>100.44</v>
      </c>
      <c r="F23" s="6">
        <v>98.16</v>
      </c>
      <c r="G23" s="6">
        <v>102.75</v>
      </c>
      <c r="H23" s="6">
        <v>108.83</v>
      </c>
      <c r="I23" s="6">
        <v>116.16</v>
      </c>
      <c r="J23" s="6">
        <v>120.21</v>
      </c>
      <c r="K23" s="6">
        <v>112.61</v>
      </c>
      <c r="L23" s="6">
        <v>113.56</v>
      </c>
      <c r="M23" s="6">
        <v>114.19</v>
      </c>
      <c r="N23" s="7">
        <v>115.69</v>
      </c>
      <c r="Q23" s="2" t="s">
        <v>20</v>
      </c>
      <c r="R23" s="2">
        <v>2</v>
      </c>
      <c r="S23" s="2" t="s">
        <v>16</v>
      </c>
      <c r="T23" s="2">
        <v>123.4</v>
      </c>
    </row>
    <row r="24" spans="1:20">
      <c r="A24" s="5" t="s">
        <v>40</v>
      </c>
      <c r="B24" s="6">
        <v>62.43</v>
      </c>
      <c r="C24" s="6">
        <v>70.9</v>
      </c>
      <c r="D24" s="6">
        <v>80.16</v>
      </c>
      <c r="E24" s="6">
        <v>86.58</v>
      </c>
      <c r="F24" s="6">
        <v>90.76</v>
      </c>
      <c r="G24" s="6">
        <v>94.48</v>
      </c>
      <c r="H24" s="6">
        <v>106.49</v>
      </c>
      <c r="I24" s="6">
        <v>117.7</v>
      </c>
      <c r="J24" s="6">
        <v>117.75</v>
      </c>
      <c r="K24" s="6">
        <v>113.56</v>
      </c>
      <c r="L24" s="6">
        <v>116.77</v>
      </c>
      <c r="M24" s="6">
        <v>123.3</v>
      </c>
      <c r="N24" s="7">
        <v>137.42</v>
      </c>
      <c r="Q24" s="2" t="s">
        <v>20</v>
      </c>
      <c r="R24" s="2">
        <v>2</v>
      </c>
      <c r="S24" s="2" t="s">
        <v>17</v>
      </c>
      <c r="T24" s="2">
        <v>127.1</v>
      </c>
    </row>
    <row r="25" spans="1:20">
      <c r="A25" s="5" t="s">
        <v>41</v>
      </c>
      <c r="B25" s="6">
        <v>59.89</v>
      </c>
      <c r="C25" s="6">
        <v>68.3</v>
      </c>
      <c r="D25" s="6">
        <v>77.5</v>
      </c>
      <c r="E25" s="6">
        <v>81.18</v>
      </c>
      <c r="F25" s="6">
        <v>82.87</v>
      </c>
      <c r="G25" s="6">
        <v>88.29</v>
      </c>
      <c r="H25" s="6">
        <v>92.67</v>
      </c>
      <c r="I25" s="6">
        <v>108.72</v>
      </c>
      <c r="J25" s="6">
        <v>112.76</v>
      </c>
      <c r="K25" s="6">
        <v>109.05</v>
      </c>
      <c r="L25" s="6">
        <v>111.55</v>
      </c>
      <c r="M25" s="6">
        <v>114.92</v>
      </c>
      <c r="N25" s="7">
        <v>115.94</v>
      </c>
      <c r="Q25" s="2" t="s">
        <v>20</v>
      </c>
      <c r="R25" s="2">
        <v>2</v>
      </c>
      <c r="S25" s="2" t="s">
        <v>18</v>
      </c>
      <c r="T25" s="2">
        <v>132.8</v>
      </c>
    </row>
    <row r="26" spans="1:20">
      <c r="A26" s="5" t="s">
        <v>42</v>
      </c>
      <c r="B26" s="6">
        <v>58.76</v>
      </c>
      <c r="C26" s="6">
        <v>66.9</v>
      </c>
      <c r="D26" s="6">
        <v>76.03</v>
      </c>
      <c r="E26" s="6">
        <v>82.25</v>
      </c>
      <c r="F26" s="6">
        <v>83.34</v>
      </c>
      <c r="G26" s="6">
        <v>86.71</v>
      </c>
      <c r="H26" s="6">
        <v>97.36</v>
      </c>
      <c r="I26" s="6">
        <v>109.46</v>
      </c>
      <c r="J26" s="6">
        <v>111.78</v>
      </c>
      <c r="K26" s="6">
        <v>106.15</v>
      </c>
      <c r="L26" s="6">
        <v>110.85</v>
      </c>
      <c r="M26" s="6">
        <v>115.35</v>
      </c>
      <c r="N26" s="7">
        <v>117.84</v>
      </c>
      <c r="Q26" s="2" t="s">
        <v>20</v>
      </c>
      <c r="R26" s="2">
        <v>2</v>
      </c>
      <c r="S26" s="2" t="s">
        <v>19</v>
      </c>
      <c r="T26" s="2">
        <v>139.85</v>
      </c>
    </row>
    <row r="27" spans="1:20">
      <c r="A27" s="5" t="s">
        <v>43</v>
      </c>
      <c r="B27" s="6">
        <v>56.27</v>
      </c>
      <c r="C27" s="6">
        <v>62.5</v>
      </c>
      <c r="D27" s="6">
        <v>72.46</v>
      </c>
      <c r="E27" s="6">
        <v>79.52</v>
      </c>
      <c r="F27" s="6">
        <v>78.87</v>
      </c>
      <c r="G27" s="6">
        <v>82.65</v>
      </c>
      <c r="H27" s="6">
        <v>88.08</v>
      </c>
      <c r="I27" s="6">
        <v>96.47</v>
      </c>
      <c r="J27" s="6">
        <v>100.1</v>
      </c>
      <c r="K27" s="6">
        <v>104.92</v>
      </c>
      <c r="L27" s="6">
        <v>107.58</v>
      </c>
      <c r="M27" s="6">
        <v>109.36</v>
      </c>
      <c r="N27" s="7">
        <v>111.56</v>
      </c>
      <c r="Q27" s="2" t="s">
        <v>21</v>
      </c>
      <c r="R27" s="2">
        <v>3</v>
      </c>
      <c r="S27" s="2" t="s">
        <v>7</v>
      </c>
      <c r="T27" s="2">
        <v>70.82</v>
      </c>
    </row>
    <row r="28" spans="1:20">
      <c r="A28" s="5" t="s">
        <v>44</v>
      </c>
      <c r="B28" s="6">
        <v>65.25</v>
      </c>
      <c r="C28" s="6">
        <v>77.7</v>
      </c>
      <c r="D28" s="6">
        <v>85.13</v>
      </c>
      <c r="E28" s="6">
        <v>91.9</v>
      </c>
      <c r="F28" s="6">
        <v>82.93</v>
      </c>
      <c r="G28" s="6">
        <v>85.9</v>
      </c>
      <c r="H28" s="6">
        <v>86.11</v>
      </c>
      <c r="I28" s="6">
        <v>90.84</v>
      </c>
      <c r="J28" s="6">
        <v>91.69</v>
      </c>
      <c r="K28" s="6">
        <v>88.24</v>
      </c>
      <c r="L28" s="6">
        <v>91.1</v>
      </c>
      <c r="M28" s="6">
        <v>90.64</v>
      </c>
      <c r="N28" s="7">
        <v>93.83</v>
      </c>
      <c r="Q28" s="2" t="s">
        <v>21</v>
      </c>
      <c r="R28" s="2">
        <v>3</v>
      </c>
      <c r="S28" s="2" t="s">
        <v>8</v>
      </c>
      <c r="T28" s="2">
        <v>76.1</v>
      </c>
    </row>
    <row r="29" spans="1:20">
      <c r="A29" s="5" t="s">
        <v>45</v>
      </c>
      <c r="B29" s="6">
        <v>77.84</v>
      </c>
      <c r="C29" s="6">
        <v>87.2</v>
      </c>
      <c r="D29" s="6">
        <v>93.32</v>
      </c>
      <c r="E29" s="6">
        <v>95.55</v>
      </c>
      <c r="F29" s="6">
        <v>94.04</v>
      </c>
      <c r="G29" s="6">
        <v>100.02</v>
      </c>
      <c r="H29" s="6">
        <v>110.04</v>
      </c>
      <c r="I29" s="6">
        <v>121.33</v>
      </c>
      <c r="J29" s="6">
        <v>119.72</v>
      </c>
      <c r="K29" s="6">
        <v>116.11</v>
      </c>
      <c r="L29" s="6">
        <v>120.83</v>
      </c>
      <c r="M29" s="6">
        <v>122.2</v>
      </c>
      <c r="N29" s="7">
        <v>125.36</v>
      </c>
      <c r="Q29" s="2" t="s">
        <v>21</v>
      </c>
      <c r="R29" s="2">
        <v>3</v>
      </c>
      <c r="S29" s="2" t="s">
        <v>9</v>
      </c>
      <c r="T29" s="2">
        <v>81.91</v>
      </c>
    </row>
    <row r="30" spans="1:20">
      <c r="A30" s="5" t="s">
        <v>46</v>
      </c>
      <c r="B30" s="6">
        <v>63.07</v>
      </c>
      <c r="C30" s="6">
        <v>68.8</v>
      </c>
      <c r="D30" s="6">
        <v>76.53</v>
      </c>
      <c r="E30" s="6">
        <v>79.46</v>
      </c>
      <c r="F30" s="6">
        <v>80.99</v>
      </c>
      <c r="G30" s="6">
        <v>84.44</v>
      </c>
      <c r="H30" s="6">
        <v>96.22</v>
      </c>
      <c r="I30" s="6">
        <v>103.74</v>
      </c>
      <c r="J30" s="6">
        <v>103.92</v>
      </c>
      <c r="K30" s="6">
        <v>106.87</v>
      </c>
      <c r="L30" s="6">
        <v>110.23</v>
      </c>
      <c r="M30" s="6">
        <v>111.73</v>
      </c>
      <c r="N30" s="7">
        <v>117.38</v>
      </c>
      <c r="Q30" s="2" t="s">
        <v>21</v>
      </c>
      <c r="R30" s="2">
        <v>3</v>
      </c>
      <c r="S30" s="2" t="s">
        <v>10</v>
      </c>
      <c r="T30" s="2">
        <v>84.36</v>
      </c>
    </row>
    <row r="31" spans="1:20">
      <c r="A31" s="5" t="s">
        <v>47</v>
      </c>
      <c r="B31" s="6">
        <v>82.32</v>
      </c>
      <c r="C31" s="6">
        <v>94.6</v>
      </c>
      <c r="D31" s="6">
        <v>93.88</v>
      </c>
      <c r="E31" s="6">
        <v>93.24</v>
      </c>
      <c r="F31" s="6">
        <v>87.88</v>
      </c>
      <c r="G31" s="6">
        <v>90.95</v>
      </c>
      <c r="H31" s="6">
        <v>102.09</v>
      </c>
      <c r="I31" s="6">
        <v>113.79</v>
      </c>
      <c r="J31" s="6">
        <v>110.73</v>
      </c>
      <c r="K31" s="6">
        <v>111.31</v>
      </c>
      <c r="L31" s="6">
        <v>114.56</v>
      </c>
      <c r="M31" s="6">
        <v>118.38</v>
      </c>
      <c r="N31" s="7">
        <v>124.43</v>
      </c>
      <c r="Q31" s="2" t="s">
        <v>21</v>
      </c>
      <c r="R31" s="2">
        <v>3</v>
      </c>
      <c r="S31" s="2" t="s">
        <v>11</v>
      </c>
      <c r="T31" s="2">
        <v>82.63</v>
      </c>
    </row>
    <row r="32" spans="1:20">
      <c r="A32" s="5" t="s">
        <v>48</v>
      </c>
      <c r="B32" s="6">
        <v>82.22</v>
      </c>
      <c r="C32" s="6">
        <v>92.5</v>
      </c>
      <c r="D32" s="6">
        <v>95.87</v>
      </c>
      <c r="E32" s="6">
        <v>104.04</v>
      </c>
      <c r="F32" s="6">
        <v>95.32</v>
      </c>
      <c r="G32" s="6">
        <v>106.15</v>
      </c>
      <c r="H32" s="6">
        <v>116.16</v>
      </c>
      <c r="I32" s="6">
        <v>128.04</v>
      </c>
      <c r="J32" s="6">
        <v>119.24</v>
      </c>
      <c r="K32" s="6">
        <v>116.51</v>
      </c>
      <c r="L32" s="6">
        <v>119.46</v>
      </c>
      <c r="M32" s="6">
        <v>122.38</v>
      </c>
      <c r="N32" s="7">
        <v>125.93</v>
      </c>
      <c r="Q32" s="2" t="s">
        <v>21</v>
      </c>
      <c r="R32" s="2">
        <v>3</v>
      </c>
      <c r="S32" s="2" t="s">
        <v>12</v>
      </c>
      <c r="T32" s="2">
        <v>95.33</v>
      </c>
    </row>
    <row r="33" spans="1:20">
      <c r="A33" s="5" t="s">
        <v>49</v>
      </c>
      <c r="B33" s="6">
        <v>76.47</v>
      </c>
      <c r="C33" s="6">
        <v>91</v>
      </c>
      <c r="D33" s="6">
        <v>94.24</v>
      </c>
      <c r="E33" s="6">
        <v>90.38</v>
      </c>
      <c r="F33" s="6">
        <v>85.96</v>
      </c>
      <c r="G33" s="6">
        <v>88.91</v>
      </c>
      <c r="H33" s="6">
        <v>92.13</v>
      </c>
      <c r="I33" s="6">
        <v>108.73</v>
      </c>
      <c r="J33" s="6">
        <v>108.79</v>
      </c>
      <c r="K33" s="6">
        <v>110.11</v>
      </c>
      <c r="L33" s="6">
        <v>114.54</v>
      </c>
      <c r="M33" s="6">
        <v>111.04</v>
      </c>
      <c r="N33" s="7">
        <v>115.91</v>
      </c>
      <c r="Q33" s="2" t="s">
        <v>21</v>
      </c>
      <c r="R33" s="2">
        <v>3</v>
      </c>
      <c r="S33" s="2" t="s">
        <v>13</v>
      </c>
      <c r="T33" s="2">
        <v>100.83</v>
      </c>
    </row>
    <row r="34" spans="17:20">
      <c r="Q34" s="2" t="s">
        <v>21</v>
      </c>
      <c r="R34" s="2">
        <v>3</v>
      </c>
      <c r="S34" s="2" t="s">
        <v>14</v>
      </c>
      <c r="T34" s="2">
        <v>108.46</v>
      </c>
    </row>
    <row r="35" spans="17:20">
      <c r="Q35" s="2" t="s">
        <v>21</v>
      </c>
      <c r="R35" s="2">
        <v>3</v>
      </c>
      <c r="S35" s="2" t="s">
        <v>15</v>
      </c>
      <c r="T35" s="2">
        <v>109.53</v>
      </c>
    </row>
    <row r="36" spans="17:20">
      <c r="Q36" s="2" t="s">
        <v>21</v>
      </c>
      <c r="R36" s="2">
        <v>3</v>
      </c>
      <c r="S36" s="2" t="s">
        <v>16</v>
      </c>
      <c r="T36" s="2">
        <v>111.73</v>
      </c>
    </row>
    <row r="37" spans="17:20">
      <c r="Q37" s="2" t="s">
        <v>21</v>
      </c>
      <c r="R37" s="2">
        <v>3</v>
      </c>
      <c r="S37" s="2" t="s">
        <v>17</v>
      </c>
      <c r="T37" s="2">
        <v>116.05</v>
      </c>
    </row>
    <row r="38" spans="17:20">
      <c r="Q38" s="2" t="s">
        <v>21</v>
      </c>
      <c r="R38" s="2">
        <v>3</v>
      </c>
      <c r="S38" s="2" t="s">
        <v>18</v>
      </c>
      <c r="T38" s="2">
        <v>117.7</v>
      </c>
    </row>
    <row r="39" spans="17:20">
      <c r="Q39" s="2" t="s">
        <v>21</v>
      </c>
      <c r="R39" s="2">
        <v>3</v>
      </c>
      <c r="S39" s="2" t="s">
        <v>19</v>
      </c>
      <c r="T39" s="2">
        <v>119.73</v>
      </c>
    </row>
    <row r="40" spans="17:20">
      <c r="Q40" s="2" t="s">
        <v>22</v>
      </c>
      <c r="R40" s="2">
        <v>4</v>
      </c>
      <c r="S40" s="2" t="s">
        <v>7</v>
      </c>
      <c r="T40" s="2">
        <v>68.46</v>
      </c>
    </row>
    <row r="41" spans="17:20">
      <c r="Q41" s="2" t="s">
        <v>22</v>
      </c>
      <c r="R41" s="2">
        <v>4</v>
      </c>
      <c r="S41" s="2" t="s">
        <v>8</v>
      </c>
      <c r="T41" s="2">
        <v>76.9</v>
      </c>
    </row>
    <row r="42" spans="17:20">
      <c r="Q42" s="2" t="s">
        <v>22</v>
      </c>
      <c r="R42" s="2">
        <v>4</v>
      </c>
      <c r="S42" s="2" t="s">
        <v>9</v>
      </c>
      <c r="T42" s="2">
        <v>85.55</v>
      </c>
    </row>
    <row r="43" spans="17:20">
      <c r="Q43" s="2" t="s">
        <v>22</v>
      </c>
      <c r="R43" s="2">
        <v>4</v>
      </c>
      <c r="S43" s="2" t="s">
        <v>10</v>
      </c>
      <c r="T43" s="2">
        <v>91.35</v>
      </c>
    </row>
    <row r="44" spans="17:20">
      <c r="Q44" s="2" t="s">
        <v>22</v>
      </c>
      <c r="R44" s="2">
        <v>4</v>
      </c>
      <c r="S44" s="2" t="s">
        <v>11</v>
      </c>
      <c r="T44" s="2">
        <v>88.46</v>
      </c>
    </row>
    <row r="45" spans="17:20">
      <c r="Q45" s="2" t="s">
        <v>22</v>
      </c>
      <c r="R45" s="2">
        <v>4</v>
      </c>
      <c r="S45" s="2" t="s">
        <v>12</v>
      </c>
      <c r="T45" s="2">
        <v>91.42</v>
      </c>
    </row>
    <row r="46" spans="17:20">
      <c r="Q46" s="2" t="s">
        <v>22</v>
      </c>
      <c r="R46" s="2">
        <v>4</v>
      </c>
      <c r="S46" s="2" t="s">
        <v>13</v>
      </c>
      <c r="T46" s="2">
        <v>98.53</v>
      </c>
    </row>
    <row r="47" spans="17:20">
      <c r="Q47" s="2" t="s">
        <v>22</v>
      </c>
      <c r="R47" s="2">
        <v>4</v>
      </c>
      <c r="S47" s="2" t="s">
        <v>14</v>
      </c>
      <c r="T47" s="2">
        <v>106.55</v>
      </c>
    </row>
    <row r="48" spans="17:20">
      <c r="Q48" s="2" t="s">
        <v>22</v>
      </c>
      <c r="R48" s="2">
        <v>4</v>
      </c>
      <c r="S48" s="2" t="s">
        <v>15</v>
      </c>
      <c r="T48" s="2">
        <v>106.92</v>
      </c>
    </row>
    <row r="49" spans="17:20">
      <c r="Q49" s="2" t="s">
        <v>22</v>
      </c>
      <c r="R49" s="2">
        <v>4</v>
      </c>
      <c r="S49" s="2" t="s">
        <v>16</v>
      </c>
      <c r="T49" s="2">
        <v>115.22</v>
      </c>
    </row>
    <row r="50" spans="17:20">
      <c r="Q50" s="2" t="s">
        <v>22</v>
      </c>
      <c r="R50" s="2">
        <v>4</v>
      </c>
      <c r="S50" s="2" t="s">
        <v>17</v>
      </c>
      <c r="T50" s="2">
        <v>118.55</v>
      </c>
    </row>
    <row r="51" spans="17:20">
      <c r="Q51" s="2" t="s">
        <v>22</v>
      </c>
      <c r="R51" s="2">
        <v>4</v>
      </c>
      <c r="S51" s="2" t="s">
        <v>18</v>
      </c>
      <c r="T51" s="2">
        <v>118.95</v>
      </c>
    </row>
    <row r="52" spans="17:20">
      <c r="Q52" s="2" t="s">
        <v>22</v>
      </c>
      <c r="R52" s="2">
        <v>4</v>
      </c>
      <c r="S52" s="2" t="s">
        <v>19</v>
      </c>
      <c r="T52" s="2">
        <v>122.01</v>
      </c>
    </row>
    <row r="53" spans="17:20">
      <c r="Q53" s="2" t="s">
        <v>23</v>
      </c>
      <c r="R53" s="2">
        <v>5</v>
      </c>
      <c r="S53" s="2" t="s">
        <v>7</v>
      </c>
      <c r="T53" s="2">
        <v>93.7</v>
      </c>
    </row>
    <row r="54" spans="17:20">
      <c r="Q54" s="2" t="s">
        <v>23</v>
      </c>
      <c r="R54" s="2">
        <v>5</v>
      </c>
      <c r="S54" s="2" t="s">
        <v>8</v>
      </c>
      <c r="T54" s="2">
        <v>102.7</v>
      </c>
    </row>
    <row r="55" spans="17:20">
      <c r="Q55" s="2" t="s">
        <v>23</v>
      </c>
      <c r="R55" s="2">
        <v>5</v>
      </c>
      <c r="S55" s="2" t="s">
        <v>9</v>
      </c>
      <c r="T55" s="2">
        <v>107.73</v>
      </c>
    </row>
    <row r="56" spans="17:20">
      <c r="Q56" s="2" t="s">
        <v>23</v>
      </c>
      <c r="R56" s="2">
        <v>5</v>
      </c>
      <c r="S56" s="2" t="s">
        <v>10</v>
      </c>
      <c r="T56" s="2">
        <v>105.18</v>
      </c>
    </row>
    <row r="57" spans="17:20">
      <c r="Q57" s="2" t="s">
        <v>23</v>
      </c>
      <c r="R57" s="2">
        <v>5</v>
      </c>
      <c r="S57" s="2" t="s">
        <v>11</v>
      </c>
      <c r="T57" s="2">
        <v>94.66</v>
      </c>
    </row>
    <row r="58" spans="17:20">
      <c r="Q58" s="2" t="s">
        <v>23</v>
      </c>
      <c r="R58" s="2">
        <v>5</v>
      </c>
      <c r="S58" s="2" t="s">
        <v>12</v>
      </c>
      <c r="T58" s="2">
        <v>98.04</v>
      </c>
    </row>
    <row r="59" spans="17:20">
      <c r="Q59" s="2" t="s">
        <v>23</v>
      </c>
      <c r="R59" s="2">
        <v>5</v>
      </c>
      <c r="S59" s="2" t="s">
        <v>13</v>
      </c>
      <c r="T59" s="2">
        <v>112.36</v>
      </c>
    </row>
    <row r="60" spans="17:20">
      <c r="Q60" s="2" t="s">
        <v>23</v>
      </c>
      <c r="R60" s="2">
        <v>5</v>
      </c>
      <c r="S60" s="2" t="s">
        <v>14</v>
      </c>
      <c r="T60" s="2">
        <v>120.14</v>
      </c>
    </row>
    <row r="61" spans="17:20">
      <c r="Q61" s="2" t="s">
        <v>23</v>
      </c>
      <c r="R61" s="2">
        <v>5</v>
      </c>
      <c r="S61" s="2" t="s">
        <v>15</v>
      </c>
      <c r="T61" s="2">
        <v>118.59</v>
      </c>
    </row>
    <row r="62" spans="17:20">
      <c r="Q62" s="2" t="s">
        <v>23</v>
      </c>
      <c r="R62" s="2">
        <v>5</v>
      </c>
      <c r="S62" s="2" t="s">
        <v>16</v>
      </c>
      <c r="T62" s="2">
        <v>123.17</v>
      </c>
    </row>
    <row r="63" spans="17:20">
      <c r="Q63" s="2" t="s">
        <v>23</v>
      </c>
      <c r="R63" s="2">
        <v>5</v>
      </c>
      <c r="S63" s="2" t="s">
        <v>17</v>
      </c>
      <c r="T63" s="2">
        <v>125.71</v>
      </c>
    </row>
    <row r="64" spans="17:20">
      <c r="Q64" s="2" t="s">
        <v>23</v>
      </c>
      <c r="R64" s="2">
        <v>5</v>
      </c>
      <c r="S64" s="2" t="s">
        <v>18</v>
      </c>
      <c r="T64" s="2">
        <v>125.49</v>
      </c>
    </row>
    <row r="65" spans="17:20">
      <c r="Q65" s="2" t="s">
        <v>23</v>
      </c>
      <c r="R65" s="2">
        <v>5</v>
      </c>
      <c r="S65" s="2" t="s">
        <v>19</v>
      </c>
      <c r="T65" s="2">
        <v>127.38</v>
      </c>
    </row>
    <row r="66" spans="17:20">
      <c r="Q66" s="2" t="s">
        <v>24</v>
      </c>
      <c r="R66" s="2">
        <v>6</v>
      </c>
      <c r="S66" s="2" t="s">
        <v>7</v>
      </c>
      <c r="T66" s="2">
        <v>87.69</v>
      </c>
    </row>
    <row r="67" spans="17:20">
      <c r="Q67" s="2" t="s">
        <v>24</v>
      </c>
      <c r="R67" s="2">
        <v>6</v>
      </c>
      <c r="S67" s="2" t="s">
        <v>8</v>
      </c>
      <c r="T67" s="2">
        <v>97.9</v>
      </c>
    </row>
    <row r="68" spans="17:20">
      <c r="Q68" s="2" t="s">
        <v>24</v>
      </c>
      <c r="R68" s="2">
        <v>6</v>
      </c>
      <c r="S68" s="2" t="s">
        <v>9</v>
      </c>
      <c r="T68" s="2">
        <v>104.41</v>
      </c>
    </row>
    <row r="69" spans="17:20">
      <c r="Q69" s="2" t="s">
        <v>24</v>
      </c>
      <c r="R69" s="2">
        <v>6</v>
      </c>
      <c r="S69" s="2" t="s">
        <v>10</v>
      </c>
      <c r="T69" s="2">
        <v>103.29</v>
      </c>
    </row>
    <row r="70" spans="17:20">
      <c r="Q70" s="2" t="s">
        <v>24</v>
      </c>
      <c r="R70" s="2">
        <v>6</v>
      </c>
      <c r="S70" s="2" t="s">
        <v>11</v>
      </c>
      <c r="T70" s="2">
        <v>97.89</v>
      </c>
    </row>
    <row r="71" spans="17:20">
      <c r="Q71" s="2" t="s">
        <v>24</v>
      </c>
      <c r="R71" s="2">
        <v>6</v>
      </c>
      <c r="S71" s="2" t="s">
        <v>12</v>
      </c>
      <c r="T71" s="2">
        <v>101.13</v>
      </c>
    </row>
    <row r="72" spans="17:20">
      <c r="Q72" s="2" t="s">
        <v>24</v>
      </c>
      <c r="R72" s="2">
        <v>6</v>
      </c>
      <c r="S72" s="2" t="s">
        <v>13</v>
      </c>
      <c r="T72" s="2">
        <v>108.85</v>
      </c>
    </row>
    <row r="73" spans="17:20">
      <c r="Q73" s="2" t="s">
        <v>24</v>
      </c>
      <c r="R73" s="2">
        <v>6</v>
      </c>
      <c r="S73" s="2" t="s">
        <v>14</v>
      </c>
      <c r="T73" s="2">
        <v>111.96</v>
      </c>
    </row>
    <row r="74" spans="17:20">
      <c r="Q74" s="2" t="s">
        <v>24</v>
      </c>
      <c r="R74" s="2">
        <v>6</v>
      </c>
      <c r="S74" s="2" t="s">
        <v>15</v>
      </c>
      <c r="T74" s="2">
        <v>112.22</v>
      </c>
    </row>
    <row r="75" spans="17:20">
      <c r="Q75" s="2" t="s">
        <v>24</v>
      </c>
      <c r="R75" s="2">
        <v>6</v>
      </c>
      <c r="S75" s="2" t="s">
        <v>16</v>
      </c>
      <c r="T75" s="2">
        <v>114.43</v>
      </c>
    </row>
    <row r="76" spans="17:20">
      <c r="Q76" s="2" t="s">
        <v>24</v>
      </c>
      <c r="R76" s="2">
        <v>6</v>
      </c>
      <c r="S76" s="2" t="s">
        <v>17</v>
      </c>
      <c r="T76" s="2">
        <v>117.63</v>
      </c>
    </row>
    <row r="77" spans="17:20">
      <c r="Q77" s="2" t="s">
        <v>24</v>
      </c>
      <c r="R77" s="2">
        <v>6</v>
      </c>
      <c r="S77" s="2" t="s">
        <v>18</v>
      </c>
      <c r="T77" s="2">
        <v>121.54</v>
      </c>
    </row>
    <row r="78" spans="17:20">
      <c r="Q78" s="2" t="s">
        <v>24</v>
      </c>
      <c r="R78" s="2">
        <v>6</v>
      </c>
      <c r="S78" s="2" t="s">
        <v>19</v>
      </c>
      <c r="T78" s="2">
        <v>125.63</v>
      </c>
    </row>
    <row r="79" spans="17:20">
      <c r="Q79" s="2" t="s">
        <v>25</v>
      </c>
      <c r="R79" s="2">
        <v>7</v>
      </c>
      <c r="S79" s="2" t="s">
        <v>7</v>
      </c>
      <c r="T79" s="2">
        <v>72.96</v>
      </c>
    </row>
    <row r="80" spans="17:20">
      <c r="Q80" s="2" t="s">
        <v>25</v>
      </c>
      <c r="R80" s="2">
        <v>7</v>
      </c>
      <c r="S80" s="2" t="s">
        <v>8</v>
      </c>
      <c r="T80" s="2">
        <v>82.1</v>
      </c>
    </row>
    <row r="81" spans="17:20">
      <c r="Q81" s="2" t="s">
        <v>25</v>
      </c>
      <c r="R81" s="2">
        <v>7</v>
      </c>
      <c r="S81" s="2" t="s">
        <v>9</v>
      </c>
      <c r="T81" s="2">
        <v>86.22</v>
      </c>
    </row>
    <row r="82" spans="17:20">
      <c r="Q82" s="2" t="s">
        <v>25</v>
      </c>
      <c r="R82" s="2">
        <v>7</v>
      </c>
      <c r="S82" s="2" t="s">
        <v>10</v>
      </c>
      <c r="T82" s="2">
        <v>94.91</v>
      </c>
    </row>
    <row r="83" spans="17:20">
      <c r="Q83" s="2" t="s">
        <v>25</v>
      </c>
      <c r="R83" s="2">
        <v>7</v>
      </c>
      <c r="S83" s="2" t="s">
        <v>11</v>
      </c>
      <c r="T83" s="2">
        <v>91.22</v>
      </c>
    </row>
    <row r="84" spans="17:20">
      <c r="Q84" s="2" t="s">
        <v>25</v>
      </c>
      <c r="R84" s="2">
        <v>7</v>
      </c>
      <c r="S84" s="2" t="s">
        <v>12</v>
      </c>
      <c r="T84" s="2">
        <v>97.14</v>
      </c>
    </row>
    <row r="85" spans="17:20">
      <c r="Q85" s="2" t="s">
        <v>25</v>
      </c>
      <c r="R85" s="2">
        <v>7</v>
      </c>
      <c r="S85" s="2" t="s">
        <v>13</v>
      </c>
      <c r="T85" s="2">
        <v>105.57</v>
      </c>
    </row>
    <row r="86" spans="17:20">
      <c r="Q86" s="2" t="s">
        <v>25</v>
      </c>
      <c r="R86" s="2">
        <v>7</v>
      </c>
      <c r="S86" s="2" t="s">
        <v>14</v>
      </c>
      <c r="T86" s="2">
        <v>110.98</v>
      </c>
    </row>
    <row r="87" spans="17:20">
      <c r="Q87" s="2" t="s">
        <v>25</v>
      </c>
      <c r="R87" s="2">
        <v>7</v>
      </c>
      <c r="S87" s="2" t="s">
        <v>15</v>
      </c>
      <c r="T87" s="2">
        <v>107.69</v>
      </c>
    </row>
    <row r="88" spans="17:20">
      <c r="Q88" s="2" t="s">
        <v>25</v>
      </c>
      <c r="R88" s="2">
        <v>7</v>
      </c>
      <c r="S88" s="2" t="s">
        <v>16</v>
      </c>
      <c r="T88" s="2">
        <v>119.22</v>
      </c>
    </row>
    <row r="89" spans="17:20">
      <c r="Q89" s="2" t="s">
        <v>25</v>
      </c>
      <c r="R89" s="2">
        <v>7</v>
      </c>
      <c r="S89" s="2" t="s">
        <v>17</v>
      </c>
      <c r="T89" s="2">
        <v>124.88</v>
      </c>
    </row>
    <row r="90" spans="17:20">
      <c r="Q90" s="2" t="s">
        <v>25</v>
      </c>
      <c r="R90" s="2">
        <v>7</v>
      </c>
      <c r="S90" s="2" t="s">
        <v>18</v>
      </c>
      <c r="T90" s="2">
        <v>128.12</v>
      </c>
    </row>
    <row r="91" spans="17:20">
      <c r="Q91" s="2" t="s">
        <v>25</v>
      </c>
      <c r="R91" s="2">
        <v>7</v>
      </c>
      <c r="S91" s="2" t="s">
        <v>19</v>
      </c>
      <c r="T91" s="2">
        <v>130.6</v>
      </c>
    </row>
    <row r="92" spans="17:20">
      <c r="Q92" s="2" t="s">
        <v>26</v>
      </c>
      <c r="R92" s="2">
        <v>8</v>
      </c>
      <c r="S92" s="2" t="s">
        <v>7</v>
      </c>
      <c r="T92" s="2">
        <v>62</v>
      </c>
    </row>
    <row r="93" spans="17:20">
      <c r="Q93" s="2" t="s">
        <v>26</v>
      </c>
      <c r="R93" s="2">
        <v>8</v>
      </c>
      <c r="S93" s="2" t="s">
        <v>8</v>
      </c>
      <c r="T93" s="2">
        <v>69.5</v>
      </c>
    </row>
    <row r="94" spans="17:20">
      <c r="Q94" s="2" t="s">
        <v>26</v>
      </c>
      <c r="R94" s="2">
        <v>8</v>
      </c>
      <c r="S94" s="2" t="s">
        <v>9</v>
      </c>
      <c r="T94" s="2">
        <v>78.76</v>
      </c>
    </row>
    <row r="95" spans="17:20">
      <c r="Q95" s="2" t="s">
        <v>26</v>
      </c>
      <c r="R95" s="2">
        <v>8</v>
      </c>
      <c r="S95" s="2" t="s">
        <v>10</v>
      </c>
      <c r="T95" s="2">
        <v>90.21</v>
      </c>
    </row>
    <row r="96" spans="17:20">
      <c r="Q96" s="2" t="s">
        <v>26</v>
      </c>
      <c r="R96" s="2">
        <v>8</v>
      </c>
      <c r="S96" s="2" t="s">
        <v>11</v>
      </c>
      <c r="T96" s="2">
        <v>87.36</v>
      </c>
    </row>
    <row r="97" spans="17:20">
      <c r="Q97" s="2" t="s">
        <v>26</v>
      </c>
      <c r="R97" s="2">
        <v>8</v>
      </c>
      <c r="S97" s="2" t="s">
        <v>12</v>
      </c>
      <c r="T97" s="2">
        <v>90.69</v>
      </c>
    </row>
    <row r="98" spans="17:20">
      <c r="Q98" s="2" t="s">
        <v>26</v>
      </c>
      <c r="R98" s="2">
        <v>8</v>
      </c>
      <c r="S98" s="2" t="s">
        <v>13</v>
      </c>
      <c r="T98" s="2">
        <v>96.53</v>
      </c>
    </row>
    <row r="99" spans="17:20">
      <c r="Q99" s="2" t="s">
        <v>26</v>
      </c>
      <c r="R99" s="2">
        <v>8</v>
      </c>
      <c r="S99" s="2" t="s">
        <v>14</v>
      </c>
      <c r="T99" s="2">
        <v>101.6</v>
      </c>
    </row>
    <row r="100" spans="17:20">
      <c r="Q100" s="2" t="s">
        <v>26</v>
      </c>
      <c r="R100" s="2">
        <v>8</v>
      </c>
      <c r="S100" s="2" t="s">
        <v>15</v>
      </c>
      <c r="T100" s="2">
        <v>104.74</v>
      </c>
    </row>
    <row r="101" spans="17:20">
      <c r="Q101" s="2" t="s">
        <v>26</v>
      </c>
      <c r="R101" s="2">
        <v>8</v>
      </c>
      <c r="S101" s="2" t="s">
        <v>16</v>
      </c>
      <c r="T101" s="2">
        <v>120.7</v>
      </c>
    </row>
    <row r="102" spans="17:20">
      <c r="Q102" s="2" t="s">
        <v>26</v>
      </c>
      <c r="R102" s="2">
        <v>8</v>
      </c>
      <c r="S102" s="2" t="s">
        <v>17</v>
      </c>
      <c r="T102" s="2">
        <v>120.3</v>
      </c>
    </row>
    <row r="103" spans="17:20">
      <c r="Q103" s="2" t="s">
        <v>26</v>
      </c>
      <c r="R103" s="2">
        <v>8</v>
      </c>
      <c r="S103" s="2" t="s">
        <v>18</v>
      </c>
      <c r="T103" s="2">
        <v>123.54</v>
      </c>
    </row>
    <row r="104" spans="17:20">
      <c r="Q104" s="2" t="s">
        <v>26</v>
      </c>
      <c r="R104" s="2">
        <v>8</v>
      </c>
      <c r="S104" s="2" t="s">
        <v>19</v>
      </c>
      <c r="T104" s="2">
        <v>128.93</v>
      </c>
    </row>
    <row r="105" spans="17:20">
      <c r="Q105" s="2" t="s">
        <v>27</v>
      </c>
      <c r="R105" s="2">
        <v>9</v>
      </c>
      <c r="S105" s="2" t="s">
        <v>7</v>
      </c>
      <c r="T105" s="2">
        <v>113.79</v>
      </c>
    </row>
    <row r="106" spans="17:20">
      <c r="Q106" s="2" t="s">
        <v>27</v>
      </c>
      <c r="R106" s="2">
        <v>9</v>
      </c>
      <c r="S106" s="2" t="s">
        <v>8</v>
      </c>
      <c r="T106" s="2">
        <v>128.2</v>
      </c>
    </row>
    <row r="107" spans="17:20">
      <c r="Q107" s="2" t="s">
        <v>27</v>
      </c>
      <c r="R107" s="2">
        <v>9</v>
      </c>
      <c r="S107" s="2" t="s">
        <v>9</v>
      </c>
      <c r="T107" s="2">
        <v>132.52</v>
      </c>
    </row>
    <row r="108" spans="17:20">
      <c r="Q108" s="2" t="s">
        <v>27</v>
      </c>
      <c r="R108" s="2">
        <v>9</v>
      </c>
      <c r="S108" s="2" t="s">
        <v>10</v>
      </c>
      <c r="T108" s="2">
        <v>135.74</v>
      </c>
    </row>
    <row r="109" spans="17:20">
      <c r="Q109" s="2" t="s">
        <v>27</v>
      </c>
      <c r="R109" s="2">
        <v>9</v>
      </c>
      <c r="S109" s="2" t="s">
        <v>11</v>
      </c>
      <c r="T109" s="2">
        <v>129.69</v>
      </c>
    </row>
    <row r="110" spans="17:20">
      <c r="Q110" s="2" t="s">
        <v>27</v>
      </c>
      <c r="R110" s="2">
        <v>9</v>
      </c>
      <c r="S110" s="2" t="s">
        <v>12</v>
      </c>
      <c r="T110" s="2">
        <v>130.44</v>
      </c>
    </row>
    <row r="111" spans="17:20">
      <c r="Q111" s="2" t="s">
        <v>27</v>
      </c>
      <c r="R111" s="2">
        <v>9</v>
      </c>
      <c r="S111" s="2" t="s">
        <v>13</v>
      </c>
      <c r="T111" s="2">
        <v>136.4</v>
      </c>
    </row>
    <row r="112" spans="17:20">
      <c r="Q112" s="2" t="s">
        <v>27</v>
      </c>
      <c r="R112" s="2">
        <v>9</v>
      </c>
      <c r="S112" s="2" t="s">
        <v>14</v>
      </c>
      <c r="T112" s="2">
        <v>153.57</v>
      </c>
    </row>
    <row r="113" spans="17:20">
      <c r="Q113" s="2" t="s">
        <v>27</v>
      </c>
      <c r="R113" s="2">
        <v>9</v>
      </c>
      <c r="S113" s="2" t="s">
        <v>15</v>
      </c>
      <c r="T113" s="2">
        <v>165.06</v>
      </c>
    </row>
    <row r="114" spans="17:20">
      <c r="Q114" s="2" t="s">
        <v>27</v>
      </c>
      <c r="R114" s="2">
        <v>9</v>
      </c>
      <c r="S114" s="2" t="s">
        <v>16</v>
      </c>
      <c r="T114" s="2">
        <v>171.99</v>
      </c>
    </row>
    <row r="115" spans="17:20">
      <c r="Q115" s="2" t="s">
        <v>27</v>
      </c>
      <c r="R115" s="2">
        <v>9</v>
      </c>
      <c r="S115" s="2" t="s">
        <v>17</v>
      </c>
      <c r="T115" s="2">
        <v>176.7</v>
      </c>
    </row>
    <row r="116" spans="17:20">
      <c r="Q116" s="2" t="s">
        <v>27</v>
      </c>
      <c r="R116" s="2">
        <v>9</v>
      </c>
      <c r="S116" s="2" t="s">
        <v>18</v>
      </c>
      <c r="T116" s="2">
        <v>179.04</v>
      </c>
    </row>
    <row r="117" spans="17:20">
      <c r="Q117" s="2" t="s">
        <v>27</v>
      </c>
      <c r="R117" s="2">
        <v>9</v>
      </c>
      <c r="S117" s="2" t="s">
        <v>19</v>
      </c>
      <c r="T117" s="2">
        <v>188.62</v>
      </c>
    </row>
    <row r="118" spans="17:20">
      <c r="Q118" s="2" t="s">
        <v>28</v>
      </c>
      <c r="R118" s="2">
        <v>10</v>
      </c>
      <c r="S118" s="2" t="s">
        <v>7</v>
      </c>
      <c r="T118" s="2">
        <v>84.95</v>
      </c>
    </row>
    <row r="119" spans="17:20">
      <c r="Q119" s="2" t="s">
        <v>28</v>
      </c>
      <c r="R119" s="2">
        <v>10</v>
      </c>
      <c r="S119" s="2" t="s">
        <v>8</v>
      </c>
      <c r="T119" s="2">
        <v>94.6</v>
      </c>
    </row>
    <row r="120" spans="17:20">
      <c r="Q120" s="2" t="s">
        <v>28</v>
      </c>
      <c r="R120" s="2">
        <v>10</v>
      </c>
      <c r="S120" s="2" t="s">
        <v>9</v>
      </c>
      <c r="T120" s="2">
        <v>100.03</v>
      </c>
    </row>
    <row r="121" spans="17:20">
      <c r="Q121" s="2" t="s">
        <v>28</v>
      </c>
      <c r="R121" s="2">
        <v>10</v>
      </c>
      <c r="S121" s="2" t="s">
        <v>10</v>
      </c>
      <c r="T121" s="2">
        <v>101.39</v>
      </c>
    </row>
    <row r="122" spans="17:20">
      <c r="Q122" s="2" t="s">
        <v>28</v>
      </c>
      <c r="R122" s="2">
        <v>10</v>
      </c>
      <c r="S122" s="2" t="s">
        <v>11</v>
      </c>
      <c r="T122" s="2">
        <v>100.21</v>
      </c>
    </row>
    <row r="123" spans="17:20">
      <c r="Q123" s="2" t="s">
        <v>28</v>
      </c>
      <c r="R123" s="2">
        <v>10</v>
      </c>
      <c r="S123" s="2" t="s">
        <v>12</v>
      </c>
      <c r="T123" s="2">
        <v>102.5</v>
      </c>
    </row>
    <row r="124" spans="17:20">
      <c r="Q124" s="2" t="s">
        <v>28</v>
      </c>
      <c r="R124" s="2">
        <v>10</v>
      </c>
      <c r="S124" s="2" t="s">
        <v>13</v>
      </c>
      <c r="T124" s="2">
        <v>109.69</v>
      </c>
    </row>
    <row r="125" spans="17:20">
      <c r="Q125" s="2" t="s">
        <v>28</v>
      </c>
      <c r="R125" s="2">
        <v>10</v>
      </c>
      <c r="S125" s="2" t="s">
        <v>14</v>
      </c>
      <c r="T125" s="2">
        <v>121.65</v>
      </c>
    </row>
    <row r="126" spans="17:20">
      <c r="Q126" s="2" t="s">
        <v>28</v>
      </c>
      <c r="R126" s="2">
        <v>10</v>
      </c>
      <c r="S126" s="2" t="s">
        <v>15</v>
      </c>
      <c r="T126" s="2">
        <v>125.97</v>
      </c>
    </row>
    <row r="127" spans="17:20">
      <c r="Q127" s="2" t="s">
        <v>28</v>
      </c>
      <c r="R127" s="2">
        <v>10</v>
      </c>
      <c r="S127" s="2" t="s">
        <v>16</v>
      </c>
      <c r="T127" s="2">
        <v>116.78</v>
      </c>
    </row>
    <row r="128" spans="17:20">
      <c r="Q128" s="2" t="s">
        <v>28</v>
      </c>
      <c r="R128" s="2">
        <v>10</v>
      </c>
      <c r="S128" s="2" t="s">
        <v>17</v>
      </c>
      <c r="T128" s="2">
        <v>119.68</v>
      </c>
    </row>
    <row r="129" spans="17:20">
      <c r="Q129" s="2" t="s">
        <v>28</v>
      </c>
      <c r="R129" s="2">
        <v>10</v>
      </c>
      <c r="S129" s="2" t="s">
        <v>18</v>
      </c>
      <c r="T129" s="2">
        <v>124.1</v>
      </c>
    </row>
    <row r="130" spans="17:20">
      <c r="Q130" s="2" t="s">
        <v>28</v>
      </c>
      <c r="R130" s="2">
        <v>10</v>
      </c>
      <c r="S130" s="2" t="s">
        <v>19</v>
      </c>
      <c r="T130" s="2">
        <v>129.34</v>
      </c>
    </row>
    <row r="131" spans="17:20">
      <c r="Q131" s="2" t="s">
        <v>29</v>
      </c>
      <c r="R131" s="2">
        <v>11</v>
      </c>
      <c r="S131" s="2" t="s">
        <v>7</v>
      </c>
      <c r="T131" s="2">
        <v>105.67</v>
      </c>
    </row>
    <row r="132" spans="17:20">
      <c r="Q132" s="2" t="s">
        <v>29</v>
      </c>
      <c r="R132" s="2">
        <v>11</v>
      </c>
      <c r="S132" s="2" t="s">
        <v>8</v>
      </c>
      <c r="T132" s="2">
        <v>117.9</v>
      </c>
    </row>
    <row r="133" spans="17:20">
      <c r="Q133" s="2" t="s">
        <v>29</v>
      </c>
      <c r="R133" s="2">
        <v>11</v>
      </c>
      <c r="S133" s="2" t="s">
        <v>9</v>
      </c>
      <c r="T133" s="2">
        <v>128.62</v>
      </c>
    </row>
    <row r="134" spans="17:20">
      <c r="Q134" s="2" t="s">
        <v>29</v>
      </c>
      <c r="R134" s="2">
        <v>11</v>
      </c>
      <c r="S134" s="2" t="s">
        <v>10</v>
      </c>
      <c r="T134" s="2">
        <v>133.82</v>
      </c>
    </row>
    <row r="135" spans="17:20">
      <c r="Q135" s="2" t="s">
        <v>29</v>
      </c>
      <c r="R135" s="2">
        <v>11</v>
      </c>
      <c r="S135" s="2" t="s">
        <v>11</v>
      </c>
      <c r="T135" s="2">
        <v>131.5</v>
      </c>
    </row>
    <row r="136" spans="17:20">
      <c r="Q136" s="2" t="s">
        <v>29</v>
      </c>
      <c r="R136" s="2">
        <v>11</v>
      </c>
      <c r="S136" s="2" t="s">
        <v>12</v>
      </c>
      <c r="T136" s="2">
        <v>129.27</v>
      </c>
    </row>
    <row r="137" spans="17:20">
      <c r="Q137" s="2" t="s">
        <v>29</v>
      </c>
      <c r="R137" s="2">
        <v>11</v>
      </c>
      <c r="S137" s="2" t="s">
        <v>13</v>
      </c>
      <c r="T137" s="2">
        <v>134.18</v>
      </c>
    </row>
    <row r="138" spans="17:20">
      <c r="Q138" s="2" t="s">
        <v>29</v>
      </c>
      <c r="R138" s="2">
        <v>11</v>
      </c>
      <c r="S138" s="2" t="s">
        <v>14</v>
      </c>
      <c r="T138" s="2">
        <v>144.83</v>
      </c>
    </row>
    <row r="139" spans="17:20">
      <c r="Q139" s="2" t="s">
        <v>29</v>
      </c>
      <c r="R139" s="2">
        <v>11</v>
      </c>
      <c r="S139" s="2" t="s">
        <v>15</v>
      </c>
      <c r="T139" s="2">
        <v>149.34</v>
      </c>
    </row>
    <row r="140" spans="17:20">
      <c r="Q140" s="2" t="s">
        <v>29</v>
      </c>
      <c r="R140" s="2">
        <v>11</v>
      </c>
      <c r="S140" s="2" t="s">
        <v>16</v>
      </c>
      <c r="T140" s="2">
        <v>132.96</v>
      </c>
    </row>
    <row r="141" spans="17:20">
      <c r="Q141" s="2" t="s">
        <v>29</v>
      </c>
      <c r="R141" s="2">
        <v>11</v>
      </c>
      <c r="S141" s="2" t="s">
        <v>17</v>
      </c>
      <c r="T141" s="2">
        <v>135.47</v>
      </c>
    </row>
    <row r="142" spans="17:20">
      <c r="Q142" s="2" t="s">
        <v>29</v>
      </c>
      <c r="R142" s="2">
        <v>11</v>
      </c>
      <c r="S142" s="2" t="s">
        <v>18</v>
      </c>
      <c r="T142" s="2">
        <v>137.2</v>
      </c>
    </row>
    <row r="143" spans="17:20">
      <c r="Q143" s="2" t="s">
        <v>29</v>
      </c>
      <c r="R143" s="2">
        <v>11</v>
      </c>
      <c r="S143" s="2" t="s">
        <v>19</v>
      </c>
      <c r="T143" s="2">
        <v>141.89</v>
      </c>
    </row>
    <row r="144" spans="17:20">
      <c r="Q144" s="2" t="s">
        <v>30</v>
      </c>
      <c r="R144" s="2">
        <v>12</v>
      </c>
      <c r="S144" s="2" t="s">
        <v>7</v>
      </c>
      <c r="T144" s="2">
        <v>54.72</v>
      </c>
    </row>
    <row r="145" spans="17:20">
      <c r="Q145" s="2" t="s">
        <v>30</v>
      </c>
      <c r="R145" s="2">
        <v>12</v>
      </c>
      <c r="S145" s="2" t="s">
        <v>8</v>
      </c>
      <c r="T145" s="2">
        <v>60.5</v>
      </c>
    </row>
    <row r="146" spans="17:20">
      <c r="Q146" s="2" t="s">
        <v>30</v>
      </c>
      <c r="R146" s="2">
        <v>12</v>
      </c>
      <c r="S146" s="2" t="s">
        <v>9</v>
      </c>
      <c r="T146" s="2">
        <v>65.65</v>
      </c>
    </row>
    <row r="147" spans="17:20">
      <c r="Q147" s="2" t="s">
        <v>30</v>
      </c>
      <c r="R147" s="2">
        <v>12</v>
      </c>
      <c r="S147" s="2" t="s">
        <v>10</v>
      </c>
      <c r="T147" s="2">
        <v>69.31</v>
      </c>
    </row>
    <row r="148" spans="17:20">
      <c r="Q148" s="2" t="s">
        <v>30</v>
      </c>
      <c r="R148" s="2">
        <v>12</v>
      </c>
      <c r="S148" s="2" t="s">
        <v>11</v>
      </c>
      <c r="T148" s="2">
        <v>68.17</v>
      </c>
    </row>
    <row r="149" spans="17:20">
      <c r="Q149" s="2" t="s">
        <v>30</v>
      </c>
      <c r="R149" s="2">
        <v>12</v>
      </c>
      <c r="S149" s="2" t="s">
        <v>12</v>
      </c>
      <c r="T149" s="2">
        <v>70.1</v>
      </c>
    </row>
    <row r="150" spans="17:20">
      <c r="Q150" s="2" t="s">
        <v>30</v>
      </c>
      <c r="R150" s="2">
        <v>12</v>
      </c>
      <c r="S150" s="2" t="s">
        <v>13</v>
      </c>
      <c r="T150" s="2">
        <v>78.09</v>
      </c>
    </row>
    <row r="151" spans="17:20">
      <c r="Q151" s="2" t="s">
        <v>30</v>
      </c>
      <c r="R151" s="2">
        <v>12</v>
      </c>
      <c r="S151" s="2" t="s">
        <v>14</v>
      </c>
      <c r="T151" s="2">
        <v>87.54</v>
      </c>
    </row>
    <row r="152" spans="17:20">
      <c r="Q152" s="2" t="s">
        <v>30</v>
      </c>
      <c r="R152" s="2">
        <v>12</v>
      </c>
      <c r="S152" s="2" t="s">
        <v>15</v>
      </c>
      <c r="T152" s="2">
        <v>91.8</v>
      </c>
    </row>
    <row r="153" spans="17:20">
      <c r="Q153" s="2" t="s">
        <v>30</v>
      </c>
      <c r="R153" s="2">
        <v>12</v>
      </c>
      <c r="S153" s="2" t="s">
        <v>16</v>
      </c>
      <c r="T153" s="2">
        <v>98.74</v>
      </c>
    </row>
    <row r="154" spans="17:20">
      <c r="Q154" s="2" t="s">
        <v>30</v>
      </c>
      <c r="R154" s="2">
        <v>12</v>
      </c>
      <c r="S154" s="2" t="s">
        <v>17</v>
      </c>
      <c r="T154" s="2">
        <v>101.3</v>
      </c>
    </row>
    <row r="155" spans="17:20">
      <c r="Q155" s="2" t="s">
        <v>30</v>
      </c>
      <c r="R155" s="2">
        <v>12</v>
      </c>
      <c r="S155" s="2" t="s">
        <v>18</v>
      </c>
      <c r="T155" s="2">
        <v>104.12</v>
      </c>
    </row>
    <row r="156" spans="17:20">
      <c r="Q156" s="2" t="s">
        <v>30</v>
      </c>
      <c r="R156" s="2">
        <v>12</v>
      </c>
      <c r="S156" s="2" t="s">
        <v>19</v>
      </c>
      <c r="T156" s="2">
        <v>108.12</v>
      </c>
    </row>
    <row r="157" spans="17:20">
      <c r="Q157" s="2" t="s">
        <v>31</v>
      </c>
      <c r="R157" s="2">
        <v>13</v>
      </c>
      <c r="S157" s="2" t="s">
        <v>7</v>
      </c>
      <c r="T157" s="2">
        <v>96.21</v>
      </c>
    </row>
    <row r="158" spans="17:20">
      <c r="Q158" s="2" t="s">
        <v>31</v>
      </c>
      <c r="R158" s="2">
        <v>13</v>
      </c>
      <c r="S158" s="2" t="s">
        <v>8</v>
      </c>
      <c r="T158" s="2">
        <v>108.8</v>
      </c>
    </row>
    <row r="159" spans="17:20">
      <c r="Q159" s="2" t="s">
        <v>31</v>
      </c>
      <c r="R159" s="2">
        <v>13</v>
      </c>
      <c r="S159" s="2" t="s">
        <v>9</v>
      </c>
      <c r="T159" s="2">
        <v>114.02</v>
      </c>
    </row>
    <row r="160" spans="17:20">
      <c r="Q160" s="2" t="s">
        <v>31</v>
      </c>
      <c r="R160" s="2">
        <v>13</v>
      </c>
      <c r="S160" s="2" t="s">
        <v>10</v>
      </c>
      <c r="T160" s="2">
        <v>112.37</v>
      </c>
    </row>
    <row r="161" spans="17:20">
      <c r="Q161" s="2" t="s">
        <v>31</v>
      </c>
      <c r="R161" s="2">
        <v>13</v>
      </c>
      <c r="S161" s="2" t="s">
        <v>11</v>
      </c>
      <c r="T161" s="2">
        <v>108.2</v>
      </c>
    </row>
    <row r="162" spans="17:20">
      <c r="Q162" s="2" t="s">
        <v>31</v>
      </c>
      <c r="R162" s="2">
        <v>13</v>
      </c>
      <c r="S162" s="2" t="s">
        <v>12</v>
      </c>
      <c r="T162" s="2">
        <v>107.36</v>
      </c>
    </row>
    <row r="163" spans="17:20">
      <c r="Q163" s="2" t="s">
        <v>31</v>
      </c>
      <c r="R163" s="2">
        <v>13</v>
      </c>
      <c r="S163" s="2" t="s">
        <v>13</v>
      </c>
      <c r="T163" s="2">
        <v>109.82</v>
      </c>
    </row>
    <row r="164" spans="17:20">
      <c r="Q164" s="2" t="s">
        <v>31</v>
      </c>
      <c r="R164" s="2">
        <v>13</v>
      </c>
      <c r="S164" s="2" t="s">
        <v>14</v>
      </c>
      <c r="T164" s="2">
        <v>115.54</v>
      </c>
    </row>
    <row r="165" spans="17:20">
      <c r="Q165" s="2" t="s">
        <v>31</v>
      </c>
      <c r="R165" s="2">
        <v>13</v>
      </c>
      <c r="S165" s="2" t="s">
        <v>15</v>
      </c>
      <c r="T165" s="2">
        <v>118.81</v>
      </c>
    </row>
    <row r="166" spans="17:20">
      <c r="Q166" s="2" t="s">
        <v>31</v>
      </c>
      <c r="R166" s="2">
        <v>13</v>
      </c>
      <c r="S166" s="2" t="s">
        <v>16</v>
      </c>
      <c r="T166" s="2">
        <v>114.09</v>
      </c>
    </row>
    <row r="167" spans="17:20">
      <c r="Q167" s="2" t="s">
        <v>31</v>
      </c>
      <c r="R167" s="2">
        <v>13</v>
      </c>
      <c r="S167" s="2" t="s">
        <v>17</v>
      </c>
      <c r="T167" s="2">
        <v>115.22</v>
      </c>
    </row>
    <row r="168" spans="17:20">
      <c r="Q168" s="2" t="s">
        <v>31</v>
      </c>
      <c r="R168" s="2">
        <v>13</v>
      </c>
      <c r="S168" s="2" t="s">
        <v>18</v>
      </c>
      <c r="T168" s="2">
        <v>116.87</v>
      </c>
    </row>
    <row r="169" spans="17:20">
      <c r="Q169" s="2" t="s">
        <v>31</v>
      </c>
      <c r="R169" s="2">
        <v>13</v>
      </c>
      <c r="S169" s="2" t="s">
        <v>19</v>
      </c>
      <c r="T169" s="2">
        <v>118.82</v>
      </c>
    </row>
    <row r="170" spans="17:20">
      <c r="Q170" s="2" t="s">
        <v>32</v>
      </c>
      <c r="R170" s="2">
        <v>14</v>
      </c>
      <c r="S170" s="2" t="s">
        <v>7</v>
      </c>
      <c r="T170" s="2">
        <v>52.04</v>
      </c>
    </row>
    <row r="171" spans="17:20">
      <c r="Q171" s="2" t="s">
        <v>32</v>
      </c>
      <c r="R171" s="2">
        <v>14</v>
      </c>
      <c r="S171" s="2" t="s">
        <v>8</v>
      </c>
      <c r="T171" s="2">
        <v>57.3</v>
      </c>
    </row>
    <row r="172" spans="17:20">
      <c r="Q172" s="2" t="s">
        <v>32</v>
      </c>
      <c r="R172" s="2">
        <v>14</v>
      </c>
      <c r="S172" s="2" t="s">
        <v>9</v>
      </c>
      <c r="T172" s="2">
        <v>62.07</v>
      </c>
    </row>
    <row r="173" spans="17:20">
      <c r="Q173" s="2" t="s">
        <v>32</v>
      </c>
      <c r="R173" s="2">
        <v>14</v>
      </c>
      <c r="S173" s="2" t="s">
        <v>10</v>
      </c>
      <c r="T173" s="2">
        <v>64.69</v>
      </c>
    </row>
    <row r="174" spans="17:20">
      <c r="Q174" s="2" t="s">
        <v>32</v>
      </c>
      <c r="R174" s="2">
        <v>14</v>
      </c>
      <c r="S174" s="2" t="s">
        <v>11</v>
      </c>
      <c r="T174" s="2">
        <v>66.37</v>
      </c>
    </row>
    <row r="175" spans="17:20">
      <c r="Q175" s="2" t="s">
        <v>32</v>
      </c>
      <c r="R175" s="2">
        <v>14</v>
      </c>
      <c r="S175" s="2" t="s">
        <v>12</v>
      </c>
      <c r="T175" s="2">
        <v>68.39</v>
      </c>
    </row>
    <row r="176" spans="17:20">
      <c r="Q176" s="2" t="s">
        <v>32</v>
      </c>
      <c r="R176" s="2">
        <v>14</v>
      </c>
      <c r="S176" s="2" t="s">
        <v>13</v>
      </c>
      <c r="T176" s="2">
        <v>74.62</v>
      </c>
    </row>
    <row r="177" spans="17:20">
      <c r="Q177" s="2" t="s">
        <v>32</v>
      </c>
      <c r="R177" s="2">
        <v>14</v>
      </c>
      <c r="S177" s="2" t="s">
        <v>14</v>
      </c>
      <c r="T177" s="2">
        <v>87</v>
      </c>
    </row>
    <row r="178" spans="17:20">
      <c r="Q178" s="2" t="s">
        <v>32</v>
      </c>
      <c r="R178" s="2">
        <v>14</v>
      </c>
      <c r="S178" s="2" t="s">
        <v>15</v>
      </c>
      <c r="T178" s="2">
        <v>89.09</v>
      </c>
    </row>
    <row r="179" spans="17:20">
      <c r="Q179" s="2" t="s">
        <v>32</v>
      </c>
      <c r="R179" s="2">
        <v>14</v>
      </c>
      <c r="S179" s="2" t="s">
        <v>16</v>
      </c>
      <c r="T179" s="2">
        <v>94.04</v>
      </c>
    </row>
    <row r="180" spans="17:20">
      <c r="Q180" s="2" t="s">
        <v>32</v>
      </c>
      <c r="R180" s="2">
        <v>14</v>
      </c>
      <c r="S180" s="2" t="s">
        <v>17</v>
      </c>
      <c r="T180" s="2">
        <v>99.54</v>
      </c>
    </row>
    <row r="181" spans="17:20">
      <c r="Q181" s="2" t="s">
        <v>32</v>
      </c>
      <c r="R181" s="2">
        <v>14</v>
      </c>
      <c r="S181" s="2" t="s">
        <v>18</v>
      </c>
      <c r="T181" s="2">
        <v>103.68</v>
      </c>
    </row>
    <row r="182" spans="17:20">
      <c r="Q182" s="2" t="s">
        <v>32</v>
      </c>
      <c r="R182" s="2">
        <v>14</v>
      </c>
      <c r="S182" s="2" t="s">
        <v>19</v>
      </c>
      <c r="T182" s="2">
        <v>107.44</v>
      </c>
    </row>
    <row r="183" spans="17:20">
      <c r="Q183" s="2" t="s">
        <v>33</v>
      </c>
      <c r="R183" s="2">
        <v>15</v>
      </c>
      <c r="S183" s="2" t="s">
        <v>7</v>
      </c>
      <c r="T183" s="2">
        <v>74.24</v>
      </c>
    </row>
    <row r="184" spans="17:20">
      <c r="Q184" s="2" t="s">
        <v>33</v>
      </c>
      <c r="R184" s="2">
        <v>15</v>
      </c>
      <c r="S184" s="2" t="s">
        <v>8</v>
      </c>
      <c r="T184" s="2">
        <v>78.7</v>
      </c>
    </row>
    <row r="185" spans="17:20">
      <c r="Q185" s="2" t="s">
        <v>33</v>
      </c>
      <c r="R185" s="2">
        <v>15</v>
      </c>
      <c r="S185" s="2" t="s">
        <v>9</v>
      </c>
      <c r="T185" s="2">
        <v>85.62</v>
      </c>
    </row>
    <row r="186" spans="17:20">
      <c r="Q186" s="2" t="s">
        <v>33</v>
      </c>
      <c r="R186" s="2">
        <v>15</v>
      </c>
      <c r="S186" s="2" t="s">
        <v>10</v>
      </c>
      <c r="T186" s="2">
        <v>88.5</v>
      </c>
    </row>
    <row r="187" spans="17:20">
      <c r="Q187" s="2" t="s">
        <v>33</v>
      </c>
      <c r="R187" s="2">
        <v>15</v>
      </c>
      <c r="S187" s="2" t="s">
        <v>11</v>
      </c>
      <c r="T187" s="2">
        <v>92.3</v>
      </c>
    </row>
    <row r="188" spans="17:20">
      <c r="Q188" s="2" t="s">
        <v>33</v>
      </c>
      <c r="R188" s="2">
        <v>15</v>
      </c>
      <c r="S188" s="2" t="s">
        <v>12</v>
      </c>
      <c r="T188" s="2">
        <v>96.46</v>
      </c>
    </row>
    <row r="189" spans="17:20">
      <c r="Q189" s="2" t="s">
        <v>33</v>
      </c>
      <c r="R189" s="2">
        <v>15</v>
      </c>
      <c r="S189" s="2" t="s">
        <v>13</v>
      </c>
      <c r="T189" s="2">
        <v>99.38</v>
      </c>
    </row>
    <row r="190" spans="17:20">
      <c r="Q190" s="2" t="s">
        <v>33</v>
      </c>
      <c r="R190" s="2">
        <v>15</v>
      </c>
      <c r="S190" s="2" t="s">
        <v>14</v>
      </c>
      <c r="T190" s="2">
        <v>105.2</v>
      </c>
    </row>
    <row r="191" spans="17:20">
      <c r="Q191" s="2" t="s">
        <v>33</v>
      </c>
      <c r="R191" s="2">
        <v>15</v>
      </c>
      <c r="S191" s="2" t="s">
        <v>15</v>
      </c>
      <c r="T191" s="2">
        <v>107.1</v>
      </c>
    </row>
    <row r="192" spans="17:20">
      <c r="Q192" s="2" t="s">
        <v>33</v>
      </c>
      <c r="R192" s="2">
        <v>15</v>
      </c>
      <c r="S192" s="2" t="s">
        <v>16</v>
      </c>
      <c r="T192" s="2">
        <v>107.43</v>
      </c>
    </row>
    <row r="193" spans="17:20">
      <c r="Q193" s="2" t="s">
        <v>33</v>
      </c>
      <c r="R193" s="2">
        <v>15</v>
      </c>
      <c r="S193" s="2" t="s">
        <v>17</v>
      </c>
      <c r="T193" s="2">
        <v>110.6</v>
      </c>
    </row>
    <row r="194" spans="17:20">
      <c r="Q194" s="2" t="s">
        <v>33</v>
      </c>
      <c r="R194" s="2">
        <v>15</v>
      </c>
      <c r="S194" s="2" t="s">
        <v>18</v>
      </c>
      <c r="T194" s="2">
        <v>115.13</v>
      </c>
    </row>
    <row r="195" spans="17:20">
      <c r="Q195" s="2" t="s">
        <v>33</v>
      </c>
      <c r="R195" s="2">
        <v>15</v>
      </c>
      <c r="S195" s="2" t="s">
        <v>19</v>
      </c>
      <c r="T195" s="2">
        <v>119.92</v>
      </c>
    </row>
    <row r="196" spans="17:20">
      <c r="Q196" s="2" t="s">
        <v>34</v>
      </c>
      <c r="R196" s="2">
        <v>16</v>
      </c>
      <c r="S196" s="2" t="s">
        <v>7</v>
      </c>
      <c r="T196" s="2">
        <v>53.82</v>
      </c>
    </row>
    <row r="197" spans="17:20">
      <c r="Q197" s="2" t="s">
        <v>34</v>
      </c>
      <c r="R197" s="2">
        <v>16</v>
      </c>
      <c r="S197" s="2" t="s">
        <v>8</v>
      </c>
      <c r="T197" s="2">
        <v>61.6</v>
      </c>
    </row>
    <row r="198" spans="17:20">
      <c r="Q198" s="2" t="s">
        <v>34</v>
      </c>
      <c r="R198" s="2">
        <v>16</v>
      </c>
      <c r="S198" s="2" t="s">
        <v>9</v>
      </c>
      <c r="T198" s="2">
        <v>76.49</v>
      </c>
    </row>
    <row r="199" spans="17:20">
      <c r="Q199" s="2" t="s">
        <v>34</v>
      </c>
      <c r="R199" s="2">
        <v>16</v>
      </c>
      <c r="S199" s="2" t="s">
        <v>10</v>
      </c>
      <c r="T199" s="2">
        <v>81.74</v>
      </c>
    </row>
    <row r="200" spans="17:20">
      <c r="Q200" s="2" t="s">
        <v>34</v>
      </c>
      <c r="R200" s="2">
        <v>16</v>
      </c>
      <c r="S200" s="2" t="s">
        <v>11</v>
      </c>
      <c r="T200" s="2">
        <v>79.51</v>
      </c>
    </row>
    <row r="201" spans="17:20">
      <c r="Q201" s="2" t="s">
        <v>34</v>
      </c>
      <c r="R201" s="2">
        <v>16</v>
      </c>
      <c r="S201" s="2" t="s">
        <v>12</v>
      </c>
      <c r="T201" s="2">
        <v>82.76</v>
      </c>
    </row>
    <row r="202" spans="17:20">
      <c r="Q202" s="2" t="s">
        <v>34</v>
      </c>
      <c r="R202" s="2">
        <v>16</v>
      </c>
      <c r="S202" s="2" t="s">
        <v>13</v>
      </c>
      <c r="T202" s="2">
        <v>89.48</v>
      </c>
    </row>
    <row r="203" spans="17:20">
      <c r="Q203" s="2" t="s">
        <v>34</v>
      </c>
      <c r="R203" s="2">
        <v>16</v>
      </c>
      <c r="S203" s="2" t="s">
        <v>14</v>
      </c>
      <c r="T203" s="2">
        <v>97.39</v>
      </c>
    </row>
    <row r="204" spans="17:20">
      <c r="Q204" s="2" t="s">
        <v>34</v>
      </c>
      <c r="R204" s="2">
        <v>16</v>
      </c>
      <c r="S204" s="2" t="s">
        <v>15</v>
      </c>
      <c r="T204" s="2">
        <v>102.09</v>
      </c>
    </row>
    <row r="205" spans="17:20">
      <c r="Q205" s="2" t="s">
        <v>34</v>
      </c>
      <c r="R205" s="2">
        <v>16</v>
      </c>
      <c r="S205" s="2" t="s">
        <v>16</v>
      </c>
      <c r="T205" s="2">
        <v>101.16</v>
      </c>
    </row>
    <row r="206" spans="17:20">
      <c r="Q206" s="2" t="s">
        <v>34</v>
      </c>
      <c r="R206" s="2">
        <v>16</v>
      </c>
      <c r="S206" s="2" t="s">
        <v>17</v>
      </c>
      <c r="T206" s="2">
        <v>104.75</v>
      </c>
    </row>
    <row r="207" spans="17:20">
      <c r="Q207" s="2" t="s">
        <v>34</v>
      </c>
      <c r="R207" s="2">
        <v>16</v>
      </c>
      <c r="S207" s="2" t="s">
        <v>18</v>
      </c>
      <c r="T207" s="2">
        <v>107.81</v>
      </c>
    </row>
    <row r="208" spans="17:20">
      <c r="Q208" s="2" t="s">
        <v>34</v>
      </c>
      <c r="R208" s="2">
        <v>16</v>
      </c>
      <c r="S208" s="2" t="s">
        <v>19</v>
      </c>
      <c r="T208" s="2">
        <v>111.38</v>
      </c>
    </row>
    <row r="209" spans="17:20">
      <c r="Q209" s="2" t="s">
        <v>35</v>
      </c>
      <c r="R209" s="2">
        <v>17</v>
      </c>
      <c r="S209" s="2" t="s">
        <v>7</v>
      </c>
      <c r="T209" s="2">
        <v>69.02</v>
      </c>
    </row>
    <row r="210" spans="17:20">
      <c r="Q210" s="2" t="s">
        <v>35</v>
      </c>
      <c r="R210" s="2">
        <v>17</v>
      </c>
      <c r="S210" s="2" t="s">
        <v>8</v>
      </c>
      <c r="T210" s="2">
        <v>79.1</v>
      </c>
    </row>
    <row r="211" spans="17:20">
      <c r="Q211" s="2" t="s">
        <v>35</v>
      </c>
      <c r="R211" s="2">
        <v>17</v>
      </c>
      <c r="S211" s="2" t="s">
        <v>9</v>
      </c>
      <c r="T211" s="2">
        <v>76.16</v>
      </c>
    </row>
    <row r="212" spans="17:20">
      <c r="Q212" s="2" t="s">
        <v>35</v>
      </c>
      <c r="R212" s="2">
        <v>17</v>
      </c>
      <c r="S212" s="2" t="s">
        <v>10</v>
      </c>
      <c r="T212" s="2">
        <v>79.21</v>
      </c>
    </row>
    <row r="213" spans="17:20">
      <c r="Q213" s="2" t="s">
        <v>35</v>
      </c>
      <c r="R213" s="2">
        <v>17</v>
      </c>
      <c r="S213" s="2" t="s">
        <v>11</v>
      </c>
      <c r="T213" s="2">
        <v>77.42</v>
      </c>
    </row>
    <row r="214" spans="17:20">
      <c r="Q214" s="2" t="s">
        <v>35</v>
      </c>
      <c r="R214" s="2">
        <v>17</v>
      </c>
      <c r="S214" s="2" t="s">
        <v>12</v>
      </c>
      <c r="T214" s="2">
        <v>79.59</v>
      </c>
    </row>
    <row r="215" spans="17:20">
      <c r="Q215" s="2" t="s">
        <v>35</v>
      </c>
      <c r="R215" s="2">
        <v>17</v>
      </c>
      <c r="S215" s="2" t="s">
        <v>13</v>
      </c>
      <c r="T215" s="2">
        <v>84.62</v>
      </c>
    </row>
    <row r="216" spans="17:20">
      <c r="Q216" s="2" t="s">
        <v>35</v>
      </c>
      <c r="R216" s="2">
        <v>17</v>
      </c>
      <c r="S216" s="2" t="s">
        <v>14</v>
      </c>
      <c r="T216" s="2">
        <v>94.13</v>
      </c>
    </row>
    <row r="217" spans="17:20">
      <c r="Q217" s="2" t="s">
        <v>35</v>
      </c>
      <c r="R217" s="2">
        <v>17</v>
      </c>
      <c r="S217" s="2" t="s">
        <v>15</v>
      </c>
      <c r="T217" s="2">
        <v>95.97</v>
      </c>
    </row>
    <row r="218" spans="17:20">
      <c r="Q218" s="2" t="s">
        <v>35</v>
      </c>
      <c r="R218" s="2">
        <v>17</v>
      </c>
      <c r="S218" s="2" t="s">
        <v>16</v>
      </c>
      <c r="T218" s="2">
        <v>98.37</v>
      </c>
    </row>
    <row r="219" spans="17:20">
      <c r="Q219" s="2" t="s">
        <v>35</v>
      </c>
      <c r="R219" s="2">
        <v>17</v>
      </c>
      <c r="S219" s="2" t="s">
        <v>17</v>
      </c>
      <c r="T219" s="2">
        <v>100.7</v>
      </c>
    </row>
    <row r="220" spans="17:20">
      <c r="Q220" s="2" t="s">
        <v>35</v>
      </c>
      <c r="R220" s="2">
        <v>17</v>
      </c>
      <c r="S220" s="2" t="s">
        <v>18</v>
      </c>
      <c r="T220" s="2">
        <v>103.63</v>
      </c>
    </row>
    <row r="221" spans="17:20">
      <c r="Q221" s="2" t="s">
        <v>35</v>
      </c>
      <c r="R221" s="2">
        <v>17</v>
      </c>
      <c r="S221" s="2" t="s">
        <v>19</v>
      </c>
      <c r="T221" s="2">
        <v>108.26</v>
      </c>
    </row>
    <row r="222" spans="17:20">
      <c r="Q222" s="2" t="s">
        <v>36</v>
      </c>
      <c r="R222" s="2">
        <v>18</v>
      </c>
      <c r="S222" s="2" t="s">
        <v>7</v>
      </c>
      <c r="T222" s="2">
        <v>57.06</v>
      </c>
    </row>
    <row r="223" spans="17:20">
      <c r="Q223" s="2" t="s">
        <v>36</v>
      </c>
      <c r="R223" s="2">
        <v>18</v>
      </c>
      <c r="S223" s="2" t="s">
        <v>8</v>
      </c>
      <c r="T223" s="2">
        <v>64.6</v>
      </c>
    </row>
    <row r="224" spans="17:20">
      <c r="Q224" s="2" t="s">
        <v>36</v>
      </c>
      <c r="R224" s="2">
        <v>18</v>
      </c>
      <c r="S224" s="2" t="s">
        <v>9</v>
      </c>
      <c r="T224" s="2">
        <v>68.3</v>
      </c>
    </row>
    <row r="225" spans="17:20">
      <c r="Q225" s="2" t="s">
        <v>36</v>
      </c>
      <c r="R225" s="2">
        <v>18</v>
      </c>
      <c r="S225" s="2" t="s">
        <v>10</v>
      </c>
      <c r="T225" s="2">
        <v>70.15</v>
      </c>
    </row>
    <row r="226" spans="17:20">
      <c r="Q226" s="2" t="s">
        <v>36</v>
      </c>
      <c r="R226" s="2">
        <v>18</v>
      </c>
      <c r="S226" s="2" t="s">
        <v>11</v>
      </c>
      <c r="T226" s="2">
        <v>69.17</v>
      </c>
    </row>
    <row r="227" spans="17:20">
      <c r="Q227" s="2" t="s">
        <v>36</v>
      </c>
      <c r="R227" s="2">
        <v>18</v>
      </c>
      <c r="S227" s="2" t="s">
        <v>12</v>
      </c>
      <c r="T227" s="2">
        <v>73.2</v>
      </c>
    </row>
    <row r="228" spans="17:20">
      <c r="Q228" s="2" t="s">
        <v>36</v>
      </c>
      <c r="R228" s="2">
        <v>18</v>
      </c>
      <c r="S228" s="2" t="s">
        <v>13</v>
      </c>
      <c r="T228" s="2">
        <v>82.85</v>
      </c>
    </row>
    <row r="229" spans="17:20">
      <c r="Q229" s="2" t="s">
        <v>36</v>
      </c>
      <c r="R229" s="2">
        <v>18</v>
      </c>
      <c r="S229" s="2" t="s">
        <v>14</v>
      </c>
      <c r="T229" s="2">
        <v>91.36</v>
      </c>
    </row>
    <row r="230" spans="17:20">
      <c r="Q230" s="2" t="s">
        <v>36</v>
      </c>
      <c r="R230" s="2">
        <v>18</v>
      </c>
      <c r="S230" s="2" t="s">
        <v>15</v>
      </c>
      <c r="T230" s="2">
        <v>96.09</v>
      </c>
    </row>
    <row r="231" spans="17:20">
      <c r="Q231" s="2" t="s">
        <v>36</v>
      </c>
      <c r="R231" s="2">
        <v>18</v>
      </c>
      <c r="S231" s="2" t="s">
        <v>16</v>
      </c>
      <c r="T231" s="2">
        <v>101.13</v>
      </c>
    </row>
    <row r="232" spans="17:20">
      <c r="Q232" s="2" t="s">
        <v>36</v>
      </c>
      <c r="R232" s="2">
        <v>18</v>
      </c>
      <c r="S232" s="2" t="s">
        <v>17</v>
      </c>
      <c r="T232" s="2">
        <v>104.84</v>
      </c>
    </row>
    <row r="233" spans="17:20">
      <c r="Q233" s="2" t="s">
        <v>36</v>
      </c>
      <c r="R233" s="2">
        <v>18</v>
      </c>
      <c r="S233" s="2" t="s">
        <v>18</v>
      </c>
      <c r="T233" s="2">
        <v>108.73</v>
      </c>
    </row>
    <row r="234" spans="17:20">
      <c r="Q234" s="2" t="s">
        <v>36</v>
      </c>
      <c r="R234" s="2">
        <v>18</v>
      </c>
      <c r="S234" s="2" t="s">
        <v>19</v>
      </c>
      <c r="T234" s="2">
        <v>117.72</v>
      </c>
    </row>
    <row r="235" spans="17:20">
      <c r="Q235" s="2" t="s">
        <v>37</v>
      </c>
      <c r="R235" s="2">
        <v>19</v>
      </c>
      <c r="S235" s="2" t="s">
        <v>7</v>
      </c>
      <c r="T235" s="2">
        <v>103.37</v>
      </c>
    </row>
    <row r="236" spans="17:20">
      <c r="Q236" s="2" t="s">
        <v>37</v>
      </c>
      <c r="R236" s="2">
        <v>19</v>
      </c>
      <c r="S236" s="2" t="s">
        <v>8</v>
      </c>
      <c r="T236" s="2">
        <v>118.7</v>
      </c>
    </row>
    <row r="237" spans="17:20">
      <c r="Q237" s="2" t="s">
        <v>37</v>
      </c>
      <c r="R237" s="2">
        <v>19</v>
      </c>
      <c r="S237" s="2" t="s">
        <v>9</v>
      </c>
      <c r="T237" s="2">
        <v>138.16</v>
      </c>
    </row>
    <row r="238" spans="17:20">
      <c r="Q238" s="2" t="s">
        <v>37</v>
      </c>
      <c r="R238" s="2">
        <v>19</v>
      </c>
      <c r="S238" s="2" t="s">
        <v>10</v>
      </c>
      <c r="T238" s="2">
        <v>139.35</v>
      </c>
    </row>
    <row r="239" spans="17:20">
      <c r="Q239" s="2" t="s">
        <v>37</v>
      </c>
      <c r="R239" s="2">
        <v>19</v>
      </c>
      <c r="S239" s="2" t="s">
        <v>11</v>
      </c>
      <c r="T239" s="2">
        <v>133.47</v>
      </c>
    </row>
    <row r="240" spans="17:20">
      <c r="Q240" s="2" t="s">
        <v>37</v>
      </c>
      <c r="R240" s="2">
        <v>19</v>
      </c>
      <c r="S240" s="2" t="s">
        <v>12</v>
      </c>
      <c r="T240" s="2">
        <v>130.46</v>
      </c>
    </row>
    <row r="241" spans="17:20">
      <c r="Q241" s="2" t="s">
        <v>37</v>
      </c>
      <c r="R241" s="2">
        <v>19</v>
      </c>
      <c r="S241" s="2" t="s">
        <v>13</v>
      </c>
      <c r="T241" s="2">
        <v>132.48</v>
      </c>
    </row>
    <row r="242" spans="17:20">
      <c r="Q242" s="2" t="s">
        <v>37</v>
      </c>
      <c r="R242" s="2">
        <v>19</v>
      </c>
      <c r="S242" s="2" t="s">
        <v>14</v>
      </c>
      <c r="T242" s="2">
        <v>148.27</v>
      </c>
    </row>
    <row r="243" spans="17:20">
      <c r="Q243" s="2" t="s">
        <v>37</v>
      </c>
      <c r="R243" s="2">
        <v>19</v>
      </c>
      <c r="S243" s="2" t="s">
        <v>15</v>
      </c>
      <c r="T243" s="2">
        <v>143.5</v>
      </c>
    </row>
    <row r="244" spans="17:20">
      <c r="Q244" s="2" t="s">
        <v>37</v>
      </c>
      <c r="R244" s="2">
        <v>19</v>
      </c>
      <c r="S244" s="2" t="s">
        <v>16</v>
      </c>
      <c r="T244" s="2">
        <v>123.3</v>
      </c>
    </row>
    <row r="245" spans="17:20">
      <c r="Q245" s="2" t="s">
        <v>37</v>
      </c>
      <c r="R245" s="2">
        <v>19</v>
      </c>
      <c r="S245" s="2" t="s">
        <v>17</v>
      </c>
      <c r="T245" s="2">
        <v>128.25</v>
      </c>
    </row>
    <row r="246" spans="17:20">
      <c r="Q246" s="2" t="s">
        <v>37</v>
      </c>
      <c r="R246" s="2">
        <v>19</v>
      </c>
      <c r="S246" s="2" t="s">
        <v>18</v>
      </c>
      <c r="T246" s="2">
        <v>131.56</v>
      </c>
    </row>
    <row r="247" spans="17:20">
      <c r="Q247" s="2" t="s">
        <v>37</v>
      </c>
      <c r="R247" s="2">
        <v>19</v>
      </c>
      <c r="S247" s="2" t="s">
        <v>19</v>
      </c>
      <c r="T247" s="2">
        <v>135.66</v>
      </c>
    </row>
    <row r="248" spans="17:20">
      <c r="Q248" s="2" t="s">
        <v>38</v>
      </c>
      <c r="R248" s="2">
        <v>20</v>
      </c>
      <c r="S248" s="2" t="s">
        <v>7</v>
      </c>
      <c r="T248" s="2">
        <v>54.94</v>
      </c>
    </row>
    <row r="249" spans="17:20">
      <c r="Q249" s="2" t="s">
        <v>38</v>
      </c>
      <c r="R249" s="2">
        <v>20</v>
      </c>
      <c r="S249" s="2" t="s">
        <v>8</v>
      </c>
      <c r="T249" s="2">
        <v>62.1</v>
      </c>
    </row>
    <row r="250" spans="17:20">
      <c r="Q250" s="2" t="s">
        <v>38</v>
      </c>
      <c r="R250" s="2">
        <v>20</v>
      </c>
      <c r="S250" s="2" t="s">
        <v>9</v>
      </c>
      <c r="T250" s="2">
        <v>62.2</v>
      </c>
    </row>
    <row r="251" spans="17:20">
      <c r="Q251" s="2" t="s">
        <v>38</v>
      </c>
      <c r="R251" s="2">
        <v>20</v>
      </c>
      <c r="S251" s="2" t="s">
        <v>10</v>
      </c>
      <c r="T251" s="2">
        <v>74.75</v>
      </c>
    </row>
    <row r="252" spans="17:20">
      <c r="Q252" s="2" t="s">
        <v>38</v>
      </c>
      <c r="R252" s="2">
        <v>20</v>
      </c>
      <c r="S252" s="2" t="s">
        <v>11</v>
      </c>
      <c r="T252" s="2">
        <v>74.96</v>
      </c>
    </row>
    <row r="253" spans="17:20">
      <c r="Q253" s="2" t="s">
        <v>38</v>
      </c>
      <c r="R253" s="2">
        <v>20</v>
      </c>
      <c r="S253" s="2" t="s">
        <v>12</v>
      </c>
      <c r="T253" s="2">
        <v>78.01</v>
      </c>
    </row>
    <row r="254" spans="17:20">
      <c r="Q254" s="2" t="s">
        <v>38</v>
      </c>
      <c r="R254" s="2">
        <v>20</v>
      </c>
      <c r="S254" s="2" t="s">
        <v>13</v>
      </c>
      <c r="T254" s="2">
        <v>89.77</v>
      </c>
    </row>
    <row r="255" spans="17:20">
      <c r="Q255" s="2" t="s">
        <v>38</v>
      </c>
      <c r="R255" s="2">
        <v>20</v>
      </c>
      <c r="S255" s="2" t="s">
        <v>14</v>
      </c>
      <c r="T255" s="2">
        <v>102.42</v>
      </c>
    </row>
    <row r="256" spans="17:20">
      <c r="Q256" s="2" t="s">
        <v>38</v>
      </c>
      <c r="R256" s="2">
        <v>20</v>
      </c>
      <c r="S256" s="2" t="s">
        <v>15</v>
      </c>
      <c r="T256" s="2">
        <v>103.38</v>
      </c>
    </row>
    <row r="257" spans="17:20">
      <c r="Q257" s="2" t="s">
        <v>38</v>
      </c>
      <c r="R257" s="2">
        <v>20</v>
      </c>
      <c r="S257" s="2" t="s">
        <v>16</v>
      </c>
      <c r="T257" s="2">
        <v>106.39</v>
      </c>
    </row>
    <row r="258" spans="17:20">
      <c r="Q258" s="2" t="s">
        <v>38</v>
      </c>
      <c r="R258" s="2">
        <v>20</v>
      </c>
      <c r="S258" s="2" t="s">
        <v>17</v>
      </c>
      <c r="T258" s="2">
        <v>109.42</v>
      </c>
    </row>
    <row r="259" spans="17:20">
      <c r="Q259" s="2" t="s">
        <v>38</v>
      </c>
      <c r="R259" s="2">
        <v>20</v>
      </c>
      <c r="S259" s="2" t="s">
        <v>18</v>
      </c>
      <c r="T259" s="2">
        <v>115.02</v>
      </c>
    </row>
    <row r="260" spans="17:20">
      <c r="Q260" s="2" t="s">
        <v>38</v>
      </c>
      <c r="R260" s="2">
        <v>20</v>
      </c>
      <c r="S260" s="2" t="s">
        <v>19</v>
      </c>
      <c r="T260" s="2">
        <v>121.78</v>
      </c>
    </row>
    <row r="261" spans="17:20">
      <c r="Q261" s="2" t="s">
        <v>39</v>
      </c>
      <c r="R261" s="2">
        <v>21</v>
      </c>
      <c r="S261" s="2" t="s">
        <v>7</v>
      </c>
      <c r="T261" s="2">
        <v>77.29</v>
      </c>
    </row>
    <row r="262" spans="17:20">
      <c r="Q262" s="2" t="s">
        <v>39</v>
      </c>
      <c r="R262" s="2">
        <v>21</v>
      </c>
      <c r="S262" s="2" t="s">
        <v>8</v>
      </c>
      <c r="T262" s="2">
        <v>88.4</v>
      </c>
    </row>
    <row r="263" spans="17:20">
      <c r="Q263" s="2" t="s">
        <v>39</v>
      </c>
      <c r="R263" s="2">
        <v>21</v>
      </c>
      <c r="S263" s="2" t="s">
        <v>9</v>
      </c>
      <c r="T263" s="2">
        <v>95.87</v>
      </c>
    </row>
    <row r="264" spans="17:20">
      <c r="Q264" s="2" t="s">
        <v>39</v>
      </c>
      <c r="R264" s="2">
        <v>21</v>
      </c>
      <c r="S264" s="2" t="s">
        <v>10</v>
      </c>
      <c r="T264" s="2">
        <v>100.44</v>
      </c>
    </row>
    <row r="265" spans="17:20">
      <c r="Q265" s="2" t="s">
        <v>39</v>
      </c>
      <c r="R265" s="2">
        <v>21</v>
      </c>
      <c r="S265" s="2" t="s">
        <v>11</v>
      </c>
      <c r="T265" s="2">
        <v>98.16</v>
      </c>
    </row>
    <row r="266" spans="17:20">
      <c r="Q266" s="2" t="s">
        <v>39</v>
      </c>
      <c r="R266" s="2">
        <v>21</v>
      </c>
      <c r="S266" s="2" t="s">
        <v>12</v>
      </c>
      <c r="T266" s="2">
        <v>102.75</v>
      </c>
    </row>
    <row r="267" spans="17:20">
      <c r="Q267" s="2" t="s">
        <v>39</v>
      </c>
      <c r="R267" s="2">
        <v>21</v>
      </c>
      <c r="S267" s="2" t="s">
        <v>13</v>
      </c>
      <c r="T267" s="2">
        <v>108.83</v>
      </c>
    </row>
    <row r="268" spans="17:20">
      <c r="Q268" s="2" t="s">
        <v>39</v>
      </c>
      <c r="R268" s="2">
        <v>21</v>
      </c>
      <c r="S268" s="2" t="s">
        <v>14</v>
      </c>
      <c r="T268" s="2">
        <v>116.16</v>
      </c>
    </row>
    <row r="269" spans="17:20">
      <c r="Q269" s="2" t="s">
        <v>39</v>
      </c>
      <c r="R269" s="2">
        <v>21</v>
      </c>
      <c r="S269" s="2" t="s">
        <v>15</v>
      </c>
      <c r="T269" s="2">
        <v>120.21</v>
      </c>
    </row>
    <row r="270" spans="17:20">
      <c r="Q270" s="2" t="s">
        <v>39</v>
      </c>
      <c r="R270" s="2">
        <v>21</v>
      </c>
      <c r="S270" s="2" t="s">
        <v>16</v>
      </c>
      <c r="T270" s="2">
        <v>112.61</v>
      </c>
    </row>
    <row r="271" spans="17:20">
      <c r="Q271" s="2" t="s">
        <v>39</v>
      </c>
      <c r="R271" s="2">
        <v>21</v>
      </c>
      <c r="S271" s="2" t="s">
        <v>17</v>
      </c>
      <c r="T271" s="2">
        <v>113.56</v>
      </c>
    </row>
    <row r="272" spans="17:20">
      <c r="Q272" s="2" t="s">
        <v>39</v>
      </c>
      <c r="R272" s="2">
        <v>21</v>
      </c>
      <c r="S272" s="2" t="s">
        <v>18</v>
      </c>
      <c r="T272" s="2">
        <v>114.19</v>
      </c>
    </row>
    <row r="273" spans="17:20">
      <c r="Q273" s="2" t="s">
        <v>39</v>
      </c>
      <c r="R273" s="2">
        <v>21</v>
      </c>
      <c r="S273" s="2" t="s">
        <v>19</v>
      </c>
      <c r="T273" s="2">
        <v>115.69</v>
      </c>
    </row>
    <row r="274" spans="17:20">
      <c r="Q274" s="2" t="s">
        <v>40</v>
      </c>
      <c r="R274" s="2">
        <v>22</v>
      </c>
      <c r="S274" s="2" t="s">
        <v>7</v>
      </c>
      <c r="T274" s="2">
        <v>62.43</v>
      </c>
    </row>
    <row r="275" spans="17:20">
      <c r="Q275" s="2" t="s">
        <v>40</v>
      </c>
      <c r="R275" s="2">
        <v>22</v>
      </c>
      <c r="S275" s="2" t="s">
        <v>8</v>
      </c>
      <c r="T275" s="2">
        <v>70.9</v>
      </c>
    </row>
    <row r="276" spans="17:20">
      <c r="Q276" s="2" t="s">
        <v>40</v>
      </c>
      <c r="R276" s="2">
        <v>22</v>
      </c>
      <c r="S276" s="2" t="s">
        <v>9</v>
      </c>
      <c r="T276" s="2">
        <v>80.16</v>
      </c>
    </row>
    <row r="277" spans="17:20">
      <c r="Q277" s="2" t="s">
        <v>40</v>
      </c>
      <c r="R277" s="2">
        <v>22</v>
      </c>
      <c r="S277" s="2" t="s">
        <v>10</v>
      </c>
      <c r="T277" s="2">
        <v>86.58</v>
      </c>
    </row>
    <row r="278" spans="17:20">
      <c r="Q278" s="2" t="s">
        <v>40</v>
      </c>
      <c r="R278" s="2">
        <v>22</v>
      </c>
      <c r="S278" s="2" t="s">
        <v>11</v>
      </c>
      <c r="T278" s="2">
        <v>90.76</v>
      </c>
    </row>
    <row r="279" spans="17:20">
      <c r="Q279" s="2" t="s">
        <v>40</v>
      </c>
      <c r="R279" s="2">
        <v>22</v>
      </c>
      <c r="S279" s="2" t="s">
        <v>12</v>
      </c>
      <c r="T279" s="2">
        <v>94.48</v>
      </c>
    </row>
    <row r="280" spans="17:20">
      <c r="Q280" s="2" t="s">
        <v>40</v>
      </c>
      <c r="R280" s="2">
        <v>22</v>
      </c>
      <c r="S280" s="2" t="s">
        <v>13</v>
      </c>
      <c r="T280" s="2">
        <v>106.49</v>
      </c>
    </row>
    <row r="281" spans="17:20">
      <c r="Q281" s="2" t="s">
        <v>40</v>
      </c>
      <c r="R281" s="2">
        <v>22</v>
      </c>
      <c r="S281" s="2" t="s">
        <v>14</v>
      </c>
      <c r="T281" s="2">
        <v>117.7</v>
      </c>
    </row>
    <row r="282" spans="17:20">
      <c r="Q282" s="2" t="s">
        <v>40</v>
      </c>
      <c r="R282" s="2">
        <v>22</v>
      </c>
      <c r="S282" s="2" t="s">
        <v>15</v>
      </c>
      <c r="T282" s="2">
        <v>117.75</v>
      </c>
    </row>
    <row r="283" spans="17:20">
      <c r="Q283" s="2" t="s">
        <v>40</v>
      </c>
      <c r="R283" s="2">
        <v>22</v>
      </c>
      <c r="S283" s="2" t="s">
        <v>16</v>
      </c>
      <c r="T283" s="2">
        <v>113.56</v>
      </c>
    </row>
    <row r="284" spans="17:20">
      <c r="Q284" s="2" t="s">
        <v>40</v>
      </c>
      <c r="R284" s="2">
        <v>22</v>
      </c>
      <c r="S284" s="2" t="s">
        <v>17</v>
      </c>
      <c r="T284" s="2">
        <v>116.77</v>
      </c>
    </row>
    <row r="285" spans="17:20">
      <c r="Q285" s="2" t="s">
        <v>40</v>
      </c>
      <c r="R285" s="2">
        <v>22</v>
      </c>
      <c r="S285" s="2" t="s">
        <v>18</v>
      </c>
      <c r="T285" s="2">
        <v>123.3</v>
      </c>
    </row>
    <row r="286" spans="17:20">
      <c r="Q286" s="2" t="s">
        <v>40</v>
      </c>
      <c r="R286" s="2">
        <v>22</v>
      </c>
      <c r="S286" s="2" t="s">
        <v>19</v>
      </c>
      <c r="T286" s="2">
        <v>137.42</v>
      </c>
    </row>
    <row r="287" spans="17:20">
      <c r="Q287" s="2" t="s">
        <v>41</v>
      </c>
      <c r="R287" s="2">
        <v>23</v>
      </c>
      <c r="S287" s="2" t="s">
        <v>7</v>
      </c>
      <c r="T287" s="2">
        <v>59.89</v>
      </c>
    </row>
    <row r="288" spans="17:20">
      <c r="Q288" s="2" t="s">
        <v>41</v>
      </c>
      <c r="R288" s="2">
        <v>23</v>
      </c>
      <c r="S288" s="2" t="s">
        <v>8</v>
      </c>
      <c r="T288" s="2">
        <v>68.3</v>
      </c>
    </row>
    <row r="289" spans="17:20">
      <c r="Q289" s="2" t="s">
        <v>41</v>
      </c>
      <c r="R289" s="2">
        <v>23</v>
      </c>
      <c r="S289" s="2" t="s">
        <v>9</v>
      </c>
      <c r="T289" s="2">
        <v>77.5</v>
      </c>
    </row>
    <row r="290" spans="17:20">
      <c r="Q290" s="2" t="s">
        <v>41</v>
      </c>
      <c r="R290" s="2">
        <v>23</v>
      </c>
      <c r="S290" s="2" t="s">
        <v>10</v>
      </c>
      <c r="T290" s="2">
        <v>81.18</v>
      </c>
    </row>
    <row r="291" spans="17:20">
      <c r="Q291" s="2" t="s">
        <v>41</v>
      </c>
      <c r="R291" s="2">
        <v>23</v>
      </c>
      <c r="S291" s="2" t="s">
        <v>11</v>
      </c>
      <c r="T291" s="2">
        <v>82.87</v>
      </c>
    </row>
    <row r="292" spans="17:20">
      <c r="Q292" s="2" t="s">
        <v>41</v>
      </c>
      <c r="R292" s="2">
        <v>23</v>
      </c>
      <c r="S292" s="2" t="s">
        <v>12</v>
      </c>
      <c r="T292" s="2">
        <v>88.29</v>
      </c>
    </row>
    <row r="293" spans="17:20">
      <c r="Q293" s="2" t="s">
        <v>41</v>
      </c>
      <c r="R293" s="2">
        <v>23</v>
      </c>
      <c r="S293" s="2" t="s">
        <v>13</v>
      </c>
      <c r="T293" s="2">
        <v>92.67</v>
      </c>
    </row>
    <row r="294" spans="17:20">
      <c r="Q294" s="2" t="s">
        <v>41</v>
      </c>
      <c r="R294" s="2">
        <v>23</v>
      </c>
      <c r="S294" s="2" t="s">
        <v>14</v>
      </c>
      <c r="T294" s="2">
        <v>108.72</v>
      </c>
    </row>
    <row r="295" spans="17:20">
      <c r="Q295" s="2" t="s">
        <v>41</v>
      </c>
      <c r="R295" s="2">
        <v>23</v>
      </c>
      <c r="S295" s="2" t="s">
        <v>15</v>
      </c>
      <c r="T295" s="2">
        <v>112.76</v>
      </c>
    </row>
    <row r="296" spans="17:20">
      <c r="Q296" s="2" t="s">
        <v>41</v>
      </c>
      <c r="R296" s="2">
        <v>23</v>
      </c>
      <c r="S296" s="2" t="s">
        <v>16</v>
      </c>
      <c r="T296" s="2">
        <v>109.05</v>
      </c>
    </row>
    <row r="297" spans="17:20">
      <c r="Q297" s="2" t="s">
        <v>41</v>
      </c>
      <c r="R297" s="2">
        <v>23</v>
      </c>
      <c r="S297" s="2" t="s">
        <v>17</v>
      </c>
      <c r="T297" s="2">
        <v>111.55</v>
      </c>
    </row>
    <row r="298" spans="17:20">
      <c r="Q298" s="2" t="s">
        <v>41</v>
      </c>
      <c r="R298" s="2">
        <v>23</v>
      </c>
      <c r="S298" s="2" t="s">
        <v>18</v>
      </c>
      <c r="T298" s="2">
        <v>114.92</v>
      </c>
    </row>
    <row r="299" spans="17:20">
      <c r="Q299" s="2" t="s">
        <v>41</v>
      </c>
      <c r="R299" s="2">
        <v>23</v>
      </c>
      <c r="S299" s="2" t="s">
        <v>19</v>
      </c>
      <c r="T299" s="2">
        <v>115.94</v>
      </c>
    </row>
    <row r="300" spans="17:20">
      <c r="Q300" s="2" t="s">
        <v>42</v>
      </c>
      <c r="R300" s="2">
        <v>24</v>
      </c>
      <c r="S300" s="2" t="s">
        <v>7</v>
      </c>
      <c r="T300" s="2">
        <v>58.76</v>
      </c>
    </row>
    <row r="301" spans="17:20">
      <c r="Q301" s="2" t="s">
        <v>42</v>
      </c>
      <c r="R301" s="2">
        <v>24</v>
      </c>
      <c r="S301" s="2" t="s">
        <v>8</v>
      </c>
      <c r="T301" s="2">
        <v>66.9</v>
      </c>
    </row>
    <row r="302" spans="17:20">
      <c r="Q302" s="2" t="s">
        <v>42</v>
      </c>
      <c r="R302" s="2">
        <v>24</v>
      </c>
      <c r="S302" s="2" t="s">
        <v>9</v>
      </c>
      <c r="T302" s="2">
        <v>76.03</v>
      </c>
    </row>
    <row r="303" spans="17:20">
      <c r="Q303" s="2" t="s">
        <v>42</v>
      </c>
      <c r="R303" s="2">
        <v>24</v>
      </c>
      <c r="S303" s="2" t="s">
        <v>10</v>
      </c>
      <c r="T303" s="2">
        <v>82.25</v>
      </c>
    </row>
    <row r="304" spans="17:20">
      <c r="Q304" s="2" t="s">
        <v>42</v>
      </c>
      <c r="R304" s="2">
        <v>24</v>
      </c>
      <c r="S304" s="2" t="s">
        <v>11</v>
      </c>
      <c r="T304" s="2">
        <v>83.34</v>
      </c>
    </row>
    <row r="305" spans="17:20">
      <c r="Q305" s="2" t="s">
        <v>42</v>
      </c>
      <c r="R305" s="2">
        <v>24</v>
      </c>
      <c r="S305" s="2" t="s">
        <v>12</v>
      </c>
      <c r="T305" s="2">
        <v>86.71</v>
      </c>
    </row>
    <row r="306" spans="17:20">
      <c r="Q306" s="2" t="s">
        <v>42</v>
      </c>
      <c r="R306" s="2">
        <v>24</v>
      </c>
      <c r="S306" s="2" t="s">
        <v>13</v>
      </c>
      <c r="T306" s="2">
        <v>97.36</v>
      </c>
    </row>
    <row r="307" spans="17:20">
      <c r="Q307" s="2" t="s">
        <v>42</v>
      </c>
      <c r="R307" s="2">
        <v>24</v>
      </c>
      <c r="S307" s="2" t="s">
        <v>14</v>
      </c>
      <c r="T307" s="2">
        <v>109.46</v>
      </c>
    </row>
    <row r="308" spans="17:20">
      <c r="Q308" s="2" t="s">
        <v>42</v>
      </c>
      <c r="R308" s="2">
        <v>24</v>
      </c>
      <c r="S308" s="2" t="s">
        <v>15</v>
      </c>
      <c r="T308" s="2">
        <v>111.78</v>
      </c>
    </row>
    <row r="309" spans="17:20">
      <c r="Q309" s="2" t="s">
        <v>42</v>
      </c>
      <c r="R309" s="2">
        <v>24</v>
      </c>
      <c r="S309" s="2" t="s">
        <v>16</v>
      </c>
      <c r="T309" s="2">
        <v>106.15</v>
      </c>
    </row>
    <row r="310" spans="17:20">
      <c r="Q310" s="2" t="s">
        <v>42</v>
      </c>
      <c r="R310" s="2">
        <v>24</v>
      </c>
      <c r="S310" s="2" t="s">
        <v>17</v>
      </c>
      <c r="T310" s="2">
        <v>110.85</v>
      </c>
    </row>
    <row r="311" spans="17:20">
      <c r="Q311" s="2" t="s">
        <v>42</v>
      </c>
      <c r="R311" s="2">
        <v>24</v>
      </c>
      <c r="S311" s="2" t="s">
        <v>18</v>
      </c>
      <c r="T311" s="2">
        <v>115.35</v>
      </c>
    </row>
    <row r="312" spans="17:20">
      <c r="Q312" s="2" t="s">
        <v>42</v>
      </c>
      <c r="R312" s="2">
        <v>24</v>
      </c>
      <c r="S312" s="2" t="s">
        <v>19</v>
      </c>
      <c r="T312" s="2">
        <v>117.84</v>
      </c>
    </row>
    <row r="313" spans="17:20">
      <c r="Q313" s="2" t="s">
        <v>43</v>
      </c>
      <c r="R313" s="2">
        <v>25</v>
      </c>
      <c r="S313" s="2" t="s">
        <v>7</v>
      </c>
      <c r="T313" s="2">
        <v>56.27</v>
      </c>
    </row>
    <row r="314" spans="17:20">
      <c r="Q314" s="2" t="s">
        <v>43</v>
      </c>
      <c r="R314" s="2">
        <v>25</v>
      </c>
      <c r="S314" s="2" t="s">
        <v>8</v>
      </c>
      <c r="T314" s="2">
        <v>62.5</v>
      </c>
    </row>
    <row r="315" spans="17:20">
      <c r="Q315" s="2" t="s">
        <v>43</v>
      </c>
      <c r="R315" s="2">
        <v>25</v>
      </c>
      <c r="S315" s="2" t="s">
        <v>9</v>
      </c>
      <c r="T315" s="2">
        <v>72.46</v>
      </c>
    </row>
    <row r="316" spans="17:20">
      <c r="Q316" s="2" t="s">
        <v>43</v>
      </c>
      <c r="R316" s="2">
        <v>25</v>
      </c>
      <c r="S316" s="2" t="s">
        <v>10</v>
      </c>
      <c r="T316" s="2">
        <v>79.52</v>
      </c>
    </row>
    <row r="317" spans="17:20">
      <c r="Q317" s="2" t="s">
        <v>43</v>
      </c>
      <c r="R317" s="2">
        <v>25</v>
      </c>
      <c r="S317" s="2" t="s">
        <v>11</v>
      </c>
      <c r="T317" s="2">
        <v>78.87</v>
      </c>
    </row>
    <row r="318" spans="17:20">
      <c r="Q318" s="2" t="s">
        <v>43</v>
      </c>
      <c r="R318" s="2">
        <v>25</v>
      </c>
      <c r="S318" s="2" t="s">
        <v>12</v>
      </c>
      <c r="T318" s="2">
        <v>82.65</v>
      </c>
    </row>
    <row r="319" spans="17:20">
      <c r="Q319" s="2" t="s">
        <v>43</v>
      </c>
      <c r="R319" s="2">
        <v>25</v>
      </c>
      <c r="S319" s="2" t="s">
        <v>13</v>
      </c>
      <c r="T319" s="2">
        <v>88.08</v>
      </c>
    </row>
    <row r="320" spans="17:20">
      <c r="Q320" s="2" t="s">
        <v>43</v>
      </c>
      <c r="R320" s="2">
        <v>25</v>
      </c>
      <c r="S320" s="2" t="s">
        <v>14</v>
      </c>
      <c r="T320" s="2">
        <v>96.47</v>
      </c>
    </row>
    <row r="321" spans="17:20">
      <c r="Q321" s="2" t="s">
        <v>43</v>
      </c>
      <c r="R321" s="2">
        <v>25</v>
      </c>
      <c r="S321" s="2" t="s">
        <v>15</v>
      </c>
      <c r="T321" s="2">
        <v>100.1</v>
      </c>
    </row>
    <row r="322" spans="17:20">
      <c r="Q322" s="2" t="s">
        <v>43</v>
      </c>
      <c r="R322" s="2">
        <v>25</v>
      </c>
      <c r="S322" s="2" t="s">
        <v>16</v>
      </c>
      <c r="T322" s="2">
        <v>104.92</v>
      </c>
    </row>
    <row r="323" spans="17:20">
      <c r="Q323" s="2" t="s">
        <v>43</v>
      </c>
      <c r="R323" s="2">
        <v>25</v>
      </c>
      <c r="S323" s="2" t="s">
        <v>17</v>
      </c>
      <c r="T323" s="2">
        <v>107.58</v>
      </c>
    </row>
    <row r="324" spans="17:20">
      <c r="Q324" s="2" t="s">
        <v>43</v>
      </c>
      <c r="R324" s="2">
        <v>25</v>
      </c>
      <c r="S324" s="2" t="s">
        <v>18</v>
      </c>
      <c r="T324" s="2">
        <v>109.36</v>
      </c>
    </row>
    <row r="325" spans="17:20">
      <c r="Q325" s="2" t="s">
        <v>43</v>
      </c>
      <c r="R325" s="2">
        <v>25</v>
      </c>
      <c r="S325" s="2" t="s">
        <v>19</v>
      </c>
      <c r="T325" s="2">
        <v>111.56</v>
      </c>
    </row>
    <row r="326" spans="17:20">
      <c r="Q326" s="2" t="s">
        <v>44</v>
      </c>
      <c r="R326" s="2">
        <v>26</v>
      </c>
      <c r="S326" s="2" t="s">
        <v>7</v>
      </c>
      <c r="T326" s="2">
        <v>65.25</v>
      </c>
    </row>
    <row r="327" spans="17:20">
      <c r="Q327" s="2" t="s">
        <v>44</v>
      </c>
      <c r="R327" s="2">
        <v>26</v>
      </c>
      <c r="S327" s="2" t="s">
        <v>8</v>
      </c>
      <c r="T327" s="2">
        <v>77.7</v>
      </c>
    </row>
    <row r="328" spans="17:20">
      <c r="Q328" s="2" t="s">
        <v>44</v>
      </c>
      <c r="R328" s="2">
        <v>26</v>
      </c>
      <c r="S328" s="2" t="s">
        <v>9</v>
      </c>
      <c r="T328" s="2">
        <v>85.13</v>
      </c>
    </row>
    <row r="329" spans="17:20">
      <c r="Q329" s="2" t="s">
        <v>44</v>
      </c>
      <c r="R329" s="2">
        <v>26</v>
      </c>
      <c r="S329" s="2" t="s">
        <v>10</v>
      </c>
      <c r="T329" s="2">
        <v>91.9</v>
      </c>
    </row>
    <row r="330" spans="17:20">
      <c r="Q330" s="2" t="s">
        <v>44</v>
      </c>
      <c r="R330" s="2">
        <v>26</v>
      </c>
      <c r="S330" s="2" t="s">
        <v>11</v>
      </c>
      <c r="T330" s="2">
        <v>82.93</v>
      </c>
    </row>
    <row r="331" spans="17:20">
      <c r="Q331" s="2" t="s">
        <v>44</v>
      </c>
      <c r="R331" s="2">
        <v>26</v>
      </c>
      <c r="S331" s="2" t="s">
        <v>12</v>
      </c>
      <c r="T331" s="2">
        <v>85.9</v>
      </c>
    </row>
    <row r="332" spans="17:20">
      <c r="Q332" s="2" t="s">
        <v>44</v>
      </c>
      <c r="R332" s="2">
        <v>26</v>
      </c>
      <c r="S332" s="2" t="s">
        <v>13</v>
      </c>
      <c r="T332" s="2">
        <v>86.11</v>
      </c>
    </row>
    <row r="333" spans="17:20">
      <c r="Q333" s="2" t="s">
        <v>44</v>
      </c>
      <c r="R333" s="2">
        <v>26</v>
      </c>
      <c r="S333" s="2" t="s">
        <v>14</v>
      </c>
      <c r="T333" s="2">
        <v>90.84</v>
      </c>
    </row>
    <row r="334" spans="17:20">
      <c r="Q334" s="2" t="s">
        <v>44</v>
      </c>
      <c r="R334" s="2">
        <v>26</v>
      </c>
      <c r="S334" s="2" t="s">
        <v>15</v>
      </c>
      <c r="T334" s="2">
        <v>91.69</v>
      </c>
    </row>
    <row r="335" spans="17:20">
      <c r="Q335" s="2" t="s">
        <v>44</v>
      </c>
      <c r="R335" s="2">
        <v>26</v>
      </c>
      <c r="S335" s="2" t="s">
        <v>16</v>
      </c>
      <c r="T335" s="2">
        <v>88.24</v>
      </c>
    </row>
    <row r="336" spans="17:20">
      <c r="Q336" s="2" t="s">
        <v>44</v>
      </c>
      <c r="R336" s="2">
        <v>26</v>
      </c>
      <c r="S336" s="2" t="s">
        <v>17</v>
      </c>
      <c r="T336" s="2">
        <v>91.1</v>
      </c>
    </row>
    <row r="337" spans="17:20">
      <c r="Q337" s="2" t="s">
        <v>44</v>
      </c>
      <c r="R337" s="2">
        <v>26</v>
      </c>
      <c r="S337" s="2" t="s">
        <v>18</v>
      </c>
      <c r="T337" s="2">
        <v>90.64</v>
      </c>
    </row>
    <row r="338" spans="17:20">
      <c r="Q338" s="2" t="s">
        <v>44</v>
      </c>
      <c r="R338" s="2">
        <v>26</v>
      </c>
      <c r="S338" s="2" t="s">
        <v>19</v>
      </c>
      <c r="T338" s="2">
        <v>93.83</v>
      </c>
    </row>
    <row r="339" spans="17:20">
      <c r="Q339" s="2" t="s">
        <v>45</v>
      </c>
      <c r="R339" s="2">
        <v>27</v>
      </c>
      <c r="S339" s="2" t="s">
        <v>7</v>
      </c>
      <c r="T339" s="2">
        <v>77.84</v>
      </c>
    </row>
    <row r="340" spans="17:20">
      <c r="Q340" s="2" t="s">
        <v>45</v>
      </c>
      <c r="R340" s="2">
        <v>27</v>
      </c>
      <c r="S340" s="2" t="s">
        <v>8</v>
      </c>
      <c r="T340" s="2">
        <v>87.2</v>
      </c>
    </row>
    <row r="341" spans="17:20">
      <c r="Q341" s="2" t="s">
        <v>45</v>
      </c>
      <c r="R341" s="2">
        <v>27</v>
      </c>
      <c r="S341" s="2" t="s">
        <v>9</v>
      </c>
      <c r="T341" s="2">
        <v>93.32</v>
      </c>
    </row>
    <row r="342" spans="17:20">
      <c r="Q342" s="2" t="s">
        <v>45</v>
      </c>
      <c r="R342" s="2">
        <v>27</v>
      </c>
      <c r="S342" s="2" t="s">
        <v>10</v>
      </c>
      <c r="T342" s="2">
        <v>95.55</v>
      </c>
    </row>
    <row r="343" spans="17:20">
      <c r="Q343" s="2" t="s">
        <v>45</v>
      </c>
      <c r="R343" s="2">
        <v>27</v>
      </c>
      <c r="S343" s="2" t="s">
        <v>11</v>
      </c>
      <c r="T343" s="2">
        <v>94.04</v>
      </c>
    </row>
    <row r="344" spans="17:20">
      <c r="Q344" s="2" t="s">
        <v>45</v>
      </c>
      <c r="R344" s="2">
        <v>27</v>
      </c>
      <c r="S344" s="2" t="s">
        <v>12</v>
      </c>
      <c r="T344" s="2">
        <v>100.02</v>
      </c>
    </row>
    <row r="345" spans="17:20">
      <c r="Q345" s="2" t="s">
        <v>45</v>
      </c>
      <c r="R345" s="2">
        <v>27</v>
      </c>
      <c r="S345" s="2" t="s">
        <v>13</v>
      </c>
      <c r="T345" s="2">
        <v>110.04</v>
      </c>
    </row>
    <row r="346" spans="17:20">
      <c r="Q346" s="2" t="s">
        <v>45</v>
      </c>
      <c r="R346" s="2">
        <v>27</v>
      </c>
      <c r="S346" s="2" t="s">
        <v>14</v>
      </c>
      <c r="T346" s="2">
        <v>121.33</v>
      </c>
    </row>
    <row r="347" spans="17:20">
      <c r="Q347" s="2" t="s">
        <v>45</v>
      </c>
      <c r="R347" s="2">
        <v>27</v>
      </c>
      <c r="S347" s="2" t="s">
        <v>15</v>
      </c>
      <c r="T347" s="2">
        <v>119.72</v>
      </c>
    </row>
    <row r="348" spans="17:20">
      <c r="Q348" s="2" t="s">
        <v>45</v>
      </c>
      <c r="R348" s="2">
        <v>27</v>
      </c>
      <c r="S348" s="2" t="s">
        <v>16</v>
      </c>
      <c r="T348" s="2">
        <v>116.11</v>
      </c>
    </row>
    <row r="349" spans="17:20">
      <c r="Q349" s="2" t="s">
        <v>45</v>
      </c>
      <c r="R349" s="2">
        <v>27</v>
      </c>
      <c r="S349" s="2" t="s">
        <v>17</v>
      </c>
      <c r="T349" s="2">
        <v>120.83</v>
      </c>
    </row>
    <row r="350" spans="17:20">
      <c r="Q350" s="2" t="s">
        <v>45</v>
      </c>
      <c r="R350" s="2">
        <v>27</v>
      </c>
      <c r="S350" s="2" t="s">
        <v>18</v>
      </c>
      <c r="T350" s="2">
        <v>122.2</v>
      </c>
    </row>
    <row r="351" spans="17:20">
      <c r="Q351" s="2" t="s">
        <v>45</v>
      </c>
      <c r="R351" s="2">
        <v>27</v>
      </c>
      <c r="S351" s="2" t="s">
        <v>19</v>
      </c>
      <c r="T351" s="2">
        <v>125.36</v>
      </c>
    </row>
    <row r="352" spans="17:20">
      <c r="Q352" s="2" t="s">
        <v>46</v>
      </c>
      <c r="R352" s="2">
        <v>28</v>
      </c>
      <c r="S352" s="2" t="s">
        <v>7</v>
      </c>
      <c r="T352" s="2">
        <v>63.07</v>
      </c>
    </row>
    <row r="353" spans="17:20">
      <c r="Q353" s="2" t="s">
        <v>46</v>
      </c>
      <c r="R353" s="2">
        <v>28</v>
      </c>
      <c r="S353" s="2" t="s">
        <v>8</v>
      </c>
      <c r="T353" s="2">
        <v>68.8</v>
      </c>
    </row>
    <row r="354" spans="17:20">
      <c r="Q354" s="2" t="s">
        <v>46</v>
      </c>
      <c r="R354" s="2">
        <v>28</v>
      </c>
      <c r="S354" s="2" t="s">
        <v>9</v>
      </c>
      <c r="T354" s="2">
        <v>76.53</v>
      </c>
    </row>
    <row r="355" spans="17:20">
      <c r="Q355" s="2" t="s">
        <v>46</v>
      </c>
      <c r="R355" s="2">
        <v>28</v>
      </c>
      <c r="S355" s="2" t="s">
        <v>10</v>
      </c>
      <c r="T355" s="2">
        <v>79.46</v>
      </c>
    </row>
    <row r="356" spans="17:20">
      <c r="Q356" s="2" t="s">
        <v>46</v>
      </c>
      <c r="R356" s="2">
        <v>28</v>
      </c>
      <c r="S356" s="2" t="s">
        <v>11</v>
      </c>
      <c r="T356" s="2">
        <v>80.99</v>
      </c>
    </row>
    <row r="357" spans="17:20">
      <c r="Q357" s="2" t="s">
        <v>46</v>
      </c>
      <c r="R357" s="2">
        <v>28</v>
      </c>
      <c r="S357" s="2" t="s">
        <v>12</v>
      </c>
      <c r="T357" s="2">
        <v>84.44</v>
      </c>
    </row>
    <row r="358" spans="17:20">
      <c r="Q358" s="2" t="s">
        <v>46</v>
      </c>
      <c r="R358" s="2">
        <v>28</v>
      </c>
      <c r="S358" s="2" t="s">
        <v>13</v>
      </c>
      <c r="T358" s="2">
        <v>96.22</v>
      </c>
    </row>
    <row r="359" spans="17:20">
      <c r="Q359" s="2" t="s">
        <v>46</v>
      </c>
      <c r="R359" s="2">
        <v>28</v>
      </c>
      <c r="S359" s="2" t="s">
        <v>14</v>
      </c>
      <c r="T359" s="2">
        <v>103.74</v>
      </c>
    </row>
    <row r="360" spans="17:20">
      <c r="Q360" s="2" t="s">
        <v>46</v>
      </c>
      <c r="R360" s="2">
        <v>28</v>
      </c>
      <c r="S360" s="2" t="s">
        <v>15</v>
      </c>
      <c r="T360" s="2">
        <v>103.92</v>
      </c>
    </row>
    <row r="361" spans="17:20">
      <c r="Q361" s="2" t="s">
        <v>46</v>
      </c>
      <c r="R361" s="2">
        <v>28</v>
      </c>
      <c r="S361" s="2" t="s">
        <v>16</v>
      </c>
      <c r="T361" s="2">
        <v>106.87</v>
      </c>
    </row>
    <row r="362" spans="17:20">
      <c r="Q362" s="2" t="s">
        <v>46</v>
      </c>
      <c r="R362" s="2">
        <v>28</v>
      </c>
      <c r="S362" s="2" t="s">
        <v>17</v>
      </c>
      <c r="T362" s="2">
        <v>110.23</v>
      </c>
    </row>
    <row r="363" spans="17:20">
      <c r="Q363" s="2" t="s">
        <v>46</v>
      </c>
      <c r="R363" s="2">
        <v>28</v>
      </c>
      <c r="S363" s="2" t="s">
        <v>18</v>
      </c>
      <c r="T363" s="2">
        <v>111.73</v>
      </c>
    </row>
    <row r="364" spans="17:20">
      <c r="Q364" s="2" t="s">
        <v>46</v>
      </c>
      <c r="R364" s="2">
        <v>28</v>
      </c>
      <c r="S364" s="2" t="s">
        <v>19</v>
      </c>
      <c r="T364" s="2">
        <v>117.38</v>
      </c>
    </row>
    <row r="365" spans="17:20">
      <c r="Q365" s="2" t="s">
        <v>47</v>
      </c>
      <c r="R365" s="2">
        <v>29</v>
      </c>
      <c r="S365" s="2" t="s">
        <v>7</v>
      </c>
      <c r="T365" s="2">
        <v>82.32</v>
      </c>
    </row>
    <row r="366" spans="17:20">
      <c r="Q366" s="2" t="s">
        <v>47</v>
      </c>
      <c r="R366" s="2">
        <v>29</v>
      </c>
      <c r="S366" s="2" t="s">
        <v>8</v>
      </c>
      <c r="T366" s="2">
        <v>94.6</v>
      </c>
    </row>
    <row r="367" spans="17:20">
      <c r="Q367" s="2" t="s">
        <v>47</v>
      </c>
      <c r="R367" s="2">
        <v>29</v>
      </c>
      <c r="S367" s="2" t="s">
        <v>9</v>
      </c>
      <c r="T367" s="2">
        <v>93.88</v>
      </c>
    </row>
    <row r="368" spans="17:20">
      <c r="Q368" s="2" t="s">
        <v>47</v>
      </c>
      <c r="R368" s="2">
        <v>29</v>
      </c>
      <c r="S368" s="2" t="s">
        <v>10</v>
      </c>
      <c r="T368" s="2">
        <v>93.24</v>
      </c>
    </row>
    <row r="369" spans="17:20">
      <c r="Q369" s="2" t="s">
        <v>47</v>
      </c>
      <c r="R369" s="2">
        <v>29</v>
      </c>
      <c r="S369" s="2" t="s">
        <v>11</v>
      </c>
      <c r="T369" s="2">
        <v>87.88</v>
      </c>
    </row>
    <row r="370" spans="17:20">
      <c r="Q370" s="2" t="s">
        <v>47</v>
      </c>
      <c r="R370" s="2">
        <v>29</v>
      </c>
      <c r="S370" s="2" t="s">
        <v>12</v>
      </c>
      <c r="T370" s="2">
        <v>90.95</v>
      </c>
    </row>
    <row r="371" spans="17:20">
      <c r="Q371" s="2" t="s">
        <v>47</v>
      </c>
      <c r="R371" s="2">
        <v>29</v>
      </c>
      <c r="S371" s="2" t="s">
        <v>13</v>
      </c>
      <c r="T371" s="2">
        <v>102.09</v>
      </c>
    </row>
    <row r="372" spans="17:20">
      <c r="Q372" s="2" t="s">
        <v>47</v>
      </c>
      <c r="R372" s="2">
        <v>29</v>
      </c>
      <c r="S372" s="2" t="s">
        <v>14</v>
      </c>
      <c r="T372" s="2">
        <v>113.79</v>
      </c>
    </row>
    <row r="373" spans="17:20">
      <c r="Q373" s="2" t="s">
        <v>47</v>
      </c>
      <c r="R373" s="2">
        <v>29</v>
      </c>
      <c r="S373" s="2" t="s">
        <v>15</v>
      </c>
      <c r="T373" s="2">
        <v>110.73</v>
      </c>
    </row>
    <row r="374" spans="17:20">
      <c r="Q374" s="2" t="s">
        <v>47</v>
      </c>
      <c r="R374" s="2">
        <v>29</v>
      </c>
      <c r="S374" s="2" t="s">
        <v>16</v>
      </c>
      <c r="T374" s="2">
        <v>111.31</v>
      </c>
    </row>
    <row r="375" spans="17:20">
      <c r="Q375" s="2" t="s">
        <v>47</v>
      </c>
      <c r="R375" s="2">
        <v>29</v>
      </c>
      <c r="S375" s="2" t="s">
        <v>17</v>
      </c>
      <c r="T375" s="2">
        <v>114.56</v>
      </c>
    </row>
    <row r="376" spans="17:20">
      <c r="Q376" s="2" t="s">
        <v>47</v>
      </c>
      <c r="R376" s="2">
        <v>29</v>
      </c>
      <c r="S376" s="2" t="s">
        <v>18</v>
      </c>
      <c r="T376" s="2">
        <v>118.38</v>
      </c>
    </row>
    <row r="377" spans="17:20">
      <c r="Q377" s="2" t="s">
        <v>47</v>
      </c>
      <c r="R377" s="2">
        <v>29</v>
      </c>
      <c r="S377" s="2" t="s">
        <v>19</v>
      </c>
      <c r="T377" s="2">
        <v>124.43</v>
      </c>
    </row>
    <row r="378" spans="17:20">
      <c r="Q378" s="2" t="s">
        <v>48</v>
      </c>
      <c r="R378" s="2">
        <v>30</v>
      </c>
      <c r="S378" s="2" t="s">
        <v>7</v>
      </c>
      <c r="T378" s="2">
        <v>82.22</v>
      </c>
    </row>
    <row r="379" spans="17:20">
      <c r="Q379" s="2" t="s">
        <v>48</v>
      </c>
      <c r="R379" s="2">
        <v>30</v>
      </c>
      <c r="S379" s="2" t="s">
        <v>8</v>
      </c>
      <c r="T379" s="2">
        <v>92.5</v>
      </c>
    </row>
    <row r="380" spans="17:20">
      <c r="Q380" s="2" t="s">
        <v>48</v>
      </c>
      <c r="R380" s="2">
        <v>30</v>
      </c>
      <c r="S380" s="2" t="s">
        <v>9</v>
      </c>
      <c r="T380" s="2">
        <v>95.87</v>
      </c>
    </row>
    <row r="381" spans="17:20">
      <c r="Q381" s="2" t="s">
        <v>48</v>
      </c>
      <c r="R381" s="2">
        <v>30</v>
      </c>
      <c r="S381" s="2" t="s">
        <v>10</v>
      </c>
      <c r="T381" s="2">
        <v>104.04</v>
      </c>
    </row>
    <row r="382" spans="17:20">
      <c r="Q382" s="2" t="s">
        <v>48</v>
      </c>
      <c r="R382" s="2">
        <v>30</v>
      </c>
      <c r="S382" s="2" t="s">
        <v>11</v>
      </c>
      <c r="T382" s="2">
        <v>95.32</v>
      </c>
    </row>
    <row r="383" spans="17:20">
      <c r="Q383" s="2" t="s">
        <v>48</v>
      </c>
      <c r="R383" s="2">
        <v>30</v>
      </c>
      <c r="S383" s="2" t="s">
        <v>12</v>
      </c>
      <c r="T383" s="2">
        <v>106.15</v>
      </c>
    </row>
    <row r="384" spans="17:20">
      <c r="Q384" s="2" t="s">
        <v>48</v>
      </c>
      <c r="R384" s="2">
        <v>30</v>
      </c>
      <c r="S384" s="2" t="s">
        <v>13</v>
      </c>
      <c r="T384" s="2">
        <v>116.16</v>
      </c>
    </row>
    <row r="385" spans="17:20">
      <c r="Q385" s="2" t="s">
        <v>48</v>
      </c>
      <c r="R385" s="2">
        <v>30</v>
      </c>
      <c r="S385" s="2" t="s">
        <v>14</v>
      </c>
      <c r="T385" s="2">
        <v>128.04</v>
      </c>
    </row>
    <row r="386" spans="17:20">
      <c r="Q386" s="2" t="s">
        <v>48</v>
      </c>
      <c r="R386" s="2">
        <v>30</v>
      </c>
      <c r="S386" s="2" t="s">
        <v>15</v>
      </c>
      <c r="T386" s="2">
        <v>119.24</v>
      </c>
    </row>
    <row r="387" spans="17:20">
      <c r="Q387" s="2" t="s">
        <v>48</v>
      </c>
      <c r="R387" s="2">
        <v>30</v>
      </c>
      <c r="S387" s="2" t="s">
        <v>16</v>
      </c>
      <c r="T387" s="2">
        <v>116.51</v>
      </c>
    </row>
    <row r="388" spans="17:20">
      <c r="Q388" s="2" t="s">
        <v>48</v>
      </c>
      <c r="R388" s="2">
        <v>30</v>
      </c>
      <c r="S388" s="2" t="s">
        <v>17</v>
      </c>
      <c r="T388" s="2">
        <v>119.46</v>
      </c>
    </row>
    <row r="389" spans="17:20">
      <c r="Q389" s="2" t="s">
        <v>48</v>
      </c>
      <c r="R389" s="2">
        <v>30</v>
      </c>
      <c r="S389" s="2" t="s">
        <v>18</v>
      </c>
      <c r="T389" s="2">
        <v>122.38</v>
      </c>
    </row>
    <row r="390" spans="17:20">
      <c r="Q390" s="2" t="s">
        <v>48</v>
      </c>
      <c r="R390" s="2">
        <v>30</v>
      </c>
      <c r="S390" s="2" t="s">
        <v>19</v>
      </c>
      <c r="T390" s="2">
        <v>125.93</v>
      </c>
    </row>
    <row r="391" spans="17:20">
      <c r="Q391" s="2" t="s">
        <v>49</v>
      </c>
      <c r="R391" s="2">
        <v>31</v>
      </c>
      <c r="S391" s="2" t="s">
        <v>7</v>
      </c>
      <c r="T391" s="2">
        <v>76.47</v>
      </c>
    </row>
    <row r="392" spans="17:20">
      <c r="Q392" s="2" t="s">
        <v>49</v>
      </c>
      <c r="R392" s="2">
        <v>31</v>
      </c>
      <c r="S392" s="2" t="s">
        <v>8</v>
      </c>
      <c r="T392" s="2">
        <v>91</v>
      </c>
    </row>
    <row r="393" spans="17:20">
      <c r="Q393" s="2" t="s">
        <v>49</v>
      </c>
      <c r="R393" s="2">
        <v>31</v>
      </c>
      <c r="S393" s="2" t="s">
        <v>9</v>
      </c>
      <c r="T393" s="2">
        <v>94.24</v>
      </c>
    </row>
    <row r="394" spans="17:20">
      <c r="Q394" s="2" t="s">
        <v>49</v>
      </c>
      <c r="R394" s="2">
        <v>31</v>
      </c>
      <c r="S394" s="2" t="s">
        <v>10</v>
      </c>
      <c r="T394" s="2">
        <v>90.38</v>
      </c>
    </row>
    <row r="395" spans="17:20">
      <c r="Q395" s="2" t="s">
        <v>49</v>
      </c>
      <c r="R395" s="2">
        <v>31</v>
      </c>
      <c r="S395" s="2" t="s">
        <v>11</v>
      </c>
      <c r="T395" s="2">
        <v>85.96</v>
      </c>
    </row>
    <row r="396" spans="17:20">
      <c r="Q396" s="2" t="s">
        <v>49</v>
      </c>
      <c r="R396" s="2">
        <v>31</v>
      </c>
      <c r="S396" s="2" t="s">
        <v>12</v>
      </c>
      <c r="T396" s="2">
        <v>88.91</v>
      </c>
    </row>
    <row r="397" spans="17:20">
      <c r="Q397" s="2" t="s">
        <v>49</v>
      </c>
      <c r="R397" s="2">
        <v>31</v>
      </c>
      <c r="S397" s="2" t="s">
        <v>13</v>
      </c>
      <c r="T397" s="2">
        <v>92.13</v>
      </c>
    </row>
    <row r="398" spans="17:20">
      <c r="Q398" s="2" t="s">
        <v>49</v>
      </c>
      <c r="R398" s="2">
        <v>31</v>
      </c>
      <c r="S398" s="2" t="s">
        <v>14</v>
      </c>
      <c r="T398" s="2">
        <v>108.73</v>
      </c>
    </row>
    <row r="399" spans="17:20">
      <c r="Q399" s="2" t="s">
        <v>49</v>
      </c>
      <c r="R399" s="2">
        <v>31</v>
      </c>
      <c r="S399" s="2" t="s">
        <v>15</v>
      </c>
      <c r="T399" s="2">
        <v>108.79</v>
      </c>
    </row>
    <row r="400" spans="17:20">
      <c r="Q400" s="2" t="s">
        <v>49</v>
      </c>
      <c r="R400" s="2">
        <v>31</v>
      </c>
      <c r="S400" s="2" t="s">
        <v>16</v>
      </c>
      <c r="T400" s="2">
        <v>110.11</v>
      </c>
    </row>
    <row r="401" spans="17:20">
      <c r="Q401" s="2" t="s">
        <v>49</v>
      </c>
      <c r="R401" s="2">
        <v>31</v>
      </c>
      <c r="S401" s="2" t="s">
        <v>17</v>
      </c>
      <c r="T401" s="2">
        <v>114.54</v>
      </c>
    </row>
    <row r="402" spans="17:20">
      <c r="Q402" s="2" t="s">
        <v>49</v>
      </c>
      <c r="R402" s="2">
        <v>31</v>
      </c>
      <c r="S402" s="2" t="s">
        <v>18</v>
      </c>
      <c r="T402" s="2">
        <v>111.04</v>
      </c>
    </row>
    <row r="403" spans="17:20">
      <c r="Q403" s="2" t="s">
        <v>49</v>
      </c>
      <c r="R403" s="2">
        <v>31</v>
      </c>
      <c r="S403" s="2" t="s">
        <v>19</v>
      </c>
      <c r="T403" s="2">
        <v>115.91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0"/>
  <dimension ref="A1:T403"/>
  <sheetViews>
    <sheetView zoomScale="85" zoomScaleNormal="85" topLeftCell="B1" workbookViewId="0">
      <selection activeCell="T1" sqref="T$1:T$1048576"/>
    </sheetView>
  </sheetViews>
  <sheetFormatPr defaultColWidth="8.73148148148148" defaultRowHeight="14.4"/>
  <cols>
    <col min="1" max="14" width="9"/>
    <col min="17" max="20" width="8.73148148148148" style="2"/>
  </cols>
  <sheetData>
    <row r="1" spans="1:20">
      <c r="A1" t="s">
        <v>83</v>
      </c>
      <c r="Q1" s="2" t="s">
        <v>6</v>
      </c>
      <c r="R1" s="2">
        <v>1</v>
      </c>
      <c r="S1" s="2" t="s">
        <v>7</v>
      </c>
      <c r="T1" s="2">
        <v>21135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22151</v>
      </c>
    </row>
    <row r="3" spans="1:20">
      <c r="A3" s="5" t="s">
        <v>6</v>
      </c>
      <c r="B3" s="6">
        <v>21135</v>
      </c>
      <c r="C3" s="6">
        <v>22151</v>
      </c>
      <c r="D3" s="6">
        <v>47608</v>
      </c>
      <c r="E3" s="6">
        <v>46848</v>
      </c>
      <c r="F3" s="6">
        <v>47988</v>
      </c>
      <c r="G3" s="6">
        <v>36026</v>
      </c>
      <c r="H3" s="6">
        <v>36601</v>
      </c>
      <c r="I3" s="6">
        <v>77133</v>
      </c>
      <c r="J3" s="6">
        <v>68633</v>
      </c>
      <c r="K3" s="6">
        <v>76341</v>
      </c>
      <c r="L3" s="6">
        <v>76323</v>
      </c>
      <c r="M3" s="6">
        <v>77669</v>
      </c>
      <c r="N3" s="7">
        <v>77669</v>
      </c>
      <c r="Q3" s="2" t="s">
        <v>6</v>
      </c>
      <c r="R3" s="2">
        <v>1</v>
      </c>
      <c r="S3" s="2" t="s">
        <v>9</v>
      </c>
      <c r="T3" s="2">
        <v>47608</v>
      </c>
    </row>
    <row r="4" spans="1:20">
      <c r="A4" s="5" t="s">
        <v>20</v>
      </c>
      <c r="B4" s="6">
        <v>2666</v>
      </c>
      <c r="C4" s="6">
        <v>3452</v>
      </c>
      <c r="D4" s="6">
        <v>7844</v>
      </c>
      <c r="E4" s="6">
        <v>9386</v>
      </c>
      <c r="F4" s="6">
        <v>12589</v>
      </c>
      <c r="G4" s="6">
        <v>15818</v>
      </c>
      <c r="H4" s="6">
        <v>17862</v>
      </c>
      <c r="I4" s="6">
        <v>17802</v>
      </c>
      <c r="J4" s="6">
        <v>17960</v>
      </c>
      <c r="K4" s="6">
        <v>17825</v>
      </c>
      <c r="L4" s="6">
        <v>18966</v>
      </c>
      <c r="M4" s="6">
        <v>20039</v>
      </c>
      <c r="N4" s="7">
        <v>20039</v>
      </c>
      <c r="Q4" s="2" t="s">
        <v>6</v>
      </c>
      <c r="R4" s="2">
        <v>1</v>
      </c>
      <c r="S4" s="2" t="s">
        <v>10</v>
      </c>
      <c r="T4" s="2">
        <v>46848</v>
      </c>
    </row>
    <row r="5" spans="1:20">
      <c r="A5" s="5" t="s">
        <v>21</v>
      </c>
      <c r="B5" s="6">
        <v>4699</v>
      </c>
      <c r="C5" s="6">
        <v>5106</v>
      </c>
      <c r="D5" s="6">
        <v>4211</v>
      </c>
      <c r="E5" s="6">
        <v>5233</v>
      </c>
      <c r="F5" s="6">
        <v>8114</v>
      </c>
      <c r="G5" s="6">
        <v>13944</v>
      </c>
      <c r="H5" s="6">
        <v>30159</v>
      </c>
      <c r="I5" s="6">
        <v>39141</v>
      </c>
      <c r="J5" s="6">
        <v>42292</v>
      </c>
      <c r="K5" s="6">
        <v>49354</v>
      </c>
      <c r="L5" s="6">
        <v>56435</v>
      </c>
      <c r="M5" s="6">
        <v>67885</v>
      </c>
      <c r="N5" s="7">
        <v>67885</v>
      </c>
      <c r="Q5" s="2" t="s">
        <v>6</v>
      </c>
      <c r="R5" s="2">
        <v>1</v>
      </c>
      <c r="S5" s="2" t="s">
        <v>11</v>
      </c>
      <c r="T5" s="2">
        <v>47988</v>
      </c>
    </row>
    <row r="6" spans="1:20">
      <c r="A6" s="5" t="s">
        <v>22</v>
      </c>
      <c r="B6" s="6">
        <v>2632</v>
      </c>
      <c r="C6" s="6">
        <v>3691</v>
      </c>
      <c r="D6" s="6">
        <v>1744</v>
      </c>
      <c r="E6" s="6">
        <v>2955</v>
      </c>
      <c r="F6" s="6">
        <v>5915</v>
      </c>
      <c r="G6" s="6">
        <v>11529</v>
      </c>
      <c r="H6" s="6">
        <v>18806</v>
      </c>
      <c r="I6" s="6">
        <v>17399</v>
      </c>
      <c r="J6" s="6">
        <v>25146</v>
      </c>
      <c r="K6" s="6">
        <v>36222</v>
      </c>
      <c r="L6" s="6">
        <v>45881</v>
      </c>
      <c r="M6" s="6">
        <v>44387</v>
      </c>
      <c r="N6" s="7">
        <v>44387</v>
      </c>
      <c r="Q6" s="2" t="s">
        <v>6</v>
      </c>
      <c r="R6" s="2">
        <v>1</v>
      </c>
      <c r="S6" s="2" t="s">
        <v>12</v>
      </c>
      <c r="T6" s="2">
        <v>36026</v>
      </c>
    </row>
    <row r="7" spans="1:20">
      <c r="A7" s="5" t="s">
        <v>23</v>
      </c>
      <c r="B7" s="6">
        <v>2081</v>
      </c>
      <c r="C7" s="6">
        <v>2196</v>
      </c>
      <c r="D7" s="6">
        <v>1869</v>
      </c>
      <c r="E7" s="6">
        <v>2427</v>
      </c>
      <c r="F7" s="6">
        <v>3208</v>
      </c>
      <c r="G7" s="6">
        <v>5057</v>
      </c>
      <c r="H7" s="6">
        <v>7178</v>
      </c>
      <c r="I7" s="6">
        <v>8256</v>
      </c>
      <c r="J7" s="6">
        <v>9627</v>
      </c>
      <c r="K7" s="6">
        <v>11255</v>
      </c>
      <c r="L7" s="6">
        <v>13934</v>
      </c>
      <c r="M7" s="6">
        <v>15040</v>
      </c>
      <c r="N7" s="7">
        <v>15040</v>
      </c>
      <c r="Q7" s="2" t="s">
        <v>6</v>
      </c>
      <c r="R7" s="2">
        <v>1</v>
      </c>
      <c r="S7" s="2" t="s">
        <v>13</v>
      </c>
      <c r="T7" s="2">
        <v>36601</v>
      </c>
    </row>
    <row r="8" spans="1:20">
      <c r="A8" s="5" t="s">
        <v>24</v>
      </c>
      <c r="B8" s="6">
        <v>9240</v>
      </c>
      <c r="C8" s="6">
        <v>12119</v>
      </c>
      <c r="D8" s="6">
        <v>8724</v>
      </c>
      <c r="E8" s="6">
        <v>11279</v>
      </c>
      <c r="F8" s="6">
        <v>14937</v>
      </c>
      <c r="G8" s="6">
        <v>18826</v>
      </c>
      <c r="H8" s="6">
        <v>23389</v>
      </c>
      <c r="I8" s="6">
        <v>28833</v>
      </c>
      <c r="J8" s="6">
        <v>27372</v>
      </c>
      <c r="K8" s="6">
        <v>33783</v>
      </c>
      <c r="L8" s="6">
        <v>32808</v>
      </c>
      <c r="M8" s="6">
        <v>36057</v>
      </c>
      <c r="N8" s="7">
        <v>36057</v>
      </c>
      <c r="Q8" s="2" t="s">
        <v>6</v>
      </c>
      <c r="R8" s="2">
        <v>1</v>
      </c>
      <c r="S8" s="2" t="s">
        <v>14</v>
      </c>
      <c r="T8" s="2">
        <v>77133</v>
      </c>
    </row>
    <row r="9" spans="1:20">
      <c r="A9" s="5" t="s">
        <v>25</v>
      </c>
      <c r="B9" s="6">
        <v>1778</v>
      </c>
      <c r="C9" s="6">
        <v>2207</v>
      </c>
      <c r="D9" s="6">
        <v>2399</v>
      </c>
      <c r="E9" s="6">
        <v>2933</v>
      </c>
      <c r="F9" s="6">
        <v>3214</v>
      </c>
      <c r="G9" s="6">
        <v>3808</v>
      </c>
      <c r="H9" s="6">
        <v>4316</v>
      </c>
      <c r="I9" s="6">
        <v>6495</v>
      </c>
      <c r="J9" s="6">
        <v>5987</v>
      </c>
      <c r="K9" s="6">
        <v>6907</v>
      </c>
      <c r="L9" s="6">
        <v>10213</v>
      </c>
      <c r="M9" s="6">
        <v>12418</v>
      </c>
      <c r="N9" s="7">
        <v>12418</v>
      </c>
      <c r="Q9" s="2" t="s">
        <v>6</v>
      </c>
      <c r="R9" s="2">
        <v>1</v>
      </c>
      <c r="S9" s="2" t="s">
        <v>15</v>
      </c>
      <c r="T9" s="2">
        <v>68633</v>
      </c>
    </row>
    <row r="10" spans="1:20">
      <c r="A10" s="5" t="s">
        <v>26</v>
      </c>
      <c r="B10" s="6">
        <v>3253</v>
      </c>
      <c r="C10" s="6">
        <v>3387</v>
      </c>
      <c r="D10" s="6">
        <v>2703</v>
      </c>
      <c r="E10" s="6">
        <v>3350</v>
      </c>
      <c r="F10" s="6">
        <v>4164</v>
      </c>
      <c r="G10" s="6">
        <v>5446</v>
      </c>
      <c r="H10" s="6">
        <v>9530</v>
      </c>
      <c r="I10" s="6">
        <v>10182</v>
      </c>
      <c r="J10" s="6">
        <v>9855</v>
      </c>
      <c r="K10" s="6">
        <v>12594</v>
      </c>
      <c r="L10" s="6">
        <v>14252</v>
      </c>
      <c r="M10" s="6">
        <v>19527</v>
      </c>
      <c r="N10" s="7">
        <v>19527</v>
      </c>
      <c r="Q10" s="2" t="s">
        <v>6</v>
      </c>
      <c r="R10" s="2">
        <v>1</v>
      </c>
      <c r="S10" s="2" t="s">
        <v>16</v>
      </c>
      <c r="T10" s="2">
        <v>76341</v>
      </c>
    </row>
    <row r="11" spans="1:20">
      <c r="A11" s="5" t="s">
        <v>27</v>
      </c>
      <c r="B11" s="6">
        <v>12645</v>
      </c>
      <c r="C11" s="6">
        <v>14029</v>
      </c>
      <c r="D11" s="6">
        <v>14045</v>
      </c>
      <c r="E11" s="6">
        <v>14876</v>
      </c>
      <c r="F11" s="6">
        <v>15863</v>
      </c>
      <c r="G11" s="6">
        <v>16460</v>
      </c>
      <c r="H11" s="6">
        <v>18695</v>
      </c>
      <c r="I11" s="6">
        <v>23484</v>
      </c>
      <c r="J11" s="6">
        <v>25212</v>
      </c>
      <c r="K11" s="6">
        <v>28013</v>
      </c>
      <c r="L11" s="6">
        <v>28404</v>
      </c>
      <c r="M11" s="6">
        <v>33365</v>
      </c>
      <c r="N11" s="7">
        <v>33365</v>
      </c>
      <c r="Q11" s="2" t="s">
        <v>6</v>
      </c>
      <c r="R11" s="2">
        <v>1</v>
      </c>
      <c r="S11" s="2" t="s">
        <v>17</v>
      </c>
      <c r="T11" s="2">
        <v>76323</v>
      </c>
    </row>
    <row r="12" spans="1:20">
      <c r="A12" s="5" t="s">
        <v>28</v>
      </c>
      <c r="B12" s="6">
        <v>18260</v>
      </c>
      <c r="C12" s="6">
        <v>23021</v>
      </c>
      <c r="D12" s="6">
        <v>21460</v>
      </c>
      <c r="E12" s="6">
        <v>30926</v>
      </c>
      <c r="F12" s="6">
        <v>41381</v>
      </c>
      <c r="G12" s="6">
        <v>61674</v>
      </c>
      <c r="H12" s="6">
        <v>87155</v>
      </c>
      <c r="I12" s="6">
        <v>72799</v>
      </c>
      <c r="J12" s="6">
        <v>98224</v>
      </c>
      <c r="K12" s="6">
        <v>113158</v>
      </c>
      <c r="L12" s="6">
        <v>145001</v>
      </c>
      <c r="M12" s="6">
        <v>156201</v>
      </c>
      <c r="N12" s="7">
        <v>156201</v>
      </c>
      <c r="Q12" s="2" t="s">
        <v>6</v>
      </c>
      <c r="R12" s="2">
        <v>1</v>
      </c>
      <c r="S12" s="2" t="s">
        <v>18</v>
      </c>
      <c r="T12" s="2">
        <v>77669</v>
      </c>
    </row>
    <row r="13" hidden="1" spans="1:20">
      <c r="A13" s="5" t="s">
        <v>29</v>
      </c>
      <c r="B13" s="6">
        <v>17387</v>
      </c>
      <c r="C13" s="6">
        <v>19949</v>
      </c>
      <c r="D13" s="6">
        <v>16505</v>
      </c>
      <c r="E13" s="6">
        <v>25388</v>
      </c>
      <c r="F13" s="6">
        <v>36445</v>
      </c>
      <c r="G13" s="6">
        <v>51124</v>
      </c>
      <c r="H13" s="6">
        <v>76660</v>
      </c>
      <c r="I13" s="6">
        <v>55067</v>
      </c>
      <c r="J13" s="6">
        <v>80752</v>
      </c>
      <c r="K13" s="6">
        <v>112541</v>
      </c>
      <c r="L13" s="6">
        <v>129498</v>
      </c>
      <c r="M13" s="6">
        <v>147366</v>
      </c>
      <c r="N13" s="7">
        <v>147366</v>
      </c>
      <c r="Q13" s="2" t="s">
        <v>6</v>
      </c>
      <c r="R13" s="2">
        <v>1</v>
      </c>
      <c r="S13" s="2" t="s">
        <v>19</v>
      </c>
      <c r="T13" s="2">
        <v>77669</v>
      </c>
    </row>
    <row r="14" spans="1:20">
      <c r="A14" s="5" t="s">
        <v>30</v>
      </c>
      <c r="B14" s="6">
        <v>6149</v>
      </c>
      <c r="C14" s="6">
        <v>7572</v>
      </c>
      <c r="D14" s="6">
        <v>6130</v>
      </c>
      <c r="E14" s="6">
        <v>8843</v>
      </c>
      <c r="F14" s="6">
        <v>13734</v>
      </c>
      <c r="G14" s="6">
        <v>19282</v>
      </c>
      <c r="H14" s="6">
        <v>30019</v>
      </c>
      <c r="I14" s="6">
        <v>30440</v>
      </c>
      <c r="J14" s="6">
        <v>34281</v>
      </c>
      <c r="K14" s="6">
        <v>45235</v>
      </c>
      <c r="L14" s="6">
        <v>55161</v>
      </c>
      <c r="M14" s="6">
        <v>63669</v>
      </c>
      <c r="N14" s="7">
        <v>63669</v>
      </c>
      <c r="Q14" s="2" t="s">
        <v>20</v>
      </c>
      <c r="R14" s="2">
        <v>2</v>
      </c>
      <c r="S14" s="2" t="s">
        <v>7</v>
      </c>
      <c r="T14" s="2">
        <v>2666</v>
      </c>
    </row>
    <row r="15" spans="1:20">
      <c r="A15" s="5" t="s">
        <v>31</v>
      </c>
      <c r="B15" s="6">
        <v>7823</v>
      </c>
      <c r="C15" s="6">
        <v>8875</v>
      </c>
      <c r="D15" s="6">
        <v>6636</v>
      </c>
      <c r="E15" s="6">
        <v>11738</v>
      </c>
      <c r="F15" s="6">
        <v>16932</v>
      </c>
      <c r="G15" s="6">
        <v>22801</v>
      </c>
      <c r="H15" s="6">
        <v>31233</v>
      </c>
      <c r="I15" s="6">
        <v>32791</v>
      </c>
      <c r="J15" s="6">
        <v>46518</v>
      </c>
      <c r="K15" s="6">
        <v>70248</v>
      </c>
      <c r="L15" s="6">
        <v>82325</v>
      </c>
      <c r="M15" s="6">
        <v>92964</v>
      </c>
      <c r="N15" s="7">
        <v>92964</v>
      </c>
      <c r="Q15" s="2" t="s">
        <v>20</v>
      </c>
      <c r="R15" s="2">
        <v>2</v>
      </c>
      <c r="S15" s="2" t="s">
        <v>8</v>
      </c>
      <c r="T15" s="2">
        <v>3452</v>
      </c>
    </row>
    <row r="16" spans="1:20">
      <c r="A16" s="5" t="s">
        <v>32</v>
      </c>
      <c r="B16" s="6">
        <v>2161</v>
      </c>
      <c r="C16" s="6">
        <v>3182</v>
      </c>
      <c r="D16" s="6">
        <v>2506</v>
      </c>
      <c r="E16" s="6">
        <v>4287</v>
      </c>
      <c r="F16" s="6">
        <v>6905</v>
      </c>
      <c r="G16" s="6">
        <v>11354</v>
      </c>
      <c r="H16" s="6">
        <v>18582</v>
      </c>
      <c r="I16" s="6">
        <v>15310</v>
      </c>
      <c r="J16" s="6">
        <v>19117</v>
      </c>
      <c r="K16" s="6">
        <v>31528</v>
      </c>
      <c r="L16" s="6">
        <v>39574</v>
      </c>
      <c r="M16" s="6">
        <v>63116</v>
      </c>
      <c r="N16" s="7">
        <v>63116</v>
      </c>
      <c r="Q16" s="2" t="s">
        <v>20</v>
      </c>
      <c r="R16" s="2">
        <v>2</v>
      </c>
      <c r="S16" s="2" t="s">
        <v>9</v>
      </c>
      <c r="T16" s="2">
        <v>7844</v>
      </c>
    </row>
    <row r="17" spans="1:20">
      <c r="A17" s="5" t="s">
        <v>33</v>
      </c>
      <c r="B17" s="6">
        <v>16417</v>
      </c>
      <c r="C17" s="6">
        <v>18621</v>
      </c>
      <c r="D17" s="6">
        <v>10079</v>
      </c>
      <c r="E17" s="6">
        <v>16620</v>
      </c>
      <c r="F17" s="6">
        <v>25610</v>
      </c>
      <c r="G17" s="6">
        <v>39025</v>
      </c>
      <c r="H17" s="6">
        <v>53407</v>
      </c>
      <c r="I17" s="6">
        <v>58722</v>
      </c>
      <c r="J17" s="6">
        <v>81022</v>
      </c>
      <c r="K17" s="6">
        <v>105443</v>
      </c>
      <c r="L17" s="6">
        <v>130314</v>
      </c>
      <c r="M17" s="6">
        <v>146362</v>
      </c>
      <c r="N17" s="7">
        <v>146362</v>
      </c>
      <c r="Q17" s="2" t="s">
        <v>20</v>
      </c>
      <c r="R17" s="2">
        <v>2</v>
      </c>
      <c r="S17" s="2" t="s">
        <v>10</v>
      </c>
      <c r="T17" s="2">
        <v>9386</v>
      </c>
    </row>
    <row r="18" spans="1:20">
      <c r="A18" s="5" t="s">
        <v>34</v>
      </c>
      <c r="B18" s="6">
        <v>5462</v>
      </c>
      <c r="C18" s="6">
        <v>6434</v>
      </c>
      <c r="D18" s="6">
        <v>4809</v>
      </c>
      <c r="E18" s="6">
        <v>6306</v>
      </c>
      <c r="F18" s="6">
        <v>11964</v>
      </c>
      <c r="G18" s="6">
        <v>18203</v>
      </c>
      <c r="H18" s="6">
        <v>25564</v>
      </c>
      <c r="I18" s="6">
        <v>56112</v>
      </c>
      <c r="J18" s="6">
        <v>56383</v>
      </c>
      <c r="K18" s="6">
        <v>66983</v>
      </c>
      <c r="L18" s="6">
        <v>81183</v>
      </c>
      <c r="M18" s="6">
        <v>84395</v>
      </c>
      <c r="N18" s="7">
        <v>84395</v>
      </c>
      <c r="Q18" s="2" t="s">
        <v>20</v>
      </c>
      <c r="R18" s="2">
        <v>2</v>
      </c>
      <c r="S18" s="2" t="s">
        <v>11</v>
      </c>
      <c r="T18" s="2">
        <v>12589</v>
      </c>
    </row>
    <row r="19" spans="1:20">
      <c r="A19" s="5" t="s">
        <v>35</v>
      </c>
      <c r="B19" s="6">
        <v>7334</v>
      </c>
      <c r="C19" s="6">
        <v>9085</v>
      </c>
      <c r="D19" s="6">
        <v>7728</v>
      </c>
      <c r="E19" s="6">
        <v>10810</v>
      </c>
      <c r="F19" s="6">
        <v>19146</v>
      </c>
      <c r="G19" s="6">
        <v>25832</v>
      </c>
      <c r="H19" s="6">
        <v>40205</v>
      </c>
      <c r="I19" s="6">
        <v>39431</v>
      </c>
      <c r="J19" s="6">
        <v>50017</v>
      </c>
      <c r="K19" s="6">
        <v>64252</v>
      </c>
      <c r="L19" s="6">
        <v>79719</v>
      </c>
      <c r="M19" s="6">
        <v>94654</v>
      </c>
      <c r="N19" s="7">
        <v>94654</v>
      </c>
      <c r="Q19" s="2" t="s">
        <v>20</v>
      </c>
      <c r="R19" s="2">
        <v>2</v>
      </c>
      <c r="S19" s="2" t="s">
        <v>12</v>
      </c>
      <c r="T19" s="2">
        <v>15818</v>
      </c>
    </row>
    <row r="20" spans="1:20">
      <c r="A20" s="5" t="s">
        <v>36</v>
      </c>
      <c r="B20" s="6">
        <v>8872</v>
      </c>
      <c r="C20" s="6">
        <v>10525</v>
      </c>
      <c r="D20" s="6">
        <v>5672</v>
      </c>
      <c r="E20" s="6">
        <v>5984</v>
      </c>
      <c r="F20" s="6">
        <v>8401</v>
      </c>
      <c r="G20" s="6">
        <v>14495</v>
      </c>
      <c r="H20" s="6">
        <v>22548</v>
      </c>
      <c r="I20" s="6">
        <v>24880</v>
      </c>
      <c r="J20" s="6">
        <v>24214</v>
      </c>
      <c r="K20" s="6">
        <v>33795</v>
      </c>
      <c r="L20" s="6">
        <v>42731</v>
      </c>
      <c r="M20" s="6">
        <v>59489</v>
      </c>
      <c r="N20" s="7">
        <v>59489</v>
      </c>
      <c r="Q20" s="2" t="s">
        <v>20</v>
      </c>
      <c r="R20" s="2">
        <v>2</v>
      </c>
      <c r="S20" s="2" t="s">
        <v>13</v>
      </c>
      <c r="T20" s="2">
        <v>17862</v>
      </c>
    </row>
    <row r="21" spans="1:20">
      <c r="A21" s="5" t="s">
        <v>37</v>
      </c>
      <c r="B21" s="6">
        <v>21644</v>
      </c>
      <c r="C21" s="6">
        <v>25038</v>
      </c>
      <c r="D21" s="6">
        <v>27126</v>
      </c>
      <c r="E21" s="6">
        <v>32964</v>
      </c>
      <c r="F21" s="6">
        <v>38168</v>
      </c>
      <c r="G21" s="6">
        <v>44114</v>
      </c>
      <c r="H21" s="6">
        <v>63781</v>
      </c>
      <c r="I21" s="6">
        <v>165633</v>
      </c>
      <c r="J21" s="6">
        <v>172828</v>
      </c>
      <c r="K21" s="6">
        <v>180484</v>
      </c>
      <c r="L21" s="6">
        <v>185529</v>
      </c>
      <c r="M21" s="6">
        <v>192060</v>
      </c>
      <c r="N21" s="7">
        <v>192060</v>
      </c>
      <c r="Q21" s="2" t="s">
        <v>20</v>
      </c>
      <c r="R21" s="2">
        <v>2</v>
      </c>
      <c r="S21" s="2" t="s">
        <v>14</v>
      </c>
      <c r="T21" s="2">
        <v>17802</v>
      </c>
    </row>
    <row r="22" spans="1:20">
      <c r="A22" s="5" t="s">
        <v>38</v>
      </c>
      <c r="B22" s="6">
        <v>6508</v>
      </c>
      <c r="C22" s="6">
        <v>6952</v>
      </c>
      <c r="D22" s="6">
        <v>2546</v>
      </c>
      <c r="E22" s="6">
        <v>3851</v>
      </c>
      <c r="F22" s="6">
        <v>6486</v>
      </c>
      <c r="G22" s="6">
        <v>9612</v>
      </c>
      <c r="H22" s="6">
        <v>13404</v>
      </c>
      <c r="I22" s="6">
        <v>18658</v>
      </c>
      <c r="J22" s="6">
        <v>23516</v>
      </c>
      <c r="K22" s="6">
        <v>27898</v>
      </c>
      <c r="L22" s="6">
        <v>32130</v>
      </c>
      <c r="M22" s="6">
        <v>36590</v>
      </c>
      <c r="N22" s="7">
        <v>36590</v>
      </c>
      <c r="Q22" s="2" t="s">
        <v>20</v>
      </c>
      <c r="R22" s="2">
        <v>2</v>
      </c>
      <c r="S22" s="2" t="s">
        <v>15</v>
      </c>
      <c r="T22" s="2">
        <v>17960</v>
      </c>
    </row>
    <row r="23" spans="1:20">
      <c r="A23" s="5" t="s">
        <v>39</v>
      </c>
      <c r="B23" s="6">
        <v>1083</v>
      </c>
      <c r="C23" s="6">
        <v>1319</v>
      </c>
      <c r="D23" s="6">
        <v>855</v>
      </c>
      <c r="E23" s="6">
        <v>976</v>
      </c>
      <c r="F23" s="6">
        <v>1541</v>
      </c>
      <c r="G23" s="6">
        <v>1985</v>
      </c>
      <c r="H23" s="6">
        <v>2957</v>
      </c>
      <c r="I23" s="6">
        <v>5804</v>
      </c>
      <c r="J23" s="6">
        <v>6401</v>
      </c>
      <c r="K23" s="6">
        <v>7860</v>
      </c>
      <c r="L23" s="6">
        <v>11763</v>
      </c>
      <c r="M23" s="6">
        <v>15175</v>
      </c>
      <c r="N23" s="7">
        <v>15175</v>
      </c>
      <c r="Q23" s="2" t="s">
        <v>20</v>
      </c>
      <c r="R23" s="2">
        <v>2</v>
      </c>
      <c r="S23" s="2" t="s">
        <v>16</v>
      </c>
      <c r="T23" s="2">
        <v>17825</v>
      </c>
    </row>
    <row r="24" spans="1:20">
      <c r="A24" s="5" t="s">
        <v>40</v>
      </c>
      <c r="B24" s="6">
        <v>5215</v>
      </c>
      <c r="C24" s="6">
        <v>6721</v>
      </c>
      <c r="D24" s="6">
        <v>5775</v>
      </c>
      <c r="E24" s="6">
        <v>8239</v>
      </c>
      <c r="F24" s="6">
        <v>11706</v>
      </c>
      <c r="G24" s="6">
        <v>15673</v>
      </c>
      <c r="H24" s="6">
        <v>19167</v>
      </c>
      <c r="I24" s="6">
        <v>22734</v>
      </c>
      <c r="J24" s="6">
        <v>23871</v>
      </c>
      <c r="K24" s="6">
        <v>27586</v>
      </c>
      <c r="L24" s="6">
        <v>34098</v>
      </c>
      <c r="M24" s="6">
        <v>38830</v>
      </c>
      <c r="N24" s="7">
        <v>38830</v>
      </c>
      <c r="Q24" s="2" t="s">
        <v>20</v>
      </c>
      <c r="R24" s="2">
        <v>2</v>
      </c>
      <c r="S24" s="2" t="s">
        <v>17</v>
      </c>
      <c r="T24" s="2">
        <v>18966</v>
      </c>
    </row>
    <row r="25" spans="1:20">
      <c r="A25" s="5" t="s">
        <v>41</v>
      </c>
      <c r="B25" s="6">
        <v>9386</v>
      </c>
      <c r="C25" s="6">
        <v>12209</v>
      </c>
      <c r="D25" s="6">
        <v>5120</v>
      </c>
      <c r="E25" s="6">
        <v>6047</v>
      </c>
      <c r="F25" s="6">
        <v>7850</v>
      </c>
      <c r="G25" s="6">
        <v>11309</v>
      </c>
      <c r="H25" s="6">
        <v>16198</v>
      </c>
      <c r="I25" s="6">
        <v>31631</v>
      </c>
      <c r="J25" s="6">
        <v>32672</v>
      </c>
      <c r="K25" s="6">
        <v>38077</v>
      </c>
      <c r="L25" s="6">
        <v>39433</v>
      </c>
      <c r="M25" s="6">
        <v>97501</v>
      </c>
      <c r="N25" s="7">
        <v>97501</v>
      </c>
      <c r="Q25" s="2" t="s">
        <v>20</v>
      </c>
      <c r="R25" s="2">
        <v>2</v>
      </c>
      <c r="S25" s="2" t="s">
        <v>18</v>
      </c>
      <c r="T25" s="2">
        <v>20039</v>
      </c>
    </row>
    <row r="26" hidden="1" spans="1:20">
      <c r="A26" s="5" t="s">
        <v>42</v>
      </c>
      <c r="B26" s="6">
        <v>2136</v>
      </c>
      <c r="C26" s="6">
        <v>2425</v>
      </c>
      <c r="D26" s="6">
        <v>1410</v>
      </c>
      <c r="E26" s="6">
        <v>1907</v>
      </c>
      <c r="F26" s="6">
        <v>3042</v>
      </c>
      <c r="G26" s="6">
        <v>4851</v>
      </c>
      <c r="H26" s="6">
        <v>8080</v>
      </c>
      <c r="I26" s="6">
        <v>8179</v>
      </c>
      <c r="J26" s="6">
        <v>9345</v>
      </c>
      <c r="K26" s="6">
        <v>11738</v>
      </c>
      <c r="L26" s="6">
        <v>15091</v>
      </c>
      <c r="M26" s="6">
        <v>19420</v>
      </c>
      <c r="N26" s="7">
        <v>19420</v>
      </c>
      <c r="Q26" s="2" t="s">
        <v>20</v>
      </c>
      <c r="R26" s="2">
        <v>2</v>
      </c>
      <c r="S26" s="2" t="s">
        <v>19</v>
      </c>
      <c r="T26" s="2">
        <v>20039</v>
      </c>
    </row>
    <row r="27" spans="1:20">
      <c r="A27" s="5" t="s">
        <v>43</v>
      </c>
      <c r="B27" s="6">
        <v>4320</v>
      </c>
      <c r="C27" s="6">
        <v>5021</v>
      </c>
      <c r="D27" s="6">
        <v>3433</v>
      </c>
      <c r="E27" s="6">
        <v>5318</v>
      </c>
      <c r="F27" s="6">
        <v>9055</v>
      </c>
      <c r="G27" s="6">
        <v>11683</v>
      </c>
      <c r="H27" s="6">
        <v>17568</v>
      </c>
      <c r="I27" s="6">
        <v>15285</v>
      </c>
      <c r="J27" s="6">
        <v>16934</v>
      </c>
      <c r="K27" s="6">
        <v>26952</v>
      </c>
      <c r="L27" s="6">
        <v>30193</v>
      </c>
      <c r="M27" s="6">
        <v>31377</v>
      </c>
      <c r="N27" s="7">
        <v>31377</v>
      </c>
      <c r="Q27" s="2" t="s">
        <v>21</v>
      </c>
      <c r="R27" s="2">
        <v>3</v>
      </c>
      <c r="S27" s="2" t="s">
        <v>7</v>
      </c>
      <c r="T27" s="2">
        <v>4699</v>
      </c>
    </row>
    <row r="28" spans="1:20">
      <c r="A28" s="5" t="s">
        <v>44</v>
      </c>
      <c r="B28" s="6">
        <v>159</v>
      </c>
      <c r="C28" s="6">
        <v>162</v>
      </c>
      <c r="D28" s="6">
        <v>144</v>
      </c>
      <c r="E28" s="6">
        <v>172</v>
      </c>
      <c r="F28" s="6">
        <v>175</v>
      </c>
      <c r="G28" s="6">
        <v>181</v>
      </c>
      <c r="H28" s="6">
        <v>174</v>
      </c>
      <c r="I28" s="6">
        <v>1097</v>
      </c>
      <c r="J28" s="6">
        <v>1060</v>
      </c>
      <c r="K28" s="6">
        <v>1081</v>
      </c>
      <c r="L28" s="6">
        <v>1099</v>
      </c>
      <c r="M28" s="6">
        <v>1099</v>
      </c>
      <c r="N28" s="7">
        <v>1099</v>
      </c>
      <c r="Q28" s="2" t="s">
        <v>21</v>
      </c>
      <c r="R28" s="2">
        <v>3</v>
      </c>
      <c r="S28" s="2" t="s">
        <v>8</v>
      </c>
      <c r="T28" s="2">
        <v>5106</v>
      </c>
    </row>
    <row r="29" spans="1:20">
      <c r="A29" s="5" t="s">
        <v>45</v>
      </c>
      <c r="B29" s="6">
        <v>4078</v>
      </c>
      <c r="C29" s="6">
        <v>5088</v>
      </c>
      <c r="D29" s="6">
        <v>3694</v>
      </c>
      <c r="E29" s="6">
        <v>5163</v>
      </c>
      <c r="F29" s="6">
        <v>7021</v>
      </c>
      <c r="G29" s="6">
        <v>8662</v>
      </c>
      <c r="H29" s="6">
        <v>11613</v>
      </c>
      <c r="I29" s="6">
        <v>20798</v>
      </c>
      <c r="J29" s="6">
        <v>20883</v>
      </c>
      <c r="K29" s="6">
        <v>25994</v>
      </c>
      <c r="L29" s="6">
        <v>29200</v>
      </c>
      <c r="M29" s="6">
        <v>47653</v>
      </c>
      <c r="N29" s="7">
        <v>47653</v>
      </c>
      <c r="Q29" s="2" t="s">
        <v>21</v>
      </c>
      <c r="R29" s="2">
        <v>3</v>
      </c>
      <c r="S29" s="2" t="s">
        <v>9</v>
      </c>
      <c r="T29" s="2">
        <v>4211</v>
      </c>
    </row>
    <row r="30" spans="1:20">
      <c r="A30" s="5" t="s">
        <v>46</v>
      </c>
      <c r="B30" s="6">
        <v>1120</v>
      </c>
      <c r="C30" s="6">
        <v>1629</v>
      </c>
      <c r="D30" s="6">
        <v>1047</v>
      </c>
      <c r="E30" s="6">
        <v>1210</v>
      </c>
      <c r="F30" s="6">
        <v>1756</v>
      </c>
      <c r="G30" s="6">
        <v>2329</v>
      </c>
      <c r="H30" s="6">
        <v>2565</v>
      </c>
      <c r="I30" s="6">
        <v>4146</v>
      </c>
      <c r="J30" s="6">
        <v>3732</v>
      </c>
      <c r="K30" s="6">
        <v>4525</v>
      </c>
      <c r="L30" s="6">
        <v>5677</v>
      </c>
      <c r="M30" s="6">
        <v>7755</v>
      </c>
      <c r="N30" s="7">
        <v>7755</v>
      </c>
      <c r="Q30" s="2" t="s">
        <v>21</v>
      </c>
      <c r="R30" s="2">
        <v>3</v>
      </c>
      <c r="S30" s="2" t="s">
        <v>10</v>
      </c>
      <c r="T30" s="2">
        <v>5233</v>
      </c>
    </row>
    <row r="31" spans="1:20">
      <c r="A31" s="5" t="s">
        <v>47</v>
      </c>
      <c r="B31" s="6">
        <v>423</v>
      </c>
      <c r="C31" s="6">
        <v>481</v>
      </c>
      <c r="D31" s="6">
        <v>373</v>
      </c>
      <c r="E31" s="6">
        <v>532</v>
      </c>
      <c r="F31" s="6">
        <v>767</v>
      </c>
      <c r="G31" s="6">
        <v>982</v>
      </c>
      <c r="H31" s="6">
        <v>2232</v>
      </c>
      <c r="I31" s="6">
        <v>1785</v>
      </c>
      <c r="J31" s="6">
        <v>2214</v>
      </c>
      <c r="K31" s="6">
        <v>2844</v>
      </c>
      <c r="L31" s="6">
        <v>3204</v>
      </c>
      <c r="M31" s="6">
        <v>3763</v>
      </c>
      <c r="N31" s="7">
        <v>3763</v>
      </c>
      <c r="Q31" s="2" t="s">
        <v>21</v>
      </c>
      <c r="R31" s="2">
        <v>3</v>
      </c>
      <c r="S31" s="2" t="s">
        <v>11</v>
      </c>
      <c r="T31" s="2">
        <v>8114</v>
      </c>
    </row>
    <row r="32" spans="1:20">
      <c r="A32" s="5" t="s">
        <v>48</v>
      </c>
      <c r="B32" s="6">
        <v>740</v>
      </c>
      <c r="C32" s="6">
        <v>811</v>
      </c>
      <c r="D32" s="6">
        <v>422</v>
      </c>
      <c r="E32" s="6">
        <v>521</v>
      </c>
      <c r="F32" s="6">
        <v>869</v>
      </c>
      <c r="G32" s="6">
        <v>1465</v>
      </c>
      <c r="H32" s="6">
        <v>1796</v>
      </c>
      <c r="I32" s="6">
        <v>1462</v>
      </c>
      <c r="J32" s="6">
        <v>2773</v>
      </c>
      <c r="K32" s="6">
        <v>3876</v>
      </c>
      <c r="L32" s="6">
        <v>5487</v>
      </c>
      <c r="M32" s="6">
        <v>5979</v>
      </c>
      <c r="N32" s="7">
        <v>5979</v>
      </c>
      <c r="Q32" s="2" t="s">
        <v>21</v>
      </c>
      <c r="R32" s="2">
        <v>3</v>
      </c>
      <c r="S32" s="2" t="s">
        <v>12</v>
      </c>
      <c r="T32" s="2">
        <v>13944</v>
      </c>
    </row>
    <row r="33" spans="1:20">
      <c r="A33" s="5" t="s">
        <v>49</v>
      </c>
      <c r="B33" s="6">
        <v>2061</v>
      </c>
      <c r="C33" s="6">
        <v>2211</v>
      </c>
      <c r="D33" s="6">
        <v>1490</v>
      </c>
      <c r="E33" s="6">
        <v>2073</v>
      </c>
      <c r="F33" s="6">
        <v>2896</v>
      </c>
      <c r="G33" s="6">
        <v>4124</v>
      </c>
      <c r="H33" s="6">
        <v>7706</v>
      </c>
      <c r="I33" s="6">
        <v>8390</v>
      </c>
      <c r="J33" s="6">
        <v>8567</v>
      </c>
      <c r="K33" s="6">
        <v>11142</v>
      </c>
      <c r="L33" s="6">
        <v>12446</v>
      </c>
      <c r="M33" s="6">
        <v>15312</v>
      </c>
      <c r="N33" s="7">
        <v>15312</v>
      </c>
      <c r="Q33" s="2" t="s">
        <v>21</v>
      </c>
      <c r="R33" s="2">
        <v>3</v>
      </c>
      <c r="S33" s="2" t="s">
        <v>13</v>
      </c>
      <c r="T33" s="2">
        <v>30159</v>
      </c>
    </row>
    <row r="34" spans="17:20">
      <c r="Q34" s="2" t="s">
        <v>21</v>
      </c>
      <c r="R34" s="2">
        <v>3</v>
      </c>
      <c r="S34" s="2" t="s">
        <v>14</v>
      </c>
      <c r="T34" s="2">
        <v>39141</v>
      </c>
    </row>
    <row r="35" spans="17:20">
      <c r="Q35" s="2" t="s">
        <v>21</v>
      </c>
      <c r="R35" s="2">
        <v>3</v>
      </c>
      <c r="S35" s="2" t="s">
        <v>15</v>
      </c>
      <c r="T35" s="2">
        <v>42292</v>
      </c>
    </row>
    <row r="36" spans="17:20">
      <c r="Q36" s="2" t="s">
        <v>21</v>
      </c>
      <c r="R36" s="2">
        <v>3</v>
      </c>
      <c r="S36" s="2" t="s">
        <v>16</v>
      </c>
      <c r="T36" s="2">
        <v>49354</v>
      </c>
    </row>
    <row r="37" spans="17:20">
      <c r="Q37" s="2" t="s">
        <v>21</v>
      </c>
      <c r="R37" s="2">
        <v>3</v>
      </c>
      <c r="S37" s="2" t="s">
        <v>17</v>
      </c>
      <c r="T37" s="2">
        <v>56435</v>
      </c>
    </row>
    <row r="38" spans="17:20">
      <c r="Q38" s="2" t="s">
        <v>21</v>
      </c>
      <c r="R38" s="2">
        <v>3</v>
      </c>
      <c r="S38" s="2" t="s">
        <v>18</v>
      </c>
      <c r="T38" s="2">
        <v>67885</v>
      </c>
    </row>
    <row r="39" hidden="1" spans="17:20">
      <c r="Q39" s="2" t="s">
        <v>21</v>
      </c>
      <c r="R39" s="2">
        <v>3</v>
      </c>
      <c r="S39" s="2" t="s">
        <v>19</v>
      </c>
      <c r="T39" s="2">
        <v>67885</v>
      </c>
    </row>
    <row r="40" spans="17:20">
      <c r="Q40" s="2" t="s">
        <v>22</v>
      </c>
      <c r="R40" s="2">
        <v>4</v>
      </c>
      <c r="S40" s="2" t="s">
        <v>7</v>
      </c>
      <c r="T40" s="2">
        <v>2632</v>
      </c>
    </row>
    <row r="41" spans="17:20">
      <c r="Q41" s="2" t="s">
        <v>22</v>
      </c>
      <c r="R41" s="2">
        <v>4</v>
      </c>
      <c r="S41" s="2" t="s">
        <v>8</v>
      </c>
      <c r="T41" s="2">
        <v>3691</v>
      </c>
    </row>
    <row r="42" spans="17:20">
      <c r="Q42" s="2" t="s">
        <v>22</v>
      </c>
      <c r="R42" s="2">
        <v>4</v>
      </c>
      <c r="S42" s="2" t="s">
        <v>9</v>
      </c>
      <c r="T42" s="2">
        <v>1744</v>
      </c>
    </row>
    <row r="43" spans="17:20">
      <c r="Q43" s="2" t="s">
        <v>22</v>
      </c>
      <c r="R43" s="2">
        <v>4</v>
      </c>
      <c r="S43" s="2" t="s">
        <v>10</v>
      </c>
      <c r="T43" s="2">
        <v>2955</v>
      </c>
    </row>
    <row r="44" spans="17:20">
      <c r="Q44" s="2" t="s">
        <v>22</v>
      </c>
      <c r="R44" s="2">
        <v>4</v>
      </c>
      <c r="S44" s="2" t="s">
        <v>11</v>
      </c>
      <c r="T44" s="2">
        <v>5915</v>
      </c>
    </row>
    <row r="45" spans="17:20">
      <c r="Q45" s="2" t="s">
        <v>22</v>
      </c>
      <c r="R45" s="2">
        <v>4</v>
      </c>
      <c r="S45" s="2" t="s">
        <v>12</v>
      </c>
      <c r="T45" s="2">
        <v>11529</v>
      </c>
    </row>
    <row r="46" spans="17:20">
      <c r="Q46" s="2" t="s">
        <v>22</v>
      </c>
      <c r="R46" s="2">
        <v>4</v>
      </c>
      <c r="S46" s="2" t="s">
        <v>13</v>
      </c>
      <c r="T46" s="2">
        <v>18806</v>
      </c>
    </row>
    <row r="47" spans="17:20">
      <c r="Q47" s="2" t="s">
        <v>22</v>
      </c>
      <c r="R47" s="2">
        <v>4</v>
      </c>
      <c r="S47" s="2" t="s">
        <v>14</v>
      </c>
      <c r="T47" s="2">
        <v>17399</v>
      </c>
    </row>
    <row r="48" spans="17:20">
      <c r="Q48" s="2" t="s">
        <v>22</v>
      </c>
      <c r="R48" s="2">
        <v>4</v>
      </c>
      <c r="S48" s="2" t="s">
        <v>15</v>
      </c>
      <c r="T48" s="2">
        <v>25146</v>
      </c>
    </row>
    <row r="49" spans="17:20">
      <c r="Q49" s="2" t="s">
        <v>22</v>
      </c>
      <c r="R49" s="2">
        <v>4</v>
      </c>
      <c r="S49" s="2" t="s">
        <v>16</v>
      </c>
      <c r="T49" s="2">
        <v>36222</v>
      </c>
    </row>
    <row r="50" spans="17:20">
      <c r="Q50" s="2" t="s">
        <v>22</v>
      </c>
      <c r="R50" s="2">
        <v>4</v>
      </c>
      <c r="S50" s="2" t="s">
        <v>17</v>
      </c>
      <c r="T50" s="2">
        <v>45881</v>
      </c>
    </row>
    <row r="51" spans="17:20">
      <c r="Q51" s="2" t="s">
        <v>22</v>
      </c>
      <c r="R51" s="2">
        <v>4</v>
      </c>
      <c r="S51" s="2" t="s">
        <v>18</v>
      </c>
      <c r="T51" s="2">
        <v>44387</v>
      </c>
    </row>
    <row r="52" hidden="1" spans="17:20">
      <c r="Q52" s="2" t="s">
        <v>22</v>
      </c>
      <c r="R52" s="2">
        <v>4</v>
      </c>
      <c r="S52" s="2" t="s">
        <v>19</v>
      </c>
      <c r="T52" s="2">
        <v>44387</v>
      </c>
    </row>
    <row r="53" spans="17:20">
      <c r="Q53" s="2" t="s">
        <v>23</v>
      </c>
      <c r="R53" s="2">
        <v>5</v>
      </c>
      <c r="S53" s="2" t="s">
        <v>7</v>
      </c>
      <c r="T53" s="2">
        <v>2081</v>
      </c>
    </row>
    <row r="54" spans="17:20">
      <c r="Q54" s="2" t="s">
        <v>23</v>
      </c>
      <c r="R54" s="2">
        <v>5</v>
      </c>
      <c r="S54" s="2" t="s">
        <v>8</v>
      </c>
      <c r="T54" s="2">
        <v>2196</v>
      </c>
    </row>
    <row r="55" spans="17:20">
      <c r="Q55" s="2" t="s">
        <v>23</v>
      </c>
      <c r="R55" s="2">
        <v>5</v>
      </c>
      <c r="S55" s="2" t="s">
        <v>9</v>
      </c>
      <c r="T55" s="2">
        <v>1869</v>
      </c>
    </row>
    <row r="56" spans="17:20">
      <c r="Q56" s="2" t="s">
        <v>23</v>
      </c>
      <c r="R56" s="2">
        <v>5</v>
      </c>
      <c r="S56" s="2" t="s">
        <v>10</v>
      </c>
      <c r="T56" s="2">
        <v>2427</v>
      </c>
    </row>
    <row r="57" spans="17:20">
      <c r="Q57" s="2" t="s">
        <v>23</v>
      </c>
      <c r="R57" s="2">
        <v>5</v>
      </c>
      <c r="S57" s="2" t="s">
        <v>11</v>
      </c>
      <c r="T57" s="2">
        <v>3208</v>
      </c>
    </row>
    <row r="58" spans="17:20">
      <c r="Q58" s="2" t="s">
        <v>23</v>
      </c>
      <c r="R58" s="2">
        <v>5</v>
      </c>
      <c r="S58" s="2" t="s">
        <v>12</v>
      </c>
      <c r="T58" s="2">
        <v>5057</v>
      </c>
    </row>
    <row r="59" spans="17:20">
      <c r="Q59" s="2" t="s">
        <v>23</v>
      </c>
      <c r="R59" s="2">
        <v>5</v>
      </c>
      <c r="S59" s="2" t="s">
        <v>13</v>
      </c>
      <c r="T59" s="2">
        <v>7178</v>
      </c>
    </row>
    <row r="60" spans="17:20">
      <c r="Q60" s="2" t="s">
        <v>23</v>
      </c>
      <c r="R60" s="2">
        <v>5</v>
      </c>
      <c r="S60" s="2" t="s">
        <v>14</v>
      </c>
      <c r="T60" s="2">
        <v>8256</v>
      </c>
    </row>
    <row r="61" spans="17:20">
      <c r="Q61" s="2" t="s">
        <v>23</v>
      </c>
      <c r="R61" s="2">
        <v>5</v>
      </c>
      <c r="S61" s="2" t="s">
        <v>15</v>
      </c>
      <c r="T61" s="2">
        <v>9627</v>
      </c>
    </row>
    <row r="62" spans="17:20">
      <c r="Q62" s="2" t="s">
        <v>23</v>
      </c>
      <c r="R62" s="2">
        <v>5</v>
      </c>
      <c r="S62" s="2" t="s">
        <v>16</v>
      </c>
      <c r="T62" s="2">
        <v>11255</v>
      </c>
    </row>
    <row r="63" spans="17:20">
      <c r="Q63" s="2" t="s">
        <v>23</v>
      </c>
      <c r="R63" s="2">
        <v>5</v>
      </c>
      <c r="S63" s="2" t="s">
        <v>17</v>
      </c>
      <c r="T63" s="2">
        <v>13934</v>
      </c>
    </row>
    <row r="64" spans="17:20">
      <c r="Q64" s="2" t="s">
        <v>23</v>
      </c>
      <c r="R64" s="2">
        <v>5</v>
      </c>
      <c r="S64" s="2" t="s">
        <v>18</v>
      </c>
      <c r="T64" s="2">
        <v>15040</v>
      </c>
    </row>
    <row r="65" hidden="1" spans="17:20">
      <c r="Q65" s="2" t="s">
        <v>23</v>
      </c>
      <c r="R65" s="2">
        <v>5</v>
      </c>
      <c r="S65" s="2" t="s">
        <v>19</v>
      </c>
      <c r="T65" s="2">
        <v>15040</v>
      </c>
    </row>
    <row r="66" spans="17:20">
      <c r="Q66" s="2" t="s">
        <v>24</v>
      </c>
      <c r="R66" s="2">
        <v>6</v>
      </c>
      <c r="S66" s="2" t="s">
        <v>7</v>
      </c>
      <c r="T66" s="2">
        <v>9240</v>
      </c>
    </row>
    <row r="67" spans="17:20">
      <c r="Q67" s="2" t="s">
        <v>24</v>
      </c>
      <c r="R67" s="2">
        <v>6</v>
      </c>
      <c r="S67" s="2" t="s">
        <v>8</v>
      </c>
      <c r="T67" s="2">
        <v>12119</v>
      </c>
    </row>
    <row r="68" spans="17:20">
      <c r="Q68" s="2" t="s">
        <v>24</v>
      </c>
      <c r="R68" s="2">
        <v>6</v>
      </c>
      <c r="S68" s="2" t="s">
        <v>9</v>
      </c>
      <c r="T68" s="2">
        <v>8724</v>
      </c>
    </row>
    <row r="69" spans="17:20">
      <c r="Q69" s="2" t="s">
        <v>24</v>
      </c>
      <c r="R69" s="2">
        <v>6</v>
      </c>
      <c r="S69" s="2" t="s">
        <v>10</v>
      </c>
      <c r="T69" s="2">
        <v>11279</v>
      </c>
    </row>
    <row r="70" spans="17:20">
      <c r="Q70" s="2" t="s">
        <v>24</v>
      </c>
      <c r="R70" s="2">
        <v>6</v>
      </c>
      <c r="S70" s="2" t="s">
        <v>11</v>
      </c>
      <c r="T70" s="2">
        <v>14937</v>
      </c>
    </row>
    <row r="71" spans="17:20">
      <c r="Q71" s="2" t="s">
        <v>24</v>
      </c>
      <c r="R71" s="2">
        <v>6</v>
      </c>
      <c r="S71" s="2" t="s">
        <v>12</v>
      </c>
      <c r="T71" s="2">
        <v>18826</v>
      </c>
    </row>
    <row r="72" spans="17:20">
      <c r="Q72" s="2" t="s">
        <v>24</v>
      </c>
      <c r="R72" s="2">
        <v>6</v>
      </c>
      <c r="S72" s="2" t="s">
        <v>13</v>
      </c>
      <c r="T72" s="2">
        <v>23389</v>
      </c>
    </row>
    <row r="73" spans="17:20">
      <c r="Q73" s="2" t="s">
        <v>24</v>
      </c>
      <c r="R73" s="2">
        <v>6</v>
      </c>
      <c r="S73" s="2" t="s">
        <v>14</v>
      </c>
      <c r="T73" s="2">
        <v>28833</v>
      </c>
    </row>
    <row r="74" spans="17:20">
      <c r="Q74" s="2" t="s">
        <v>24</v>
      </c>
      <c r="R74" s="2">
        <v>6</v>
      </c>
      <c r="S74" s="2" t="s">
        <v>15</v>
      </c>
      <c r="T74" s="2">
        <v>27372</v>
      </c>
    </row>
    <row r="75" spans="17:20">
      <c r="Q75" s="2" t="s">
        <v>24</v>
      </c>
      <c r="R75" s="2">
        <v>6</v>
      </c>
      <c r="S75" s="2" t="s">
        <v>16</v>
      </c>
      <c r="T75" s="2">
        <v>33783</v>
      </c>
    </row>
    <row r="76" spans="17:20">
      <c r="Q76" s="2" t="s">
        <v>24</v>
      </c>
      <c r="R76" s="2">
        <v>6</v>
      </c>
      <c r="S76" s="2" t="s">
        <v>17</v>
      </c>
      <c r="T76" s="2">
        <v>32808</v>
      </c>
    </row>
    <row r="77" spans="17:20">
      <c r="Q77" s="2" t="s">
        <v>24</v>
      </c>
      <c r="R77" s="2">
        <v>6</v>
      </c>
      <c r="S77" s="2" t="s">
        <v>18</v>
      </c>
      <c r="T77" s="2">
        <v>36057</v>
      </c>
    </row>
    <row r="78" hidden="1" spans="17:20">
      <c r="Q78" s="2" t="s">
        <v>24</v>
      </c>
      <c r="R78" s="2">
        <v>6</v>
      </c>
      <c r="S78" s="2" t="s">
        <v>19</v>
      </c>
      <c r="T78" s="2">
        <v>36057</v>
      </c>
    </row>
    <row r="79" spans="17:20">
      <c r="Q79" s="2" t="s">
        <v>25</v>
      </c>
      <c r="R79" s="2">
        <v>7</v>
      </c>
      <c r="S79" s="2" t="s">
        <v>7</v>
      </c>
      <c r="T79" s="2">
        <v>1778</v>
      </c>
    </row>
    <row r="80" spans="17:20">
      <c r="Q80" s="2" t="s">
        <v>25</v>
      </c>
      <c r="R80" s="2">
        <v>7</v>
      </c>
      <c r="S80" s="2" t="s">
        <v>8</v>
      </c>
      <c r="T80" s="2">
        <v>2207</v>
      </c>
    </row>
    <row r="81" spans="17:20">
      <c r="Q81" s="2" t="s">
        <v>25</v>
      </c>
      <c r="R81" s="2">
        <v>7</v>
      </c>
      <c r="S81" s="2" t="s">
        <v>9</v>
      </c>
      <c r="T81" s="2">
        <v>2399</v>
      </c>
    </row>
    <row r="82" spans="17:20">
      <c r="Q82" s="2" t="s">
        <v>25</v>
      </c>
      <c r="R82" s="2">
        <v>7</v>
      </c>
      <c r="S82" s="2" t="s">
        <v>10</v>
      </c>
      <c r="T82" s="2">
        <v>2933</v>
      </c>
    </row>
    <row r="83" spans="17:20">
      <c r="Q83" s="2" t="s">
        <v>25</v>
      </c>
      <c r="R83" s="2">
        <v>7</v>
      </c>
      <c r="S83" s="2" t="s">
        <v>11</v>
      </c>
      <c r="T83" s="2">
        <v>3214</v>
      </c>
    </row>
    <row r="84" spans="17:20">
      <c r="Q84" s="2" t="s">
        <v>25</v>
      </c>
      <c r="R84" s="2">
        <v>7</v>
      </c>
      <c r="S84" s="2" t="s">
        <v>12</v>
      </c>
      <c r="T84" s="2">
        <v>3808</v>
      </c>
    </row>
    <row r="85" spans="17:20">
      <c r="Q85" s="2" t="s">
        <v>25</v>
      </c>
      <c r="R85" s="2">
        <v>7</v>
      </c>
      <c r="S85" s="2" t="s">
        <v>13</v>
      </c>
      <c r="T85" s="2">
        <v>4316</v>
      </c>
    </row>
    <row r="86" spans="17:20">
      <c r="Q86" s="2" t="s">
        <v>25</v>
      </c>
      <c r="R86" s="2">
        <v>7</v>
      </c>
      <c r="S86" s="2" t="s">
        <v>14</v>
      </c>
      <c r="T86" s="2">
        <v>6495</v>
      </c>
    </row>
    <row r="87" spans="17:20">
      <c r="Q87" s="2" t="s">
        <v>25</v>
      </c>
      <c r="R87" s="2">
        <v>7</v>
      </c>
      <c r="S87" s="2" t="s">
        <v>15</v>
      </c>
      <c r="T87" s="2">
        <v>5987</v>
      </c>
    </row>
    <row r="88" spans="17:20">
      <c r="Q88" s="2" t="s">
        <v>25</v>
      </c>
      <c r="R88" s="2">
        <v>7</v>
      </c>
      <c r="S88" s="2" t="s">
        <v>16</v>
      </c>
      <c r="T88" s="2">
        <v>6907</v>
      </c>
    </row>
    <row r="89" spans="17:20">
      <c r="Q89" s="2" t="s">
        <v>25</v>
      </c>
      <c r="R89" s="2">
        <v>7</v>
      </c>
      <c r="S89" s="2" t="s">
        <v>17</v>
      </c>
      <c r="T89" s="2">
        <v>10213</v>
      </c>
    </row>
    <row r="90" spans="17:20">
      <c r="Q90" s="2" t="s">
        <v>25</v>
      </c>
      <c r="R90" s="2">
        <v>7</v>
      </c>
      <c r="S90" s="2" t="s">
        <v>18</v>
      </c>
      <c r="T90" s="2">
        <v>12418</v>
      </c>
    </row>
    <row r="91" hidden="1" spans="17:20">
      <c r="Q91" s="2" t="s">
        <v>25</v>
      </c>
      <c r="R91" s="2">
        <v>7</v>
      </c>
      <c r="S91" s="2" t="s">
        <v>19</v>
      </c>
      <c r="T91" s="2">
        <v>12418</v>
      </c>
    </row>
    <row r="92" spans="17:20">
      <c r="Q92" s="2" t="s">
        <v>26</v>
      </c>
      <c r="R92" s="2">
        <v>8</v>
      </c>
      <c r="S92" s="2" t="s">
        <v>7</v>
      </c>
      <c r="T92" s="2">
        <v>3253</v>
      </c>
    </row>
    <row r="93" spans="17:20">
      <c r="Q93" s="2" t="s">
        <v>26</v>
      </c>
      <c r="R93" s="2">
        <v>8</v>
      </c>
      <c r="S93" s="2" t="s">
        <v>8</v>
      </c>
      <c r="T93" s="2">
        <v>3387</v>
      </c>
    </row>
    <row r="94" spans="17:20">
      <c r="Q94" s="2" t="s">
        <v>26</v>
      </c>
      <c r="R94" s="2">
        <v>8</v>
      </c>
      <c r="S94" s="2" t="s">
        <v>9</v>
      </c>
      <c r="T94" s="2">
        <v>2703</v>
      </c>
    </row>
    <row r="95" spans="17:20">
      <c r="Q95" s="2" t="s">
        <v>26</v>
      </c>
      <c r="R95" s="2">
        <v>8</v>
      </c>
      <c r="S95" s="2" t="s">
        <v>10</v>
      </c>
      <c r="T95" s="2">
        <v>3350</v>
      </c>
    </row>
    <row r="96" spans="17:20">
      <c r="Q96" s="2" t="s">
        <v>26</v>
      </c>
      <c r="R96" s="2">
        <v>8</v>
      </c>
      <c r="S96" s="2" t="s">
        <v>11</v>
      </c>
      <c r="T96" s="2">
        <v>4164</v>
      </c>
    </row>
    <row r="97" spans="17:20">
      <c r="Q97" s="2" t="s">
        <v>26</v>
      </c>
      <c r="R97" s="2">
        <v>8</v>
      </c>
      <c r="S97" s="2" t="s">
        <v>12</v>
      </c>
      <c r="T97" s="2">
        <v>5446</v>
      </c>
    </row>
    <row r="98" spans="17:20">
      <c r="Q98" s="2" t="s">
        <v>26</v>
      </c>
      <c r="R98" s="2">
        <v>8</v>
      </c>
      <c r="S98" s="2" t="s">
        <v>13</v>
      </c>
      <c r="T98" s="2">
        <v>9530</v>
      </c>
    </row>
    <row r="99" spans="17:20">
      <c r="Q99" s="2" t="s">
        <v>26</v>
      </c>
      <c r="R99" s="2">
        <v>8</v>
      </c>
      <c r="S99" s="2" t="s">
        <v>14</v>
      </c>
      <c r="T99" s="2">
        <v>10182</v>
      </c>
    </row>
    <row r="100" spans="17:20">
      <c r="Q100" s="2" t="s">
        <v>26</v>
      </c>
      <c r="R100" s="2">
        <v>8</v>
      </c>
      <c r="S100" s="2" t="s">
        <v>15</v>
      </c>
      <c r="T100" s="2">
        <v>9855</v>
      </c>
    </row>
    <row r="101" spans="17:20">
      <c r="Q101" s="2" t="s">
        <v>26</v>
      </c>
      <c r="R101" s="2">
        <v>8</v>
      </c>
      <c r="S101" s="2" t="s">
        <v>16</v>
      </c>
      <c r="T101" s="2">
        <v>12594</v>
      </c>
    </row>
    <row r="102" spans="17:20">
      <c r="Q102" s="2" t="s">
        <v>26</v>
      </c>
      <c r="R102" s="2">
        <v>8</v>
      </c>
      <c r="S102" s="2" t="s">
        <v>17</v>
      </c>
      <c r="T102" s="2">
        <v>14252</v>
      </c>
    </row>
    <row r="103" spans="17:20">
      <c r="Q103" s="2" t="s">
        <v>26</v>
      </c>
      <c r="R103" s="2">
        <v>8</v>
      </c>
      <c r="S103" s="2" t="s">
        <v>18</v>
      </c>
      <c r="T103" s="2">
        <v>19527</v>
      </c>
    </row>
    <row r="104" hidden="1" spans="17:20">
      <c r="Q104" s="2" t="s">
        <v>26</v>
      </c>
      <c r="R104" s="2">
        <v>8</v>
      </c>
      <c r="S104" s="2" t="s">
        <v>19</v>
      </c>
      <c r="T104" s="2">
        <v>19527</v>
      </c>
    </row>
    <row r="105" spans="17:20">
      <c r="Q105" s="2" t="s">
        <v>27</v>
      </c>
      <c r="R105" s="2">
        <v>9</v>
      </c>
      <c r="S105" s="2" t="s">
        <v>7</v>
      </c>
      <c r="T105" s="2">
        <v>12645</v>
      </c>
    </row>
    <row r="106" spans="17:20">
      <c r="Q106" s="2" t="s">
        <v>27</v>
      </c>
      <c r="R106" s="2">
        <v>9</v>
      </c>
      <c r="S106" s="2" t="s">
        <v>8</v>
      </c>
      <c r="T106" s="2">
        <v>14029</v>
      </c>
    </row>
    <row r="107" spans="17:20">
      <c r="Q107" s="2" t="s">
        <v>27</v>
      </c>
      <c r="R107" s="2">
        <v>9</v>
      </c>
      <c r="S107" s="2" t="s">
        <v>9</v>
      </c>
      <c r="T107" s="2">
        <v>14045</v>
      </c>
    </row>
    <row r="108" spans="17:20">
      <c r="Q108" s="2" t="s">
        <v>27</v>
      </c>
      <c r="R108" s="2">
        <v>9</v>
      </c>
      <c r="S108" s="2" t="s">
        <v>10</v>
      </c>
      <c r="T108" s="2">
        <v>14876</v>
      </c>
    </row>
    <row r="109" spans="17:20">
      <c r="Q109" s="2" t="s">
        <v>27</v>
      </c>
      <c r="R109" s="2">
        <v>9</v>
      </c>
      <c r="S109" s="2" t="s">
        <v>11</v>
      </c>
      <c r="T109" s="2">
        <v>15863</v>
      </c>
    </row>
    <row r="110" spans="17:20">
      <c r="Q110" s="2" t="s">
        <v>27</v>
      </c>
      <c r="R110" s="2">
        <v>9</v>
      </c>
      <c r="S110" s="2" t="s">
        <v>12</v>
      </c>
      <c r="T110" s="2">
        <v>16460</v>
      </c>
    </row>
    <row r="111" spans="17:20">
      <c r="Q111" s="2" t="s">
        <v>27</v>
      </c>
      <c r="R111" s="2">
        <v>9</v>
      </c>
      <c r="S111" s="2" t="s">
        <v>13</v>
      </c>
      <c r="T111" s="2">
        <v>18695</v>
      </c>
    </row>
    <row r="112" spans="17:20">
      <c r="Q112" s="2" t="s">
        <v>27</v>
      </c>
      <c r="R112" s="2">
        <v>9</v>
      </c>
      <c r="S112" s="2" t="s">
        <v>14</v>
      </c>
      <c r="T112" s="2">
        <v>23484</v>
      </c>
    </row>
    <row r="113" spans="17:20">
      <c r="Q113" s="2" t="s">
        <v>27</v>
      </c>
      <c r="R113" s="2">
        <v>9</v>
      </c>
      <c r="S113" s="2" t="s">
        <v>15</v>
      </c>
      <c r="T113" s="2">
        <v>25212</v>
      </c>
    </row>
    <row r="114" spans="17:20">
      <c r="Q114" s="2" t="s">
        <v>27</v>
      </c>
      <c r="R114" s="2">
        <v>9</v>
      </c>
      <c r="S114" s="2" t="s">
        <v>16</v>
      </c>
      <c r="T114" s="2">
        <v>28013</v>
      </c>
    </row>
    <row r="115" spans="17:20">
      <c r="Q115" s="2" t="s">
        <v>27</v>
      </c>
      <c r="R115" s="2">
        <v>9</v>
      </c>
      <c r="S115" s="2" t="s">
        <v>17</v>
      </c>
      <c r="T115" s="2">
        <v>28404</v>
      </c>
    </row>
    <row r="116" spans="17:20">
      <c r="Q116" s="2" t="s">
        <v>27</v>
      </c>
      <c r="R116" s="2">
        <v>9</v>
      </c>
      <c r="S116" s="2" t="s">
        <v>18</v>
      </c>
      <c r="T116" s="2">
        <v>33365</v>
      </c>
    </row>
    <row r="117" hidden="1" spans="17:20">
      <c r="Q117" s="2" t="s">
        <v>27</v>
      </c>
      <c r="R117" s="2">
        <v>9</v>
      </c>
      <c r="S117" s="2" t="s">
        <v>19</v>
      </c>
      <c r="T117" s="2">
        <v>33365</v>
      </c>
    </row>
    <row r="118" spans="17:20">
      <c r="Q118" s="2" t="s">
        <v>28</v>
      </c>
      <c r="R118" s="2">
        <v>10</v>
      </c>
      <c r="S118" s="2" t="s">
        <v>7</v>
      </c>
      <c r="T118" s="2">
        <v>18260</v>
      </c>
    </row>
    <row r="119" spans="17:20">
      <c r="Q119" s="2" t="s">
        <v>28</v>
      </c>
      <c r="R119" s="2">
        <v>10</v>
      </c>
      <c r="S119" s="2" t="s">
        <v>8</v>
      </c>
      <c r="T119" s="2">
        <v>23021</v>
      </c>
    </row>
    <row r="120" spans="17:20">
      <c r="Q120" s="2" t="s">
        <v>28</v>
      </c>
      <c r="R120" s="2">
        <v>10</v>
      </c>
      <c r="S120" s="2" t="s">
        <v>9</v>
      </c>
      <c r="T120" s="2">
        <v>21460</v>
      </c>
    </row>
    <row r="121" spans="17:20">
      <c r="Q121" s="2" t="s">
        <v>28</v>
      </c>
      <c r="R121" s="2">
        <v>10</v>
      </c>
      <c r="S121" s="2" t="s">
        <v>10</v>
      </c>
      <c r="T121" s="2">
        <v>30926</v>
      </c>
    </row>
    <row r="122" spans="17:20">
      <c r="Q122" s="2" t="s">
        <v>28</v>
      </c>
      <c r="R122" s="2">
        <v>10</v>
      </c>
      <c r="S122" s="2" t="s">
        <v>11</v>
      </c>
      <c r="T122" s="2">
        <v>41381</v>
      </c>
    </row>
    <row r="123" spans="17:20">
      <c r="Q123" s="2" t="s">
        <v>28</v>
      </c>
      <c r="R123" s="2">
        <v>10</v>
      </c>
      <c r="S123" s="2" t="s">
        <v>12</v>
      </c>
      <c r="T123" s="2">
        <v>61674</v>
      </c>
    </row>
    <row r="124" spans="17:20">
      <c r="Q124" s="2" t="s">
        <v>28</v>
      </c>
      <c r="R124" s="2">
        <v>10</v>
      </c>
      <c r="S124" s="2" t="s">
        <v>13</v>
      </c>
      <c r="T124" s="2">
        <v>87155</v>
      </c>
    </row>
    <row r="125" spans="17:20">
      <c r="Q125" s="2" t="s">
        <v>28</v>
      </c>
      <c r="R125" s="2">
        <v>10</v>
      </c>
      <c r="S125" s="2" t="s">
        <v>14</v>
      </c>
      <c r="T125" s="2">
        <v>72799</v>
      </c>
    </row>
    <row r="126" spans="17:20">
      <c r="Q126" s="2" t="s">
        <v>28</v>
      </c>
      <c r="R126" s="2">
        <v>10</v>
      </c>
      <c r="S126" s="2" t="s">
        <v>15</v>
      </c>
      <c r="T126" s="2">
        <v>98224</v>
      </c>
    </row>
    <row r="127" spans="17:20">
      <c r="Q127" s="2" t="s">
        <v>28</v>
      </c>
      <c r="R127" s="2">
        <v>10</v>
      </c>
      <c r="S127" s="2" t="s">
        <v>16</v>
      </c>
      <c r="T127" s="2">
        <v>113158</v>
      </c>
    </row>
    <row r="128" spans="17:20">
      <c r="Q128" s="2" t="s">
        <v>28</v>
      </c>
      <c r="R128" s="2">
        <v>10</v>
      </c>
      <c r="S128" s="2" t="s">
        <v>17</v>
      </c>
      <c r="T128" s="2">
        <v>145001</v>
      </c>
    </row>
    <row r="129" spans="17:20">
      <c r="Q129" s="2" t="s">
        <v>28</v>
      </c>
      <c r="R129" s="2">
        <v>10</v>
      </c>
      <c r="S129" s="2" t="s">
        <v>18</v>
      </c>
      <c r="T129" s="2">
        <v>156201</v>
      </c>
    </row>
    <row r="130" hidden="1" spans="17:20">
      <c r="Q130" s="2" t="s">
        <v>28</v>
      </c>
      <c r="R130" s="2">
        <v>10</v>
      </c>
      <c r="S130" s="2" t="s">
        <v>19</v>
      </c>
      <c r="T130" s="2">
        <v>156201</v>
      </c>
    </row>
    <row r="131" spans="17:20">
      <c r="Q131" s="2" t="s">
        <v>29</v>
      </c>
      <c r="R131" s="2">
        <v>11</v>
      </c>
      <c r="S131" s="2" t="s">
        <v>7</v>
      </c>
      <c r="T131" s="2">
        <v>17387</v>
      </c>
    </row>
    <row r="132" spans="17:20">
      <c r="Q132" s="2" t="s">
        <v>29</v>
      </c>
      <c r="R132" s="2">
        <v>11</v>
      </c>
      <c r="S132" s="2" t="s">
        <v>8</v>
      </c>
      <c r="T132" s="2">
        <v>19949</v>
      </c>
    </row>
    <row r="133" spans="17:20">
      <c r="Q133" s="2" t="s">
        <v>29</v>
      </c>
      <c r="R133" s="2">
        <v>11</v>
      </c>
      <c r="S133" s="2" t="s">
        <v>9</v>
      </c>
      <c r="T133" s="2">
        <v>16505</v>
      </c>
    </row>
    <row r="134" spans="17:20">
      <c r="Q134" s="2" t="s">
        <v>29</v>
      </c>
      <c r="R134" s="2">
        <v>11</v>
      </c>
      <c r="S134" s="2" t="s">
        <v>10</v>
      </c>
      <c r="T134" s="2">
        <v>25388</v>
      </c>
    </row>
    <row r="135" spans="17:20">
      <c r="Q135" s="2" t="s">
        <v>29</v>
      </c>
      <c r="R135" s="2">
        <v>11</v>
      </c>
      <c r="S135" s="2" t="s">
        <v>11</v>
      </c>
      <c r="T135" s="2">
        <v>36445</v>
      </c>
    </row>
    <row r="136" spans="17:20">
      <c r="Q136" s="2" t="s">
        <v>29</v>
      </c>
      <c r="R136" s="2">
        <v>11</v>
      </c>
      <c r="S136" s="2" t="s">
        <v>12</v>
      </c>
      <c r="T136" s="2">
        <v>51124</v>
      </c>
    </row>
    <row r="137" spans="17:20">
      <c r="Q137" s="2" t="s">
        <v>29</v>
      </c>
      <c r="R137" s="2">
        <v>11</v>
      </c>
      <c r="S137" s="2" t="s">
        <v>13</v>
      </c>
      <c r="T137" s="2">
        <v>76660</v>
      </c>
    </row>
    <row r="138" spans="17:20">
      <c r="Q138" s="2" t="s">
        <v>29</v>
      </c>
      <c r="R138" s="2">
        <v>11</v>
      </c>
      <c r="S138" s="2" t="s">
        <v>14</v>
      </c>
      <c r="T138" s="2">
        <v>55067</v>
      </c>
    </row>
    <row r="139" spans="17:20">
      <c r="Q139" s="2" t="s">
        <v>29</v>
      </c>
      <c r="R139" s="2">
        <v>11</v>
      </c>
      <c r="S139" s="2" t="s">
        <v>15</v>
      </c>
      <c r="T139" s="2">
        <v>80752</v>
      </c>
    </row>
    <row r="140" spans="17:20">
      <c r="Q140" s="2" t="s">
        <v>29</v>
      </c>
      <c r="R140" s="2">
        <v>11</v>
      </c>
      <c r="S140" s="2" t="s">
        <v>16</v>
      </c>
      <c r="T140" s="2">
        <v>112541</v>
      </c>
    </row>
    <row r="141" spans="17:20">
      <c r="Q141" s="2" t="s">
        <v>29</v>
      </c>
      <c r="R141" s="2">
        <v>11</v>
      </c>
      <c r="S141" s="2" t="s">
        <v>17</v>
      </c>
      <c r="T141" s="2">
        <v>129498</v>
      </c>
    </row>
    <row r="142" spans="17:20">
      <c r="Q142" s="2" t="s">
        <v>29</v>
      </c>
      <c r="R142" s="2">
        <v>11</v>
      </c>
      <c r="S142" s="2" t="s">
        <v>18</v>
      </c>
      <c r="T142" s="2">
        <v>147366</v>
      </c>
    </row>
    <row r="143" hidden="1" spans="17:20">
      <c r="Q143" s="2" t="s">
        <v>29</v>
      </c>
      <c r="R143" s="2">
        <v>11</v>
      </c>
      <c r="S143" s="2" t="s">
        <v>19</v>
      </c>
      <c r="T143" s="2">
        <v>147366</v>
      </c>
    </row>
    <row r="144" spans="17:20">
      <c r="Q144" s="2" t="s">
        <v>30</v>
      </c>
      <c r="R144" s="2">
        <v>12</v>
      </c>
      <c r="S144" s="2" t="s">
        <v>7</v>
      </c>
      <c r="T144" s="2">
        <v>6149</v>
      </c>
    </row>
    <row r="145" spans="17:20">
      <c r="Q145" s="2" t="s">
        <v>30</v>
      </c>
      <c r="R145" s="2">
        <v>12</v>
      </c>
      <c r="S145" s="2" t="s">
        <v>8</v>
      </c>
      <c r="T145" s="2">
        <v>7572</v>
      </c>
    </row>
    <row r="146" spans="17:20">
      <c r="Q146" s="2" t="s">
        <v>30</v>
      </c>
      <c r="R146" s="2">
        <v>12</v>
      </c>
      <c r="S146" s="2" t="s">
        <v>9</v>
      </c>
      <c r="T146" s="2">
        <v>6130</v>
      </c>
    </row>
    <row r="147" spans="17:20">
      <c r="Q147" s="2" t="s">
        <v>30</v>
      </c>
      <c r="R147" s="2">
        <v>12</v>
      </c>
      <c r="S147" s="2" t="s">
        <v>10</v>
      </c>
      <c r="T147" s="2">
        <v>8843</v>
      </c>
    </row>
    <row r="148" spans="17:20">
      <c r="Q148" s="2" t="s">
        <v>30</v>
      </c>
      <c r="R148" s="2">
        <v>12</v>
      </c>
      <c r="S148" s="2" t="s">
        <v>11</v>
      </c>
      <c r="T148" s="2">
        <v>13734</v>
      </c>
    </row>
    <row r="149" spans="17:20">
      <c r="Q149" s="2" t="s">
        <v>30</v>
      </c>
      <c r="R149" s="2">
        <v>12</v>
      </c>
      <c r="S149" s="2" t="s">
        <v>12</v>
      </c>
      <c r="T149" s="2">
        <v>19282</v>
      </c>
    </row>
    <row r="150" spans="17:20">
      <c r="Q150" s="2" t="s">
        <v>30</v>
      </c>
      <c r="R150" s="2">
        <v>12</v>
      </c>
      <c r="S150" s="2" t="s">
        <v>13</v>
      </c>
      <c r="T150" s="2">
        <v>30019</v>
      </c>
    </row>
    <row r="151" spans="17:20">
      <c r="Q151" s="2" t="s">
        <v>30</v>
      </c>
      <c r="R151" s="2">
        <v>12</v>
      </c>
      <c r="S151" s="2" t="s">
        <v>14</v>
      </c>
      <c r="T151" s="2">
        <v>30440</v>
      </c>
    </row>
    <row r="152" spans="17:20">
      <c r="Q152" s="2" t="s">
        <v>30</v>
      </c>
      <c r="R152" s="2">
        <v>12</v>
      </c>
      <c r="S152" s="2" t="s">
        <v>15</v>
      </c>
      <c r="T152" s="2">
        <v>34281</v>
      </c>
    </row>
    <row r="153" spans="17:20">
      <c r="Q153" s="2" t="s">
        <v>30</v>
      </c>
      <c r="R153" s="2">
        <v>12</v>
      </c>
      <c r="S153" s="2" t="s">
        <v>16</v>
      </c>
      <c r="T153" s="2">
        <v>45235</v>
      </c>
    </row>
    <row r="154" spans="17:20">
      <c r="Q154" s="2" t="s">
        <v>30</v>
      </c>
      <c r="R154" s="2">
        <v>12</v>
      </c>
      <c r="S154" s="2" t="s">
        <v>17</v>
      </c>
      <c r="T154" s="2">
        <v>55161</v>
      </c>
    </row>
    <row r="155" spans="17:20">
      <c r="Q155" s="2" t="s">
        <v>30</v>
      </c>
      <c r="R155" s="2">
        <v>12</v>
      </c>
      <c r="S155" s="2" t="s">
        <v>18</v>
      </c>
      <c r="T155" s="2">
        <v>63669</v>
      </c>
    </row>
    <row r="156" hidden="1" spans="17:20">
      <c r="Q156" s="2" t="s">
        <v>30</v>
      </c>
      <c r="R156" s="2">
        <v>12</v>
      </c>
      <c r="S156" s="2" t="s">
        <v>19</v>
      </c>
      <c r="T156" s="2">
        <v>63669</v>
      </c>
    </row>
    <row r="157" spans="17:20">
      <c r="Q157" s="2" t="s">
        <v>31</v>
      </c>
      <c r="R157" s="2">
        <v>13</v>
      </c>
      <c r="S157" s="2" t="s">
        <v>7</v>
      </c>
      <c r="T157" s="2">
        <v>7823</v>
      </c>
    </row>
    <row r="158" spans="17:20">
      <c r="Q158" s="2" t="s">
        <v>31</v>
      </c>
      <c r="R158" s="2">
        <v>13</v>
      </c>
      <c r="S158" s="2" t="s">
        <v>8</v>
      </c>
      <c r="T158" s="2">
        <v>8875</v>
      </c>
    </row>
    <row r="159" spans="17:20">
      <c r="Q159" s="2" t="s">
        <v>31</v>
      </c>
      <c r="R159" s="2">
        <v>13</v>
      </c>
      <c r="S159" s="2" t="s">
        <v>9</v>
      </c>
      <c r="T159" s="2">
        <v>6636</v>
      </c>
    </row>
    <row r="160" spans="17:20">
      <c r="Q160" s="2" t="s">
        <v>31</v>
      </c>
      <c r="R160" s="2">
        <v>13</v>
      </c>
      <c r="S160" s="2" t="s">
        <v>10</v>
      </c>
      <c r="T160" s="2">
        <v>11738</v>
      </c>
    </row>
    <row r="161" spans="17:20">
      <c r="Q161" s="2" t="s">
        <v>31</v>
      </c>
      <c r="R161" s="2">
        <v>13</v>
      </c>
      <c r="S161" s="2" t="s">
        <v>11</v>
      </c>
      <c r="T161" s="2">
        <v>16932</v>
      </c>
    </row>
    <row r="162" spans="17:20">
      <c r="Q162" s="2" t="s">
        <v>31</v>
      </c>
      <c r="R162" s="2">
        <v>13</v>
      </c>
      <c r="S162" s="2" t="s">
        <v>12</v>
      </c>
      <c r="T162" s="2">
        <v>22801</v>
      </c>
    </row>
    <row r="163" spans="17:20">
      <c r="Q163" s="2" t="s">
        <v>31</v>
      </c>
      <c r="R163" s="2">
        <v>13</v>
      </c>
      <c r="S163" s="2" t="s">
        <v>13</v>
      </c>
      <c r="T163" s="2">
        <v>31233</v>
      </c>
    </row>
    <row r="164" spans="17:20">
      <c r="Q164" s="2" t="s">
        <v>31</v>
      </c>
      <c r="R164" s="2">
        <v>13</v>
      </c>
      <c r="S164" s="2" t="s">
        <v>14</v>
      </c>
      <c r="T164" s="2">
        <v>32791</v>
      </c>
    </row>
    <row r="165" spans="17:20">
      <c r="Q165" s="2" t="s">
        <v>31</v>
      </c>
      <c r="R165" s="2">
        <v>13</v>
      </c>
      <c r="S165" s="2" t="s">
        <v>15</v>
      </c>
      <c r="T165" s="2">
        <v>46518</v>
      </c>
    </row>
    <row r="166" spans="17:20">
      <c r="Q166" s="2" t="s">
        <v>31</v>
      </c>
      <c r="R166" s="2">
        <v>13</v>
      </c>
      <c r="S166" s="2" t="s">
        <v>16</v>
      </c>
      <c r="T166" s="2">
        <v>70248</v>
      </c>
    </row>
    <row r="167" spans="17:20">
      <c r="Q167" s="2" t="s">
        <v>31</v>
      </c>
      <c r="R167" s="2">
        <v>13</v>
      </c>
      <c r="S167" s="2" t="s">
        <v>17</v>
      </c>
      <c r="T167" s="2">
        <v>82325</v>
      </c>
    </row>
    <row r="168" spans="17:20">
      <c r="Q168" s="2" t="s">
        <v>31</v>
      </c>
      <c r="R168" s="2">
        <v>13</v>
      </c>
      <c r="S168" s="2" t="s">
        <v>18</v>
      </c>
      <c r="T168" s="2">
        <v>92964</v>
      </c>
    </row>
    <row r="169" hidden="1" spans="17:20">
      <c r="Q169" s="2" t="s">
        <v>31</v>
      </c>
      <c r="R169" s="2">
        <v>13</v>
      </c>
      <c r="S169" s="2" t="s">
        <v>19</v>
      </c>
      <c r="T169" s="2">
        <v>92964</v>
      </c>
    </row>
    <row r="170" spans="17:20">
      <c r="Q170" s="2" t="s">
        <v>32</v>
      </c>
      <c r="R170" s="2">
        <v>14</v>
      </c>
      <c r="S170" s="2" t="s">
        <v>7</v>
      </c>
      <c r="T170" s="2">
        <v>2161</v>
      </c>
    </row>
    <row r="171" spans="17:20">
      <c r="Q171" s="2" t="s">
        <v>32</v>
      </c>
      <c r="R171" s="2">
        <v>14</v>
      </c>
      <c r="S171" s="2" t="s">
        <v>8</v>
      </c>
      <c r="T171" s="2">
        <v>3182</v>
      </c>
    </row>
    <row r="172" spans="17:20">
      <c r="Q172" s="2" t="s">
        <v>32</v>
      </c>
      <c r="R172" s="2">
        <v>14</v>
      </c>
      <c r="S172" s="2" t="s">
        <v>9</v>
      </c>
      <c r="T172" s="2">
        <v>2506</v>
      </c>
    </row>
    <row r="173" spans="17:20">
      <c r="Q173" s="2" t="s">
        <v>32</v>
      </c>
      <c r="R173" s="2">
        <v>14</v>
      </c>
      <c r="S173" s="2" t="s">
        <v>10</v>
      </c>
      <c r="T173" s="2">
        <v>4287</v>
      </c>
    </row>
    <row r="174" spans="17:20">
      <c r="Q174" s="2" t="s">
        <v>32</v>
      </c>
      <c r="R174" s="2">
        <v>14</v>
      </c>
      <c r="S174" s="2" t="s">
        <v>11</v>
      </c>
      <c r="T174" s="2">
        <v>6905</v>
      </c>
    </row>
    <row r="175" spans="17:20">
      <c r="Q175" s="2" t="s">
        <v>32</v>
      </c>
      <c r="R175" s="2">
        <v>14</v>
      </c>
      <c r="S175" s="2" t="s">
        <v>12</v>
      </c>
      <c r="T175" s="2">
        <v>11354</v>
      </c>
    </row>
    <row r="176" spans="17:20">
      <c r="Q176" s="2" t="s">
        <v>32</v>
      </c>
      <c r="R176" s="2">
        <v>14</v>
      </c>
      <c r="S176" s="2" t="s">
        <v>13</v>
      </c>
      <c r="T176" s="2">
        <v>18582</v>
      </c>
    </row>
    <row r="177" spans="17:20">
      <c r="Q177" s="2" t="s">
        <v>32</v>
      </c>
      <c r="R177" s="2">
        <v>14</v>
      </c>
      <c r="S177" s="2" t="s">
        <v>14</v>
      </c>
      <c r="T177" s="2">
        <v>15310</v>
      </c>
    </row>
    <row r="178" spans="17:20">
      <c r="Q178" s="2" t="s">
        <v>32</v>
      </c>
      <c r="R178" s="2">
        <v>14</v>
      </c>
      <c r="S178" s="2" t="s">
        <v>15</v>
      </c>
      <c r="T178" s="2">
        <v>19117</v>
      </c>
    </row>
    <row r="179" spans="17:20">
      <c r="Q179" s="2" t="s">
        <v>32</v>
      </c>
      <c r="R179" s="2">
        <v>14</v>
      </c>
      <c r="S179" s="2" t="s">
        <v>16</v>
      </c>
      <c r="T179" s="2">
        <v>31528</v>
      </c>
    </row>
    <row r="180" spans="17:20">
      <c r="Q180" s="2" t="s">
        <v>32</v>
      </c>
      <c r="R180" s="2">
        <v>14</v>
      </c>
      <c r="S180" s="2" t="s">
        <v>17</v>
      </c>
      <c r="T180" s="2">
        <v>39574</v>
      </c>
    </row>
    <row r="181" spans="17:20">
      <c r="Q181" s="2" t="s">
        <v>32</v>
      </c>
      <c r="R181" s="2">
        <v>14</v>
      </c>
      <c r="S181" s="2" t="s">
        <v>18</v>
      </c>
      <c r="T181" s="2">
        <v>63116</v>
      </c>
    </row>
    <row r="182" hidden="1" spans="17:20">
      <c r="Q182" s="2" t="s">
        <v>32</v>
      </c>
      <c r="R182" s="2">
        <v>14</v>
      </c>
      <c r="S182" s="2" t="s">
        <v>19</v>
      </c>
      <c r="T182" s="2">
        <v>63116</v>
      </c>
    </row>
    <row r="183" spans="17:20">
      <c r="Q183" s="2" t="s">
        <v>33</v>
      </c>
      <c r="R183" s="2">
        <v>15</v>
      </c>
      <c r="S183" s="2" t="s">
        <v>7</v>
      </c>
      <c r="T183" s="2">
        <v>16417</v>
      </c>
    </row>
    <row r="184" spans="17:20">
      <c r="Q184" s="2" t="s">
        <v>33</v>
      </c>
      <c r="R184" s="2">
        <v>15</v>
      </c>
      <c r="S184" s="2" t="s">
        <v>8</v>
      </c>
      <c r="T184" s="2">
        <v>18621</v>
      </c>
    </row>
    <row r="185" spans="17:20">
      <c r="Q185" s="2" t="s">
        <v>33</v>
      </c>
      <c r="R185" s="2">
        <v>15</v>
      </c>
      <c r="S185" s="2" t="s">
        <v>9</v>
      </c>
      <c r="T185" s="2">
        <v>10079</v>
      </c>
    </row>
    <row r="186" spans="17:20">
      <c r="Q186" s="2" t="s">
        <v>33</v>
      </c>
      <c r="R186" s="2">
        <v>15</v>
      </c>
      <c r="S186" s="2" t="s">
        <v>10</v>
      </c>
      <c r="T186" s="2">
        <v>16620</v>
      </c>
    </row>
    <row r="187" spans="17:20">
      <c r="Q187" s="2" t="s">
        <v>33</v>
      </c>
      <c r="R187" s="2">
        <v>15</v>
      </c>
      <c r="S187" s="2" t="s">
        <v>11</v>
      </c>
      <c r="T187" s="2">
        <v>25610</v>
      </c>
    </row>
    <row r="188" spans="17:20">
      <c r="Q188" s="2" t="s">
        <v>33</v>
      </c>
      <c r="R188" s="2">
        <v>15</v>
      </c>
      <c r="S188" s="2" t="s">
        <v>12</v>
      </c>
      <c r="T188" s="2">
        <v>39025</v>
      </c>
    </row>
    <row r="189" spans="17:20">
      <c r="Q189" s="2" t="s">
        <v>33</v>
      </c>
      <c r="R189" s="2">
        <v>15</v>
      </c>
      <c r="S189" s="2" t="s">
        <v>13</v>
      </c>
      <c r="T189" s="2">
        <v>53407</v>
      </c>
    </row>
    <row r="190" spans="17:20">
      <c r="Q190" s="2" t="s">
        <v>33</v>
      </c>
      <c r="R190" s="2">
        <v>15</v>
      </c>
      <c r="S190" s="2" t="s">
        <v>14</v>
      </c>
      <c r="T190" s="2">
        <v>58722</v>
      </c>
    </row>
    <row r="191" spans="17:20">
      <c r="Q191" s="2" t="s">
        <v>33</v>
      </c>
      <c r="R191" s="2">
        <v>15</v>
      </c>
      <c r="S191" s="2" t="s">
        <v>15</v>
      </c>
      <c r="T191" s="2">
        <v>81022</v>
      </c>
    </row>
    <row r="192" spans="17:20">
      <c r="Q192" s="2" t="s">
        <v>33</v>
      </c>
      <c r="R192" s="2">
        <v>15</v>
      </c>
      <c r="S192" s="2" t="s">
        <v>16</v>
      </c>
      <c r="T192" s="2">
        <v>105443</v>
      </c>
    </row>
    <row r="193" spans="17:20">
      <c r="Q193" s="2" t="s">
        <v>33</v>
      </c>
      <c r="R193" s="2">
        <v>15</v>
      </c>
      <c r="S193" s="2" t="s">
        <v>17</v>
      </c>
      <c r="T193" s="2">
        <v>130314</v>
      </c>
    </row>
    <row r="194" spans="17:20">
      <c r="Q194" s="2" t="s">
        <v>33</v>
      </c>
      <c r="R194" s="2">
        <v>15</v>
      </c>
      <c r="S194" s="2" t="s">
        <v>18</v>
      </c>
      <c r="T194" s="2">
        <v>146362</v>
      </c>
    </row>
    <row r="195" hidden="1" spans="17:20">
      <c r="Q195" s="2" t="s">
        <v>33</v>
      </c>
      <c r="R195" s="2">
        <v>15</v>
      </c>
      <c r="S195" s="2" t="s">
        <v>19</v>
      </c>
      <c r="T195" s="2">
        <v>146362</v>
      </c>
    </row>
    <row r="196" spans="17:20">
      <c r="Q196" s="2" t="s">
        <v>34</v>
      </c>
      <c r="R196" s="2">
        <v>16</v>
      </c>
      <c r="S196" s="2" t="s">
        <v>7</v>
      </c>
      <c r="T196" s="2">
        <v>5462</v>
      </c>
    </row>
    <row r="197" spans="17:20">
      <c r="Q197" s="2" t="s">
        <v>34</v>
      </c>
      <c r="R197" s="2">
        <v>16</v>
      </c>
      <c r="S197" s="2" t="s">
        <v>8</v>
      </c>
      <c r="T197" s="2">
        <v>6434</v>
      </c>
    </row>
    <row r="198" spans="17:20">
      <c r="Q198" s="2" t="s">
        <v>34</v>
      </c>
      <c r="R198" s="2">
        <v>16</v>
      </c>
      <c r="S198" s="2" t="s">
        <v>9</v>
      </c>
      <c r="T198" s="2">
        <v>4809</v>
      </c>
    </row>
    <row r="199" spans="17:20">
      <c r="Q199" s="2" t="s">
        <v>34</v>
      </c>
      <c r="R199" s="2">
        <v>16</v>
      </c>
      <c r="S199" s="2" t="s">
        <v>10</v>
      </c>
      <c r="T199" s="2">
        <v>6306</v>
      </c>
    </row>
    <row r="200" spans="17:20">
      <c r="Q200" s="2" t="s">
        <v>34</v>
      </c>
      <c r="R200" s="2">
        <v>16</v>
      </c>
      <c r="S200" s="2" t="s">
        <v>11</v>
      </c>
      <c r="T200" s="2">
        <v>11964</v>
      </c>
    </row>
    <row r="201" spans="17:20">
      <c r="Q201" s="2" t="s">
        <v>34</v>
      </c>
      <c r="R201" s="2">
        <v>16</v>
      </c>
      <c r="S201" s="2" t="s">
        <v>12</v>
      </c>
      <c r="T201" s="2">
        <v>18203</v>
      </c>
    </row>
    <row r="202" spans="17:20">
      <c r="Q202" s="2" t="s">
        <v>34</v>
      </c>
      <c r="R202" s="2">
        <v>16</v>
      </c>
      <c r="S202" s="2" t="s">
        <v>13</v>
      </c>
      <c r="T202" s="2">
        <v>25564</v>
      </c>
    </row>
    <row r="203" spans="17:20">
      <c r="Q203" s="2" t="s">
        <v>34</v>
      </c>
      <c r="R203" s="2">
        <v>16</v>
      </c>
      <c r="S203" s="2" t="s">
        <v>14</v>
      </c>
      <c r="T203" s="2">
        <v>56112</v>
      </c>
    </row>
    <row r="204" spans="17:20">
      <c r="Q204" s="2" t="s">
        <v>34</v>
      </c>
      <c r="R204" s="2">
        <v>16</v>
      </c>
      <c r="S204" s="2" t="s">
        <v>15</v>
      </c>
      <c r="T204" s="2">
        <v>56383</v>
      </c>
    </row>
    <row r="205" spans="17:20">
      <c r="Q205" s="2" t="s">
        <v>34</v>
      </c>
      <c r="R205" s="2">
        <v>16</v>
      </c>
      <c r="S205" s="2" t="s">
        <v>16</v>
      </c>
      <c r="T205" s="2">
        <v>66983</v>
      </c>
    </row>
    <row r="206" spans="17:20">
      <c r="Q206" s="2" t="s">
        <v>34</v>
      </c>
      <c r="R206" s="2">
        <v>16</v>
      </c>
      <c r="S206" s="2" t="s">
        <v>17</v>
      </c>
      <c r="T206" s="2">
        <v>81183</v>
      </c>
    </row>
    <row r="207" spans="17:20">
      <c r="Q207" s="2" t="s">
        <v>34</v>
      </c>
      <c r="R207" s="2">
        <v>16</v>
      </c>
      <c r="S207" s="2" t="s">
        <v>18</v>
      </c>
      <c r="T207" s="2">
        <v>84395</v>
      </c>
    </row>
    <row r="208" hidden="1" spans="17:20">
      <c r="Q208" s="2" t="s">
        <v>34</v>
      </c>
      <c r="R208" s="2">
        <v>16</v>
      </c>
      <c r="S208" s="2" t="s">
        <v>19</v>
      </c>
      <c r="T208" s="2">
        <v>84395</v>
      </c>
    </row>
    <row r="209" spans="17:20">
      <c r="Q209" s="2" t="s">
        <v>35</v>
      </c>
      <c r="R209" s="2">
        <v>17</v>
      </c>
      <c r="S209" s="2" t="s">
        <v>7</v>
      </c>
      <c r="T209" s="2">
        <v>7334</v>
      </c>
    </row>
    <row r="210" spans="17:20">
      <c r="Q210" s="2" t="s">
        <v>35</v>
      </c>
      <c r="R210" s="2">
        <v>17</v>
      </c>
      <c r="S210" s="2" t="s">
        <v>8</v>
      </c>
      <c r="T210" s="2">
        <v>9085</v>
      </c>
    </row>
    <row r="211" spans="17:20">
      <c r="Q211" s="2" t="s">
        <v>35</v>
      </c>
      <c r="R211" s="2">
        <v>17</v>
      </c>
      <c r="S211" s="2" t="s">
        <v>9</v>
      </c>
      <c r="T211" s="2">
        <v>7728</v>
      </c>
    </row>
    <row r="212" spans="17:20">
      <c r="Q212" s="2" t="s">
        <v>35</v>
      </c>
      <c r="R212" s="2">
        <v>17</v>
      </c>
      <c r="S212" s="2" t="s">
        <v>10</v>
      </c>
      <c r="T212" s="2">
        <v>10810</v>
      </c>
    </row>
    <row r="213" spans="17:20">
      <c r="Q213" s="2" t="s">
        <v>35</v>
      </c>
      <c r="R213" s="2">
        <v>17</v>
      </c>
      <c r="S213" s="2" t="s">
        <v>11</v>
      </c>
      <c r="T213" s="2">
        <v>19146</v>
      </c>
    </row>
    <row r="214" spans="17:20">
      <c r="Q214" s="2" t="s">
        <v>35</v>
      </c>
      <c r="R214" s="2">
        <v>17</v>
      </c>
      <c r="S214" s="2" t="s">
        <v>12</v>
      </c>
      <c r="T214" s="2">
        <v>25832</v>
      </c>
    </row>
    <row r="215" spans="17:20">
      <c r="Q215" s="2" t="s">
        <v>35</v>
      </c>
      <c r="R215" s="2">
        <v>17</v>
      </c>
      <c r="S215" s="2" t="s">
        <v>13</v>
      </c>
      <c r="T215" s="2">
        <v>40205</v>
      </c>
    </row>
    <row r="216" spans="17:20">
      <c r="Q216" s="2" t="s">
        <v>35</v>
      </c>
      <c r="R216" s="2">
        <v>17</v>
      </c>
      <c r="S216" s="2" t="s">
        <v>14</v>
      </c>
      <c r="T216" s="2">
        <v>39431</v>
      </c>
    </row>
    <row r="217" spans="17:20">
      <c r="Q217" s="2" t="s">
        <v>35</v>
      </c>
      <c r="R217" s="2">
        <v>17</v>
      </c>
      <c r="S217" s="2" t="s">
        <v>15</v>
      </c>
      <c r="T217" s="2">
        <v>50017</v>
      </c>
    </row>
    <row r="218" spans="17:20">
      <c r="Q218" s="2" t="s">
        <v>35</v>
      </c>
      <c r="R218" s="2">
        <v>17</v>
      </c>
      <c r="S218" s="2" t="s">
        <v>16</v>
      </c>
      <c r="T218" s="2">
        <v>64252</v>
      </c>
    </row>
    <row r="219" spans="17:20">
      <c r="Q219" s="2" t="s">
        <v>35</v>
      </c>
      <c r="R219" s="2">
        <v>17</v>
      </c>
      <c r="S219" s="2" t="s">
        <v>17</v>
      </c>
      <c r="T219" s="2">
        <v>79719</v>
      </c>
    </row>
    <row r="220" spans="17:20">
      <c r="Q220" s="2" t="s">
        <v>35</v>
      </c>
      <c r="R220" s="2">
        <v>17</v>
      </c>
      <c r="S220" s="2" t="s">
        <v>18</v>
      </c>
      <c r="T220" s="2">
        <v>94654</v>
      </c>
    </row>
    <row r="221" hidden="1" spans="17:20">
      <c r="Q221" s="2" t="s">
        <v>35</v>
      </c>
      <c r="R221" s="2">
        <v>17</v>
      </c>
      <c r="S221" s="2" t="s">
        <v>19</v>
      </c>
      <c r="T221" s="2">
        <v>94654</v>
      </c>
    </row>
    <row r="222" spans="17:20">
      <c r="Q222" s="2" t="s">
        <v>36</v>
      </c>
      <c r="R222" s="2">
        <v>18</v>
      </c>
      <c r="S222" s="2" t="s">
        <v>7</v>
      </c>
      <c r="T222" s="2">
        <v>8872</v>
      </c>
    </row>
    <row r="223" spans="17:20">
      <c r="Q223" s="2" t="s">
        <v>36</v>
      </c>
      <c r="R223" s="2">
        <v>18</v>
      </c>
      <c r="S223" s="2" t="s">
        <v>8</v>
      </c>
      <c r="T223" s="2">
        <v>10525</v>
      </c>
    </row>
    <row r="224" spans="17:20">
      <c r="Q224" s="2" t="s">
        <v>36</v>
      </c>
      <c r="R224" s="2">
        <v>18</v>
      </c>
      <c r="S224" s="2" t="s">
        <v>9</v>
      </c>
      <c r="T224" s="2">
        <v>5672</v>
      </c>
    </row>
    <row r="225" spans="17:20">
      <c r="Q225" s="2" t="s">
        <v>36</v>
      </c>
      <c r="R225" s="2">
        <v>18</v>
      </c>
      <c r="S225" s="2" t="s">
        <v>10</v>
      </c>
      <c r="T225" s="2">
        <v>5984</v>
      </c>
    </row>
    <row r="226" spans="17:20">
      <c r="Q226" s="2" t="s">
        <v>36</v>
      </c>
      <c r="R226" s="2">
        <v>18</v>
      </c>
      <c r="S226" s="2" t="s">
        <v>11</v>
      </c>
      <c r="T226" s="2">
        <v>8401</v>
      </c>
    </row>
    <row r="227" spans="17:20">
      <c r="Q227" s="2" t="s">
        <v>36</v>
      </c>
      <c r="R227" s="2">
        <v>18</v>
      </c>
      <c r="S227" s="2" t="s">
        <v>12</v>
      </c>
      <c r="T227" s="2">
        <v>14495</v>
      </c>
    </row>
    <row r="228" spans="17:20">
      <c r="Q228" s="2" t="s">
        <v>36</v>
      </c>
      <c r="R228" s="2">
        <v>18</v>
      </c>
      <c r="S228" s="2" t="s">
        <v>13</v>
      </c>
      <c r="T228" s="2">
        <v>22548</v>
      </c>
    </row>
    <row r="229" spans="17:20">
      <c r="Q229" s="2" t="s">
        <v>36</v>
      </c>
      <c r="R229" s="2">
        <v>18</v>
      </c>
      <c r="S229" s="2" t="s">
        <v>14</v>
      </c>
      <c r="T229" s="2">
        <v>24880</v>
      </c>
    </row>
    <row r="230" spans="17:20">
      <c r="Q230" s="2" t="s">
        <v>36</v>
      </c>
      <c r="R230" s="2">
        <v>18</v>
      </c>
      <c r="S230" s="2" t="s">
        <v>15</v>
      </c>
      <c r="T230" s="2">
        <v>24214</v>
      </c>
    </row>
    <row r="231" spans="17:20">
      <c r="Q231" s="2" t="s">
        <v>36</v>
      </c>
      <c r="R231" s="2">
        <v>18</v>
      </c>
      <c r="S231" s="2" t="s">
        <v>16</v>
      </c>
      <c r="T231" s="2">
        <v>33795</v>
      </c>
    </row>
    <row r="232" spans="17:20">
      <c r="Q232" s="2" t="s">
        <v>36</v>
      </c>
      <c r="R232" s="2">
        <v>18</v>
      </c>
      <c r="S232" s="2" t="s">
        <v>17</v>
      </c>
      <c r="T232" s="2">
        <v>42731</v>
      </c>
    </row>
    <row r="233" spans="17:20">
      <c r="Q233" s="2" t="s">
        <v>36</v>
      </c>
      <c r="R233" s="2">
        <v>18</v>
      </c>
      <c r="S233" s="2" t="s">
        <v>18</v>
      </c>
      <c r="T233" s="2">
        <v>59489</v>
      </c>
    </row>
    <row r="234" hidden="1" spans="17:20">
      <c r="Q234" s="2" t="s">
        <v>36</v>
      </c>
      <c r="R234" s="2">
        <v>18</v>
      </c>
      <c r="S234" s="2" t="s">
        <v>19</v>
      </c>
      <c r="T234" s="2">
        <v>59489</v>
      </c>
    </row>
    <row r="235" spans="17:20">
      <c r="Q235" s="2" t="s">
        <v>37</v>
      </c>
      <c r="R235" s="2">
        <v>19</v>
      </c>
      <c r="S235" s="2" t="s">
        <v>7</v>
      </c>
      <c r="T235" s="2">
        <v>21644</v>
      </c>
    </row>
    <row r="236" spans="17:20">
      <c r="Q236" s="2" t="s">
        <v>37</v>
      </c>
      <c r="R236" s="2">
        <v>19</v>
      </c>
      <c r="S236" s="2" t="s">
        <v>8</v>
      </c>
      <c r="T236" s="2">
        <v>25038</v>
      </c>
    </row>
    <row r="237" spans="17:20">
      <c r="Q237" s="2" t="s">
        <v>37</v>
      </c>
      <c r="R237" s="2">
        <v>19</v>
      </c>
      <c r="S237" s="2" t="s">
        <v>9</v>
      </c>
      <c r="T237" s="2">
        <v>27126</v>
      </c>
    </row>
    <row r="238" spans="17:20">
      <c r="Q238" s="2" t="s">
        <v>37</v>
      </c>
      <c r="R238" s="2">
        <v>19</v>
      </c>
      <c r="S238" s="2" t="s">
        <v>10</v>
      </c>
      <c r="T238" s="2">
        <v>32964</v>
      </c>
    </row>
    <row r="239" spans="17:20">
      <c r="Q239" s="2" t="s">
        <v>37</v>
      </c>
      <c r="R239" s="2">
        <v>19</v>
      </c>
      <c r="S239" s="2" t="s">
        <v>11</v>
      </c>
      <c r="T239" s="2">
        <v>38168</v>
      </c>
    </row>
    <row r="240" spans="17:20">
      <c r="Q240" s="2" t="s">
        <v>37</v>
      </c>
      <c r="R240" s="2">
        <v>19</v>
      </c>
      <c r="S240" s="2" t="s">
        <v>12</v>
      </c>
      <c r="T240" s="2">
        <v>44114</v>
      </c>
    </row>
    <row r="241" spans="17:20">
      <c r="Q241" s="2" t="s">
        <v>37</v>
      </c>
      <c r="R241" s="2">
        <v>19</v>
      </c>
      <c r="S241" s="2" t="s">
        <v>13</v>
      </c>
      <c r="T241" s="2">
        <v>63781</v>
      </c>
    </row>
    <row r="242" spans="17:20">
      <c r="Q242" s="2" t="s">
        <v>37</v>
      </c>
      <c r="R242" s="2">
        <v>19</v>
      </c>
      <c r="S242" s="2" t="s">
        <v>14</v>
      </c>
      <c r="T242" s="2">
        <v>165633</v>
      </c>
    </row>
    <row r="243" spans="17:20">
      <c r="Q243" s="2" t="s">
        <v>37</v>
      </c>
      <c r="R243" s="2">
        <v>19</v>
      </c>
      <c r="S243" s="2" t="s">
        <v>15</v>
      </c>
      <c r="T243" s="2">
        <v>172828</v>
      </c>
    </row>
    <row r="244" spans="17:20">
      <c r="Q244" s="2" t="s">
        <v>37</v>
      </c>
      <c r="R244" s="2">
        <v>19</v>
      </c>
      <c r="S244" s="2" t="s">
        <v>16</v>
      </c>
      <c r="T244" s="2">
        <v>180484</v>
      </c>
    </row>
    <row r="245" spans="17:20">
      <c r="Q245" s="2" t="s">
        <v>37</v>
      </c>
      <c r="R245" s="2">
        <v>19</v>
      </c>
      <c r="S245" s="2" t="s">
        <v>17</v>
      </c>
      <c r="T245" s="2">
        <v>185529</v>
      </c>
    </row>
    <row r="246" spans="17:20">
      <c r="Q246" s="2" t="s">
        <v>37</v>
      </c>
      <c r="R246" s="2">
        <v>19</v>
      </c>
      <c r="S246" s="2" t="s">
        <v>18</v>
      </c>
      <c r="T246" s="2">
        <v>192060</v>
      </c>
    </row>
    <row r="247" hidden="1" spans="17:20">
      <c r="Q247" s="2" t="s">
        <v>37</v>
      </c>
      <c r="R247" s="2">
        <v>19</v>
      </c>
      <c r="S247" s="2" t="s">
        <v>19</v>
      </c>
      <c r="T247" s="2">
        <v>192060</v>
      </c>
    </row>
    <row r="248" spans="17:20">
      <c r="Q248" s="2" t="s">
        <v>38</v>
      </c>
      <c r="R248" s="2">
        <v>20</v>
      </c>
      <c r="S248" s="2" t="s">
        <v>7</v>
      </c>
      <c r="T248" s="2">
        <v>6508</v>
      </c>
    </row>
    <row r="249" spans="17:20">
      <c r="Q249" s="2" t="s">
        <v>38</v>
      </c>
      <c r="R249" s="2">
        <v>20</v>
      </c>
      <c r="S249" s="2" t="s">
        <v>8</v>
      </c>
      <c r="T249" s="2">
        <v>6952</v>
      </c>
    </row>
    <row r="250" spans="17:20">
      <c r="Q250" s="2" t="s">
        <v>38</v>
      </c>
      <c r="R250" s="2">
        <v>20</v>
      </c>
      <c r="S250" s="2" t="s">
        <v>9</v>
      </c>
      <c r="T250" s="2">
        <v>2546</v>
      </c>
    </row>
    <row r="251" spans="17:20">
      <c r="Q251" s="2" t="s">
        <v>38</v>
      </c>
      <c r="R251" s="2">
        <v>20</v>
      </c>
      <c r="S251" s="2" t="s">
        <v>10</v>
      </c>
      <c r="T251" s="2">
        <v>3851</v>
      </c>
    </row>
    <row r="252" spans="17:20">
      <c r="Q252" s="2" t="s">
        <v>38</v>
      </c>
      <c r="R252" s="2">
        <v>20</v>
      </c>
      <c r="S252" s="2" t="s">
        <v>11</v>
      </c>
      <c r="T252" s="2">
        <v>6486</v>
      </c>
    </row>
    <row r="253" spans="17:20">
      <c r="Q253" s="2" t="s">
        <v>38</v>
      </c>
      <c r="R253" s="2">
        <v>20</v>
      </c>
      <c r="S253" s="2" t="s">
        <v>12</v>
      </c>
      <c r="T253" s="2">
        <v>9612</v>
      </c>
    </row>
    <row r="254" spans="17:20">
      <c r="Q254" s="2" t="s">
        <v>38</v>
      </c>
      <c r="R254" s="2">
        <v>20</v>
      </c>
      <c r="S254" s="2" t="s">
        <v>13</v>
      </c>
      <c r="T254" s="2">
        <v>13404</v>
      </c>
    </row>
    <row r="255" spans="17:20">
      <c r="Q255" s="2" t="s">
        <v>38</v>
      </c>
      <c r="R255" s="2">
        <v>20</v>
      </c>
      <c r="S255" s="2" t="s">
        <v>14</v>
      </c>
      <c r="T255" s="2">
        <v>18658</v>
      </c>
    </row>
    <row r="256" spans="17:20">
      <c r="Q256" s="2" t="s">
        <v>38</v>
      </c>
      <c r="R256" s="2">
        <v>20</v>
      </c>
      <c r="S256" s="2" t="s">
        <v>15</v>
      </c>
      <c r="T256" s="2">
        <v>23516</v>
      </c>
    </row>
    <row r="257" spans="17:20">
      <c r="Q257" s="2" t="s">
        <v>38</v>
      </c>
      <c r="R257" s="2">
        <v>20</v>
      </c>
      <c r="S257" s="2" t="s">
        <v>16</v>
      </c>
      <c r="T257" s="2">
        <v>27898</v>
      </c>
    </row>
    <row r="258" spans="17:20">
      <c r="Q258" s="2" t="s">
        <v>38</v>
      </c>
      <c r="R258" s="2">
        <v>20</v>
      </c>
      <c r="S258" s="2" t="s">
        <v>17</v>
      </c>
      <c r="T258" s="2">
        <v>32130</v>
      </c>
    </row>
    <row r="259" spans="17:20">
      <c r="Q259" s="2" t="s">
        <v>38</v>
      </c>
      <c r="R259" s="2">
        <v>20</v>
      </c>
      <c r="S259" s="2" t="s">
        <v>18</v>
      </c>
      <c r="T259" s="2">
        <v>36590</v>
      </c>
    </row>
    <row r="260" hidden="1" spans="17:20">
      <c r="Q260" s="2" t="s">
        <v>38</v>
      </c>
      <c r="R260" s="2">
        <v>20</v>
      </c>
      <c r="S260" s="2" t="s">
        <v>19</v>
      </c>
      <c r="T260" s="2">
        <v>36590</v>
      </c>
    </row>
    <row r="261" spans="17:20">
      <c r="Q261" s="2" t="s">
        <v>39</v>
      </c>
      <c r="R261" s="2">
        <v>21</v>
      </c>
      <c r="S261" s="2" t="s">
        <v>7</v>
      </c>
      <c r="T261" s="2">
        <v>1083</v>
      </c>
    </row>
    <row r="262" spans="17:20">
      <c r="Q262" s="2" t="s">
        <v>39</v>
      </c>
      <c r="R262" s="2">
        <v>21</v>
      </c>
      <c r="S262" s="2" t="s">
        <v>8</v>
      </c>
      <c r="T262" s="2">
        <v>1319</v>
      </c>
    </row>
    <row r="263" spans="17:20">
      <c r="Q263" s="2" t="s">
        <v>39</v>
      </c>
      <c r="R263" s="2">
        <v>21</v>
      </c>
      <c r="S263" s="2" t="s">
        <v>9</v>
      </c>
      <c r="T263" s="2">
        <v>855</v>
      </c>
    </row>
    <row r="264" spans="17:20">
      <c r="Q264" s="2" t="s">
        <v>39</v>
      </c>
      <c r="R264" s="2">
        <v>21</v>
      </c>
      <c r="S264" s="2" t="s">
        <v>10</v>
      </c>
      <c r="T264" s="2">
        <v>976</v>
      </c>
    </row>
    <row r="265" spans="17:20">
      <c r="Q265" s="2" t="s">
        <v>39</v>
      </c>
      <c r="R265" s="2">
        <v>21</v>
      </c>
      <c r="S265" s="2" t="s">
        <v>11</v>
      </c>
      <c r="T265" s="2">
        <v>1541</v>
      </c>
    </row>
    <row r="266" spans="17:20">
      <c r="Q266" s="2" t="s">
        <v>39</v>
      </c>
      <c r="R266" s="2">
        <v>21</v>
      </c>
      <c r="S266" s="2" t="s">
        <v>12</v>
      </c>
      <c r="T266" s="2">
        <v>1985</v>
      </c>
    </row>
    <row r="267" spans="17:20">
      <c r="Q267" s="2" t="s">
        <v>39</v>
      </c>
      <c r="R267" s="2">
        <v>21</v>
      </c>
      <c r="S267" s="2" t="s">
        <v>13</v>
      </c>
      <c r="T267" s="2">
        <v>2957</v>
      </c>
    </row>
    <row r="268" spans="17:20">
      <c r="Q268" s="2" t="s">
        <v>39</v>
      </c>
      <c r="R268" s="2">
        <v>21</v>
      </c>
      <c r="S268" s="2" t="s">
        <v>14</v>
      </c>
      <c r="T268" s="2">
        <v>5804</v>
      </c>
    </row>
    <row r="269" spans="17:20">
      <c r="Q269" s="2" t="s">
        <v>39</v>
      </c>
      <c r="R269" s="2">
        <v>21</v>
      </c>
      <c r="S269" s="2" t="s">
        <v>15</v>
      </c>
      <c r="T269" s="2">
        <v>6401</v>
      </c>
    </row>
    <row r="270" spans="17:20">
      <c r="Q270" s="2" t="s">
        <v>39</v>
      </c>
      <c r="R270" s="2">
        <v>21</v>
      </c>
      <c r="S270" s="2" t="s">
        <v>16</v>
      </c>
      <c r="T270" s="2">
        <v>7860</v>
      </c>
    </row>
    <row r="271" spans="17:20">
      <c r="Q271" s="2" t="s">
        <v>39</v>
      </c>
      <c r="R271" s="2">
        <v>21</v>
      </c>
      <c r="S271" s="2" t="s">
        <v>17</v>
      </c>
      <c r="T271" s="2">
        <v>11763</v>
      </c>
    </row>
    <row r="272" spans="17:20">
      <c r="Q272" s="2" t="s">
        <v>39</v>
      </c>
      <c r="R272" s="2">
        <v>21</v>
      </c>
      <c r="S272" s="2" t="s">
        <v>18</v>
      </c>
      <c r="T272" s="2">
        <v>15175</v>
      </c>
    </row>
    <row r="273" hidden="1" spans="17:20">
      <c r="Q273" s="2" t="s">
        <v>39</v>
      </c>
      <c r="R273" s="2">
        <v>21</v>
      </c>
      <c r="S273" s="2" t="s">
        <v>19</v>
      </c>
      <c r="T273" s="2">
        <v>15175</v>
      </c>
    </row>
    <row r="274" spans="17:20">
      <c r="Q274" s="2" t="s">
        <v>40</v>
      </c>
      <c r="R274" s="2">
        <v>22</v>
      </c>
      <c r="S274" s="2" t="s">
        <v>7</v>
      </c>
      <c r="T274" s="2">
        <v>5215</v>
      </c>
    </row>
    <row r="275" spans="17:20">
      <c r="Q275" s="2" t="s">
        <v>40</v>
      </c>
      <c r="R275" s="2">
        <v>22</v>
      </c>
      <c r="S275" s="2" t="s">
        <v>8</v>
      </c>
      <c r="T275" s="2">
        <v>6721</v>
      </c>
    </row>
    <row r="276" spans="17:20">
      <c r="Q276" s="2" t="s">
        <v>40</v>
      </c>
      <c r="R276" s="2">
        <v>22</v>
      </c>
      <c r="S276" s="2" t="s">
        <v>9</v>
      </c>
      <c r="T276" s="2">
        <v>5775</v>
      </c>
    </row>
    <row r="277" spans="17:20">
      <c r="Q277" s="2" t="s">
        <v>40</v>
      </c>
      <c r="R277" s="2">
        <v>22</v>
      </c>
      <c r="S277" s="2" t="s">
        <v>10</v>
      </c>
      <c r="T277" s="2">
        <v>8239</v>
      </c>
    </row>
    <row r="278" spans="17:20">
      <c r="Q278" s="2" t="s">
        <v>40</v>
      </c>
      <c r="R278" s="2">
        <v>22</v>
      </c>
      <c r="S278" s="2" t="s">
        <v>11</v>
      </c>
      <c r="T278" s="2">
        <v>11706</v>
      </c>
    </row>
    <row r="279" spans="17:20">
      <c r="Q279" s="2" t="s">
        <v>40</v>
      </c>
      <c r="R279" s="2">
        <v>22</v>
      </c>
      <c r="S279" s="2" t="s">
        <v>12</v>
      </c>
      <c r="T279" s="2">
        <v>15673</v>
      </c>
    </row>
    <row r="280" spans="17:20">
      <c r="Q280" s="2" t="s">
        <v>40</v>
      </c>
      <c r="R280" s="2">
        <v>22</v>
      </c>
      <c r="S280" s="2" t="s">
        <v>13</v>
      </c>
      <c r="T280" s="2">
        <v>19167</v>
      </c>
    </row>
    <row r="281" spans="17:20">
      <c r="Q281" s="2" t="s">
        <v>40</v>
      </c>
      <c r="R281" s="2">
        <v>22</v>
      </c>
      <c r="S281" s="2" t="s">
        <v>14</v>
      </c>
      <c r="T281" s="2">
        <v>22734</v>
      </c>
    </row>
    <row r="282" spans="17:20">
      <c r="Q282" s="2" t="s">
        <v>40</v>
      </c>
      <c r="R282" s="2">
        <v>22</v>
      </c>
      <c r="S282" s="2" t="s">
        <v>15</v>
      </c>
      <c r="T282" s="2">
        <v>23871</v>
      </c>
    </row>
    <row r="283" spans="17:20">
      <c r="Q283" s="2" t="s">
        <v>40</v>
      </c>
      <c r="R283" s="2">
        <v>22</v>
      </c>
      <c r="S283" s="2" t="s">
        <v>16</v>
      </c>
      <c r="T283" s="2">
        <v>27586</v>
      </c>
    </row>
    <row r="284" spans="17:20">
      <c r="Q284" s="2" t="s">
        <v>40</v>
      </c>
      <c r="R284" s="2">
        <v>22</v>
      </c>
      <c r="S284" s="2" t="s">
        <v>17</v>
      </c>
      <c r="T284" s="2">
        <v>34098</v>
      </c>
    </row>
    <row r="285" spans="17:20">
      <c r="Q285" s="2" t="s">
        <v>40</v>
      </c>
      <c r="R285" s="2">
        <v>22</v>
      </c>
      <c r="S285" s="2" t="s">
        <v>18</v>
      </c>
      <c r="T285" s="2">
        <v>38830</v>
      </c>
    </row>
    <row r="286" hidden="1" spans="17:20">
      <c r="Q286" s="2" t="s">
        <v>40</v>
      </c>
      <c r="R286" s="2">
        <v>22</v>
      </c>
      <c r="S286" s="2" t="s">
        <v>19</v>
      </c>
      <c r="T286" s="2">
        <v>38830</v>
      </c>
    </row>
    <row r="287" spans="17:20">
      <c r="Q287" s="2" t="s">
        <v>41</v>
      </c>
      <c r="R287" s="2">
        <v>23</v>
      </c>
      <c r="S287" s="2" t="s">
        <v>7</v>
      </c>
      <c r="T287" s="2">
        <v>9386</v>
      </c>
    </row>
    <row r="288" spans="17:20">
      <c r="Q288" s="2" t="s">
        <v>41</v>
      </c>
      <c r="R288" s="2">
        <v>23</v>
      </c>
      <c r="S288" s="2" t="s">
        <v>8</v>
      </c>
      <c r="T288" s="2">
        <v>12209</v>
      </c>
    </row>
    <row r="289" spans="17:20">
      <c r="Q289" s="2" t="s">
        <v>41</v>
      </c>
      <c r="R289" s="2">
        <v>23</v>
      </c>
      <c r="S289" s="2" t="s">
        <v>9</v>
      </c>
      <c r="T289" s="2">
        <v>5120</v>
      </c>
    </row>
    <row r="290" spans="17:20">
      <c r="Q290" s="2" t="s">
        <v>41</v>
      </c>
      <c r="R290" s="2">
        <v>23</v>
      </c>
      <c r="S290" s="2" t="s">
        <v>10</v>
      </c>
      <c r="T290" s="2">
        <v>6047</v>
      </c>
    </row>
    <row r="291" spans="17:20">
      <c r="Q291" s="2" t="s">
        <v>41</v>
      </c>
      <c r="R291" s="2">
        <v>23</v>
      </c>
      <c r="S291" s="2" t="s">
        <v>11</v>
      </c>
      <c r="T291" s="2">
        <v>7850</v>
      </c>
    </row>
    <row r="292" spans="17:20">
      <c r="Q292" s="2" t="s">
        <v>41</v>
      </c>
      <c r="R292" s="2">
        <v>23</v>
      </c>
      <c r="S292" s="2" t="s">
        <v>12</v>
      </c>
      <c r="T292" s="2">
        <v>11309</v>
      </c>
    </row>
    <row r="293" spans="17:20">
      <c r="Q293" s="2" t="s">
        <v>41</v>
      </c>
      <c r="R293" s="2">
        <v>23</v>
      </c>
      <c r="S293" s="2" t="s">
        <v>13</v>
      </c>
      <c r="T293" s="2">
        <v>16198</v>
      </c>
    </row>
    <row r="294" spans="17:20">
      <c r="Q294" s="2" t="s">
        <v>41</v>
      </c>
      <c r="R294" s="2">
        <v>23</v>
      </c>
      <c r="S294" s="2" t="s">
        <v>14</v>
      </c>
      <c r="T294" s="2">
        <v>31631</v>
      </c>
    </row>
    <row r="295" spans="17:20">
      <c r="Q295" s="2" t="s">
        <v>41</v>
      </c>
      <c r="R295" s="2">
        <v>23</v>
      </c>
      <c r="S295" s="2" t="s">
        <v>15</v>
      </c>
      <c r="T295" s="2">
        <v>32672</v>
      </c>
    </row>
    <row r="296" spans="17:20">
      <c r="Q296" s="2" t="s">
        <v>41</v>
      </c>
      <c r="R296" s="2">
        <v>23</v>
      </c>
      <c r="S296" s="2" t="s">
        <v>16</v>
      </c>
      <c r="T296" s="2">
        <v>38077</v>
      </c>
    </row>
    <row r="297" spans="17:20">
      <c r="Q297" s="2" t="s">
        <v>41</v>
      </c>
      <c r="R297" s="2">
        <v>23</v>
      </c>
      <c r="S297" s="2" t="s">
        <v>17</v>
      </c>
      <c r="T297" s="2">
        <v>39433</v>
      </c>
    </row>
    <row r="298" spans="17:20">
      <c r="Q298" s="2" t="s">
        <v>41</v>
      </c>
      <c r="R298" s="2">
        <v>23</v>
      </c>
      <c r="S298" s="2" t="s">
        <v>18</v>
      </c>
      <c r="T298" s="2">
        <v>97501</v>
      </c>
    </row>
    <row r="299" hidden="1" spans="17:20">
      <c r="Q299" s="2" t="s">
        <v>41</v>
      </c>
      <c r="R299" s="2">
        <v>23</v>
      </c>
      <c r="S299" s="2" t="s">
        <v>19</v>
      </c>
      <c r="T299" s="2">
        <v>97501</v>
      </c>
    </row>
    <row r="300" spans="17:20">
      <c r="Q300" s="2" t="s">
        <v>42</v>
      </c>
      <c r="R300" s="2">
        <v>24</v>
      </c>
      <c r="S300" s="2" t="s">
        <v>7</v>
      </c>
      <c r="T300" s="2">
        <v>2136</v>
      </c>
    </row>
    <row r="301" spans="17:20">
      <c r="Q301" s="2" t="s">
        <v>42</v>
      </c>
      <c r="R301" s="2">
        <v>24</v>
      </c>
      <c r="S301" s="2" t="s">
        <v>8</v>
      </c>
      <c r="T301" s="2">
        <v>2425</v>
      </c>
    </row>
    <row r="302" spans="17:20">
      <c r="Q302" s="2" t="s">
        <v>42</v>
      </c>
      <c r="R302" s="2">
        <v>24</v>
      </c>
      <c r="S302" s="2" t="s">
        <v>9</v>
      </c>
      <c r="T302" s="2">
        <v>1410</v>
      </c>
    </row>
    <row r="303" spans="17:20">
      <c r="Q303" s="2" t="s">
        <v>42</v>
      </c>
      <c r="R303" s="2">
        <v>24</v>
      </c>
      <c r="S303" s="2" t="s">
        <v>10</v>
      </c>
      <c r="T303" s="2">
        <v>1907</v>
      </c>
    </row>
    <row r="304" spans="17:20">
      <c r="Q304" s="2" t="s">
        <v>42</v>
      </c>
      <c r="R304" s="2">
        <v>24</v>
      </c>
      <c r="S304" s="2" t="s">
        <v>11</v>
      </c>
      <c r="T304" s="2">
        <v>3042</v>
      </c>
    </row>
    <row r="305" spans="17:20">
      <c r="Q305" s="2" t="s">
        <v>42</v>
      </c>
      <c r="R305" s="2">
        <v>24</v>
      </c>
      <c r="S305" s="2" t="s">
        <v>12</v>
      </c>
      <c r="T305" s="2">
        <v>4851</v>
      </c>
    </row>
    <row r="306" spans="17:20">
      <c r="Q306" s="2" t="s">
        <v>42</v>
      </c>
      <c r="R306" s="2">
        <v>24</v>
      </c>
      <c r="S306" s="2" t="s">
        <v>13</v>
      </c>
      <c r="T306" s="2">
        <v>8080</v>
      </c>
    </row>
    <row r="307" spans="17:20">
      <c r="Q307" s="2" t="s">
        <v>42</v>
      </c>
      <c r="R307" s="2">
        <v>24</v>
      </c>
      <c r="S307" s="2" t="s">
        <v>14</v>
      </c>
      <c r="T307" s="2">
        <v>8179</v>
      </c>
    </row>
    <row r="308" spans="17:20">
      <c r="Q308" s="2" t="s">
        <v>42</v>
      </c>
      <c r="R308" s="2">
        <v>24</v>
      </c>
      <c r="S308" s="2" t="s">
        <v>15</v>
      </c>
      <c r="T308" s="2">
        <v>9345</v>
      </c>
    </row>
    <row r="309" spans="17:20">
      <c r="Q309" s="2" t="s">
        <v>42</v>
      </c>
      <c r="R309" s="2">
        <v>24</v>
      </c>
      <c r="S309" s="2" t="s">
        <v>16</v>
      </c>
      <c r="T309" s="2">
        <v>11738</v>
      </c>
    </row>
    <row r="310" spans="17:20">
      <c r="Q310" s="2" t="s">
        <v>42</v>
      </c>
      <c r="R310" s="2">
        <v>24</v>
      </c>
      <c r="S310" s="2" t="s">
        <v>17</v>
      </c>
      <c r="T310" s="2">
        <v>15091</v>
      </c>
    </row>
    <row r="311" spans="17:20">
      <c r="Q311" s="2" t="s">
        <v>42</v>
      </c>
      <c r="R311" s="2">
        <v>24</v>
      </c>
      <c r="S311" s="2" t="s">
        <v>18</v>
      </c>
      <c r="T311" s="2">
        <v>19420</v>
      </c>
    </row>
    <row r="312" hidden="1" spans="17:20">
      <c r="Q312" s="2" t="s">
        <v>42</v>
      </c>
      <c r="R312" s="2">
        <v>24</v>
      </c>
      <c r="S312" s="2" t="s">
        <v>19</v>
      </c>
      <c r="T312" s="2">
        <v>19420</v>
      </c>
    </row>
    <row r="313" spans="17:20">
      <c r="Q313" s="2" t="s">
        <v>43</v>
      </c>
      <c r="R313" s="2">
        <v>25</v>
      </c>
      <c r="S313" s="2" t="s">
        <v>7</v>
      </c>
      <c r="T313" s="2">
        <v>4320</v>
      </c>
    </row>
    <row r="314" spans="17:20">
      <c r="Q314" s="2" t="s">
        <v>43</v>
      </c>
      <c r="R314" s="2">
        <v>25</v>
      </c>
      <c r="S314" s="2" t="s">
        <v>8</v>
      </c>
      <c r="T314" s="2">
        <v>5021</v>
      </c>
    </row>
    <row r="315" spans="17:20">
      <c r="Q315" s="2" t="s">
        <v>43</v>
      </c>
      <c r="R315" s="2">
        <v>25</v>
      </c>
      <c r="S315" s="2" t="s">
        <v>9</v>
      </c>
      <c r="T315" s="2">
        <v>3433</v>
      </c>
    </row>
    <row r="316" spans="17:20">
      <c r="Q316" s="2" t="s">
        <v>43</v>
      </c>
      <c r="R316" s="2">
        <v>25</v>
      </c>
      <c r="S316" s="2" t="s">
        <v>10</v>
      </c>
      <c r="T316" s="2">
        <v>5318</v>
      </c>
    </row>
    <row r="317" spans="17:20">
      <c r="Q317" s="2" t="s">
        <v>43</v>
      </c>
      <c r="R317" s="2">
        <v>25</v>
      </c>
      <c r="S317" s="2" t="s">
        <v>11</v>
      </c>
      <c r="T317" s="2">
        <v>9055</v>
      </c>
    </row>
    <row r="318" spans="17:20">
      <c r="Q318" s="2" t="s">
        <v>43</v>
      </c>
      <c r="R318" s="2">
        <v>25</v>
      </c>
      <c r="S318" s="2" t="s">
        <v>12</v>
      </c>
      <c r="T318" s="2">
        <v>11683</v>
      </c>
    </row>
    <row r="319" spans="17:20">
      <c r="Q319" s="2" t="s">
        <v>43</v>
      </c>
      <c r="R319" s="2">
        <v>25</v>
      </c>
      <c r="S319" s="2" t="s">
        <v>13</v>
      </c>
      <c r="T319" s="2">
        <v>17568</v>
      </c>
    </row>
    <row r="320" spans="17:20">
      <c r="Q320" s="2" t="s">
        <v>43</v>
      </c>
      <c r="R320" s="2">
        <v>25</v>
      </c>
      <c r="S320" s="2" t="s">
        <v>14</v>
      </c>
      <c r="T320" s="2">
        <v>15285</v>
      </c>
    </row>
    <row r="321" spans="17:20">
      <c r="Q321" s="2" t="s">
        <v>43</v>
      </c>
      <c r="R321" s="2">
        <v>25</v>
      </c>
      <c r="S321" s="2" t="s">
        <v>15</v>
      </c>
      <c r="T321" s="2">
        <v>16934</v>
      </c>
    </row>
    <row r="322" spans="17:20">
      <c r="Q322" s="2" t="s">
        <v>43</v>
      </c>
      <c r="R322" s="2">
        <v>25</v>
      </c>
      <c r="S322" s="2" t="s">
        <v>16</v>
      </c>
      <c r="T322" s="2">
        <v>26952</v>
      </c>
    </row>
    <row r="323" spans="17:20">
      <c r="Q323" s="2" t="s">
        <v>43</v>
      </c>
      <c r="R323" s="2">
        <v>25</v>
      </c>
      <c r="S323" s="2" t="s">
        <v>17</v>
      </c>
      <c r="T323" s="2">
        <v>30193</v>
      </c>
    </row>
    <row r="324" spans="17:20">
      <c r="Q324" s="2" t="s">
        <v>43</v>
      </c>
      <c r="R324" s="2">
        <v>25</v>
      </c>
      <c r="S324" s="2" t="s">
        <v>18</v>
      </c>
      <c r="T324" s="2">
        <v>31377</v>
      </c>
    </row>
    <row r="325" hidden="1" spans="17:20">
      <c r="Q325" s="2" t="s">
        <v>43</v>
      </c>
      <c r="R325" s="2">
        <v>25</v>
      </c>
      <c r="S325" s="2" t="s">
        <v>19</v>
      </c>
      <c r="T325" s="2">
        <v>31377</v>
      </c>
    </row>
    <row r="326" spans="17:20">
      <c r="Q326" s="2" t="s">
        <v>44</v>
      </c>
      <c r="R326" s="2">
        <v>26</v>
      </c>
      <c r="S326" s="2" t="s">
        <v>7</v>
      </c>
      <c r="T326" s="2">
        <v>159</v>
      </c>
    </row>
    <row r="327" spans="17:20">
      <c r="Q327" s="2" t="s">
        <v>44</v>
      </c>
      <c r="R327" s="2">
        <v>26</v>
      </c>
      <c r="S327" s="2" t="s">
        <v>8</v>
      </c>
      <c r="T327" s="2">
        <v>162</v>
      </c>
    </row>
    <row r="328" spans="17:20">
      <c r="Q328" s="2" t="s">
        <v>44</v>
      </c>
      <c r="R328" s="2">
        <v>26</v>
      </c>
      <c r="S328" s="2" t="s">
        <v>9</v>
      </c>
      <c r="T328" s="2">
        <v>144</v>
      </c>
    </row>
    <row r="329" spans="17:20">
      <c r="Q329" s="2" t="s">
        <v>44</v>
      </c>
      <c r="R329" s="2">
        <v>26</v>
      </c>
      <c r="S329" s="2" t="s">
        <v>10</v>
      </c>
      <c r="T329" s="2">
        <v>172</v>
      </c>
    </row>
    <row r="330" spans="17:20">
      <c r="Q330" s="2" t="s">
        <v>44</v>
      </c>
      <c r="R330" s="2">
        <v>26</v>
      </c>
      <c r="S330" s="2" t="s">
        <v>11</v>
      </c>
      <c r="T330" s="2">
        <v>175</v>
      </c>
    </row>
    <row r="331" spans="17:20">
      <c r="Q331" s="2" t="s">
        <v>44</v>
      </c>
      <c r="R331" s="2">
        <v>26</v>
      </c>
      <c r="S331" s="2" t="s">
        <v>12</v>
      </c>
      <c r="T331" s="2">
        <v>181</v>
      </c>
    </row>
    <row r="332" spans="17:20">
      <c r="Q332" s="2" t="s">
        <v>44</v>
      </c>
      <c r="R332" s="2">
        <v>26</v>
      </c>
      <c r="S332" s="2" t="s">
        <v>13</v>
      </c>
      <c r="T332" s="2">
        <v>174</v>
      </c>
    </row>
    <row r="333" spans="17:20">
      <c r="Q333" s="2" t="s">
        <v>44</v>
      </c>
      <c r="R333" s="2">
        <v>26</v>
      </c>
      <c r="S333" s="2" t="s">
        <v>14</v>
      </c>
      <c r="T333" s="2">
        <v>1097</v>
      </c>
    </row>
    <row r="334" spans="17:20">
      <c r="Q334" s="2" t="s">
        <v>44</v>
      </c>
      <c r="R334" s="2">
        <v>26</v>
      </c>
      <c r="S334" s="2" t="s">
        <v>15</v>
      </c>
      <c r="T334" s="2">
        <v>1060</v>
      </c>
    </row>
    <row r="335" spans="17:20">
      <c r="Q335" s="2" t="s">
        <v>44</v>
      </c>
      <c r="R335" s="2">
        <v>26</v>
      </c>
      <c r="S335" s="2" t="s">
        <v>16</v>
      </c>
      <c r="T335" s="2">
        <v>1081</v>
      </c>
    </row>
    <row r="336" spans="17:20">
      <c r="Q336" s="2" t="s">
        <v>44</v>
      </c>
      <c r="R336" s="2">
        <v>26</v>
      </c>
      <c r="S336" s="2" t="s">
        <v>17</v>
      </c>
      <c r="T336" s="2">
        <v>1099</v>
      </c>
    </row>
    <row r="337" spans="17:20">
      <c r="Q337" s="2" t="s">
        <v>44</v>
      </c>
      <c r="R337" s="2">
        <v>26</v>
      </c>
      <c r="S337" s="2" t="s">
        <v>18</v>
      </c>
      <c r="T337" s="2">
        <v>1099</v>
      </c>
    </row>
    <row r="338" hidden="1" spans="17:20">
      <c r="Q338" s="2" t="s">
        <v>44</v>
      </c>
      <c r="R338" s="2">
        <v>26</v>
      </c>
      <c r="S338" s="2" t="s">
        <v>19</v>
      </c>
      <c r="T338" s="2">
        <v>1099</v>
      </c>
    </row>
    <row r="339" spans="17:20">
      <c r="Q339" s="2" t="s">
        <v>45</v>
      </c>
      <c r="R339" s="2">
        <v>27</v>
      </c>
      <c r="S339" s="2" t="s">
        <v>7</v>
      </c>
      <c r="T339" s="2">
        <v>4078</v>
      </c>
    </row>
    <row r="340" spans="17:20">
      <c r="Q340" s="2" t="s">
        <v>45</v>
      </c>
      <c r="R340" s="2">
        <v>27</v>
      </c>
      <c r="S340" s="2" t="s">
        <v>8</v>
      </c>
      <c r="T340" s="2">
        <v>5088</v>
      </c>
    </row>
    <row r="341" spans="17:20">
      <c r="Q341" s="2" t="s">
        <v>45</v>
      </c>
      <c r="R341" s="2">
        <v>27</v>
      </c>
      <c r="S341" s="2" t="s">
        <v>9</v>
      </c>
      <c r="T341" s="2">
        <v>3694</v>
      </c>
    </row>
    <row r="342" spans="17:20">
      <c r="Q342" s="2" t="s">
        <v>45</v>
      </c>
      <c r="R342" s="2">
        <v>27</v>
      </c>
      <c r="S342" s="2" t="s">
        <v>10</v>
      </c>
      <c r="T342" s="2">
        <v>5163</v>
      </c>
    </row>
    <row r="343" spans="17:20">
      <c r="Q343" s="2" t="s">
        <v>45</v>
      </c>
      <c r="R343" s="2">
        <v>27</v>
      </c>
      <c r="S343" s="2" t="s">
        <v>11</v>
      </c>
      <c r="T343" s="2">
        <v>7021</v>
      </c>
    </row>
    <row r="344" spans="17:20">
      <c r="Q344" s="2" t="s">
        <v>45</v>
      </c>
      <c r="R344" s="2">
        <v>27</v>
      </c>
      <c r="S344" s="2" t="s">
        <v>12</v>
      </c>
      <c r="T344" s="2">
        <v>8662</v>
      </c>
    </row>
    <row r="345" spans="17:20">
      <c r="Q345" s="2" t="s">
        <v>45</v>
      </c>
      <c r="R345" s="2">
        <v>27</v>
      </c>
      <c r="S345" s="2" t="s">
        <v>13</v>
      </c>
      <c r="T345" s="2">
        <v>11613</v>
      </c>
    </row>
    <row r="346" spans="17:20">
      <c r="Q346" s="2" t="s">
        <v>45</v>
      </c>
      <c r="R346" s="2">
        <v>27</v>
      </c>
      <c r="S346" s="2" t="s">
        <v>14</v>
      </c>
      <c r="T346" s="2">
        <v>20798</v>
      </c>
    </row>
    <row r="347" spans="17:20">
      <c r="Q347" s="2" t="s">
        <v>45</v>
      </c>
      <c r="R347" s="2">
        <v>27</v>
      </c>
      <c r="S347" s="2" t="s">
        <v>15</v>
      </c>
      <c r="T347" s="2">
        <v>20883</v>
      </c>
    </row>
    <row r="348" spans="17:20">
      <c r="Q348" s="2" t="s">
        <v>45</v>
      </c>
      <c r="R348" s="2">
        <v>27</v>
      </c>
      <c r="S348" s="2" t="s">
        <v>16</v>
      </c>
      <c r="T348" s="2">
        <v>25994</v>
      </c>
    </row>
    <row r="349" spans="17:20">
      <c r="Q349" s="2" t="s">
        <v>45</v>
      </c>
      <c r="R349" s="2">
        <v>27</v>
      </c>
      <c r="S349" s="2" t="s">
        <v>17</v>
      </c>
      <c r="T349" s="2">
        <v>29200</v>
      </c>
    </row>
    <row r="350" spans="17:20">
      <c r="Q350" s="2" t="s">
        <v>45</v>
      </c>
      <c r="R350" s="2">
        <v>27</v>
      </c>
      <c r="S350" s="2" t="s">
        <v>18</v>
      </c>
      <c r="T350" s="2">
        <v>47653</v>
      </c>
    </row>
    <row r="351" hidden="1" spans="17:20">
      <c r="Q351" s="2" t="s">
        <v>45</v>
      </c>
      <c r="R351" s="2">
        <v>27</v>
      </c>
      <c r="S351" s="2" t="s">
        <v>19</v>
      </c>
      <c r="T351" s="2">
        <v>47653</v>
      </c>
    </row>
    <row r="352" spans="17:20">
      <c r="Q352" s="2" t="s">
        <v>46</v>
      </c>
      <c r="R352" s="2">
        <v>28</v>
      </c>
      <c r="S352" s="2" t="s">
        <v>7</v>
      </c>
      <c r="T352" s="2">
        <v>1120</v>
      </c>
    </row>
    <row r="353" spans="17:20">
      <c r="Q353" s="2" t="s">
        <v>46</v>
      </c>
      <c r="R353" s="2">
        <v>28</v>
      </c>
      <c r="S353" s="2" t="s">
        <v>8</v>
      </c>
      <c r="T353" s="2">
        <v>1629</v>
      </c>
    </row>
    <row r="354" spans="17:20">
      <c r="Q354" s="2" t="s">
        <v>46</v>
      </c>
      <c r="R354" s="2">
        <v>28</v>
      </c>
      <c r="S354" s="2" t="s">
        <v>9</v>
      </c>
      <c r="T354" s="2">
        <v>1047</v>
      </c>
    </row>
    <row r="355" spans="17:20">
      <c r="Q355" s="2" t="s">
        <v>46</v>
      </c>
      <c r="R355" s="2">
        <v>28</v>
      </c>
      <c r="S355" s="2" t="s">
        <v>10</v>
      </c>
      <c r="T355" s="2">
        <v>1210</v>
      </c>
    </row>
    <row r="356" spans="17:20">
      <c r="Q356" s="2" t="s">
        <v>46</v>
      </c>
      <c r="R356" s="2">
        <v>28</v>
      </c>
      <c r="S356" s="2" t="s">
        <v>11</v>
      </c>
      <c r="T356" s="2">
        <v>1756</v>
      </c>
    </row>
    <row r="357" spans="17:20">
      <c r="Q357" s="2" t="s">
        <v>46</v>
      </c>
      <c r="R357" s="2">
        <v>28</v>
      </c>
      <c r="S357" s="2" t="s">
        <v>12</v>
      </c>
      <c r="T357" s="2">
        <v>2329</v>
      </c>
    </row>
    <row r="358" spans="17:20">
      <c r="Q358" s="2" t="s">
        <v>46</v>
      </c>
      <c r="R358" s="2">
        <v>28</v>
      </c>
      <c r="S358" s="2" t="s">
        <v>13</v>
      </c>
      <c r="T358" s="2">
        <v>2565</v>
      </c>
    </row>
    <row r="359" spans="17:20">
      <c r="Q359" s="2" t="s">
        <v>46</v>
      </c>
      <c r="R359" s="2">
        <v>28</v>
      </c>
      <c r="S359" s="2" t="s">
        <v>14</v>
      </c>
      <c r="T359" s="2">
        <v>4146</v>
      </c>
    </row>
    <row r="360" spans="17:20">
      <c r="Q360" s="2" t="s">
        <v>46</v>
      </c>
      <c r="R360" s="2">
        <v>28</v>
      </c>
      <c r="S360" s="2" t="s">
        <v>15</v>
      </c>
      <c r="T360" s="2">
        <v>3732</v>
      </c>
    </row>
    <row r="361" spans="17:20">
      <c r="Q361" s="2" t="s">
        <v>46</v>
      </c>
      <c r="R361" s="2">
        <v>28</v>
      </c>
      <c r="S361" s="2" t="s">
        <v>16</v>
      </c>
      <c r="T361" s="2">
        <v>4525</v>
      </c>
    </row>
    <row r="362" spans="17:20">
      <c r="Q362" s="2" t="s">
        <v>46</v>
      </c>
      <c r="R362" s="2">
        <v>28</v>
      </c>
      <c r="S362" s="2" t="s">
        <v>17</v>
      </c>
      <c r="T362" s="2">
        <v>5677</v>
      </c>
    </row>
    <row r="363" spans="17:20">
      <c r="Q363" s="2" t="s">
        <v>46</v>
      </c>
      <c r="R363" s="2">
        <v>28</v>
      </c>
      <c r="S363" s="2" t="s">
        <v>18</v>
      </c>
      <c r="T363" s="2">
        <v>7755</v>
      </c>
    </row>
    <row r="364" hidden="1" spans="17:20">
      <c r="Q364" s="2" t="s">
        <v>46</v>
      </c>
      <c r="R364" s="2">
        <v>28</v>
      </c>
      <c r="S364" s="2" t="s">
        <v>19</v>
      </c>
      <c r="T364" s="2">
        <v>7755</v>
      </c>
    </row>
    <row r="365" spans="17:20">
      <c r="Q365" s="2" t="s">
        <v>47</v>
      </c>
      <c r="R365" s="2">
        <v>29</v>
      </c>
      <c r="S365" s="2" t="s">
        <v>7</v>
      </c>
      <c r="T365" s="2">
        <v>423</v>
      </c>
    </row>
    <row r="366" spans="17:20">
      <c r="Q366" s="2" t="s">
        <v>47</v>
      </c>
      <c r="R366" s="2">
        <v>29</v>
      </c>
      <c r="S366" s="2" t="s">
        <v>8</v>
      </c>
      <c r="T366" s="2">
        <v>481</v>
      </c>
    </row>
    <row r="367" spans="17:20">
      <c r="Q367" s="2" t="s">
        <v>47</v>
      </c>
      <c r="R367" s="2">
        <v>29</v>
      </c>
      <c r="S367" s="2" t="s">
        <v>9</v>
      </c>
      <c r="T367" s="2">
        <v>373</v>
      </c>
    </row>
    <row r="368" spans="17:20">
      <c r="Q368" s="2" t="s">
        <v>47</v>
      </c>
      <c r="R368" s="2">
        <v>29</v>
      </c>
      <c r="S368" s="2" t="s">
        <v>10</v>
      </c>
      <c r="T368" s="2">
        <v>532</v>
      </c>
    </row>
    <row r="369" spans="17:20">
      <c r="Q369" s="2" t="s">
        <v>47</v>
      </c>
      <c r="R369" s="2">
        <v>29</v>
      </c>
      <c r="S369" s="2" t="s">
        <v>11</v>
      </c>
      <c r="T369" s="2">
        <v>767</v>
      </c>
    </row>
    <row r="370" spans="17:20">
      <c r="Q370" s="2" t="s">
        <v>47</v>
      </c>
      <c r="R370" s="2">
        <v>29</v>
      </c>
      <c r="S370" s="2" t="s">
        <v>12</v>
      </c>
      <c r="T370" s="2">
        <v>982</v>
      </c>
    </row>
    <row r="371" spans="17:20">
      <c r="Q371" s="2" t="s">
        <v>47</v>
      </c>
      <c r="R371" s="2">
        <v>29</v>
      </c>
      <c r="S371" s="2" t="s">
        <v>13</v>
      </c>
      <c r="T371" s="2">
        <v>2232</v>
      </c>
    </row>
    <row r="372" spans="17:20">
      <c r="Q372" s="2" t="s">
        <v>47</v>
      </c>
      <c r="R372" s="2">
        <v>29</v>
      </c>
      <c r="S372" s="2" t="s">
        <v>14</v>
      </c>
      <c r="T372" s="2">
        <v>1785</v>
      </c>
    </row>
    <row r="373" spans="17:20">
      <c r="Q373" s="2" t="s">
        <v>47</v>
      </c>
      <c r="R373" s="2">
        <v>29</v>
      </c>
      <c r="S373" s="2" t="s">
        <v>15</v>
      </c>
      <c r="T373" s="2">
        <v>2214</v>
      </c>
    </row>
    <row r="374" spans="17:20">
      <c r="Q374" s="2" t="s">
        <v>47</v>
      </c>
      <c r="R374" s="2">
        <v>29</v>
      </c>
      <c r="S374" s="2" t="s">
        <v>16</v>
      </c>
      <c r="T374" s="2">
        <v>2844</v>
      </c>
    </row>
    <row r="375" spans="17:20">
      <c r="Q375" s="2" t="s">
        <v>47</v>
      </c>
      <c r="R375" s="2">
        <v>29</v>
      </c>
      <c r="S375" s="2" t="s">
        <v>17</v>
      </c>
      <c r="T375" s="2">
        <v>3204</v>
      </c>
    </row>
    <row r="376" spans="17:20">
      <c r="Q376" s="2" t="s">
        <v>47</v>
      </c>
      <c r="R376" s="2">
        <v>29</v>
      </c>
      <c r="S376" s="2" t="s">
        <v>18</v>
      </c>
      <c r="T376" s="2">
        <v>3763</v>
      </c>
    </row>
    <row r="377" hidden="1" spans="17:20">
      <c r="Q377" s="2" t="s">
        <v>47</v>
      </c>
      <c r="R377" s="2">
        <v>29</v>
      </c>
      <c r="S377" s="2" t="s">
        <v>19</v>
      </c>
      <c r="T377" s="2">
        <v>3763</v>
      </c>
    </row>
    <row r="378" spans="17:20">
      <c r="Q378" s="2" t="s">
        <v>48</v>
      </c>
      <c r="R378" s="2">
        <v>30</v>
      </c>
      <c r="S378" s="2" t="s">
        <v>7</v>
      </c>
      <c r="T378" s="2">
        <v>740</v>
      </c>
    </row>
    <row r="379" spans="17:20">
      <c r="Q379" s="2" t="s">
        <v>48</v>
      </c>
      <c r="R379" s="2">
        <v>30</v>
      </c>
      <c r="S379" s="2" t="s">
        <v>8</v>
      </c>
      <c r="T379" s="2">
        <v>811</v>
      </c>
    </row>
    <row r="380" spans="17:20">
      <c r="Q380" s="2" t="s">
        <v>48</v>
      </c>
      <c r="R380" s="2">
        <v>30</v>
      </c>
      <c r="S380" s="2" t="s">
        <v>9</v>
      </c>
      <c r="T380" s="2">
        <v>422</v>
      </c>
    </row>
    <row r="381" spans="17:20">
      <c r="Q381" s="2" t="s">
        <v>48</v>
      </c>
      <c r="R381" s="2">
        <v>30</v>
      </c>
      <c r="S381" s="2" t="s">
        <v>10</v>
      </c>
      <c r="T381" s="2">
        <v>521</v>
      </c>
    </row>
    <row r="382" spans="17:20">
      <c r="Q382" s="2" t="s">
        <v>48</v>
      </c>
      <c r="R382" s="2">
        <v>30</v>
      </c>
      <c r="S382" s="2" t="s">
        <v>11</v>
      </c>
      <c r="T382" s="2">
        <v>869</v>
      </c>
    </row>
    <row r="383" spans="17:20">
      <c r="Q383" s="2" t="s">
        <v>48</v>
      </c>
      <c r="R383" s="2">
        <v>30</v>
      </c>
      <c r="S383" s="2" t="s">
        <v>12</v>
      </c>
      <c r="T383" s="2">
        <v>1465</v>
      </c>
    </row>
    <row r="384" spans="17:20">
      <c r="Q384" s="2" t="s">
        <v>48</v>
      </c>
      <c r="R384" s="2">
        <v>30</v>
      </c>
      <c r="S384" s="2" t="s">
        <v>13</v>
      </c>
      <c r="T384" s="2">
        <v>1796</v>
      </c>
    </row>
    <row r="385" spans="17:20">
      <c r="Q385" s="2" t="s">
        <v>48</v>
      </c>
      <c r="R385" s="2">
        <v>30</v>
      </c>
      <c r="S385" s="2" t="s">
        <v>14</v>
      </c>
      <c r="T385" s="2">
        <v>1462</v>
      </c>
    </row>
    <row r="386" spans="17:20">
      <c r="Q386" s="2" t="s">
        <v>48</v>
      </c>
      <c r="R386" s="2">
        <v>30</v>
      </c>
      <c r="S386" s="2" t="s">
        <v>15</v>
      </c>
      <c r="T386" s="2">
        <v>2773</v>
      </c>
    </row>
    <row r="387" spans="17:20">
      <c r="Q387" s="2" t="s">
        <v>48</v>
      </c>
      <c r="R387" s="2">
        <v>30</v>
      </c>
      <c r="S387" s="2" t="s">
        <v>16</v>
      </c>
      <c r="T387" s="2">
        <v>3876</v>
      </c>
    </row>
    <row r="388" spans="17:20">
      <c r="Q388" s="2" t="s">
        <v>48</v>
      </c>
      <c r="R388" s="2">
        <v>30</v>
      </c>
      <c r="S388" s="2" t="s">
        <v>17</v>
      </c>
      <c r="T388" s="2">
        <v>5487</v>
      </c>
    </row>
    <row r="389" spans="17:20">
      <c r="Q389" s="2" t="s">
        <v>48</v>
      </c>
      <c r="R389" s="2">
        <v>30</v>
      </c>
      <c r="S389" s="2" t="s">
        <v>18</v>
      </c>
      <c r="T389" s="2">
        <v>5979</v>
      </c>
    </row>
    <row r="390" hidden="1" spans="17:20">
      <c r="Q390" s="2" t="s">
        <v>48</v>
      </c>
      <c r="R390" s="2">
        <v>30</v>
      </c>
      <c r="S390" s="2" t="s">
        <v>19</v>
      </c>
      <c r="T390" s="2">
        <v>5979</v>
      </c>
    </row>
    <row r="391" spans="17:20">
      <c r="Q391" s="2" t="s">
        <v>49</v>
      </c>
      <c r="R391" s="2">
        <v>31</v>
      </c>
      <c r="S391" s="2" t="s">
        <v>7</v>
      </c>
      <c r="T391" s="2">
        <v>2061</v>
      </c>
    </row>
    <row r="392" spans="17:20">
      <c r="Q392" s="2" t="s">
        <v>49</v>
      </c>
      <c r="R392" s="2">
        <v>31</v>
      </c>
      <c r="S392" s="2" t="s">
        <v>8</v>
      </c>
      <c r="T392" s="2">
        <v>2211</v>
      </c>
    </row>
    <row r="393" spans="17:20">
      <c r="Q393" s="2" t="s">
        <v>49</v>
      </c>
      <c r="R393" s="2">
        <v>31</v>
      </c>
      <c r="S393" s="2" t="s">
        <v>9</v>
      </c>
      <c r="T393" s="2">
        <v>1490</v>
      </c>
    </row>
    <row r="394" spans="17:20">
      <c r="Q394" s="2" t="s">
        <v>49</v>
      </c>
      <c r="R394" s="2">
        <v>31</v>
      </c>
      <c r="S394" s="2" t="s">
        <v>10</v>
      </c>
      <c r="T394" s="2">
        <v>2073</v>
      </c>
    </row>
    <row r="395" spans="17:20">
      <c r="Q395" s="2" t="s">
        <v>49</v>
      </c>
      <c r="R395" s="2">
        <v>31</v>
      </c>
      <c r="S395" s="2" t="s">
        <v>11</v>
      </c>
      <c r="T395" s="2">
        <v>2896</v>
      </c>
    </row>
    <row r="396" spans="17:20">
      <c r="Q396" s="2" t="s">
        <v>49</v>
      </c>
      <c r="R396" s="2">
        <v>31</v>
      </c>
      <c r="S396" s="2" t="s">
        <v>12</v>
      </c>
      <c r="T396" s="2">
        <v>4124</v>
      </c>
    </row>
    <row r="397" spans="17:20">
      <c r="Q397" s="2" t="s">
        <v>49</v>
      </c>
      <c r="R397" s="2">
        <v>31</v>
      </c>
      <c r="S397" s="2" t="s">
        <v>13</v>
      </c>
      <c r="T397" s="2">
        <v>7706</v>
      </c>
    </row>
    <row r="398" spans="17:20">
      <c r="Q398" s="2" t="s">
        <v>49</v>
      </c>
      <c r="R398" s="2">
        <v>31</v>
      </c>
      <c r="S398" s="2" t="s">
        <v>14</v>
      </c>
      <c r="T398" s="2">
        <v>8390</v>
      </c>
    </row>
    <row r="399" spans="17:20">
      <c r="Q399" s="2" t="s">
        <v>49</v>
      </c>
      <c r="R399" s="2">
        <v>31</v>
      </c>
      <c r="S399" s="2" t="s">
        <v>15</v>
      </c>
      <c r="T399" s="2">
        <v>8567</v>
      </c>
    </row>
    <row r="400" spans="17:20">
      <c r="Q400" s="2" t="s">
        <v>49</v>
      </c>
      <c r="R400" s="2">
        <v>31</v>
      </c>
      <c r="S400" s="2" t="s">
        <v>16</v>
      </c>
      <c r="T400" s="2">
        <v>11142</v>
      </c>
    </row>
    <row r="401" spans="17:20">
      <c r="Q401" s="2" t="s">
        <v>49</v>
      </c>
      <c r="R401" s="2">
        <v>31</v>
      </c>
      <c r="S401" s="2" t="s">
        <v>17</v>
      </c>
      <c r="T401" s="2">
        <v>12446</v>
      </c>
    </row>
    <row r="402" spans="17:20">
      <c r="Q402" s="2" t="s">
        <v>49</v>
      </c>
      <c r="R402" s="2">
        <v>31</v>
      </c>
      <c r="S402" s="2" t="s">
        <v>18</v>
      </c>
      <c r="T402" s="2">
        <v>15312</v>
      </c>
    </row>
    <row r="403" hidden="1" spans="17:20">
      <c r="Q403" s="2" t="s">
        <v>49</v>
      </c>
      <c r="R403" s="2">
        <v>31</v>
      </c>
      <c r="S403" s="2" t="s">
        <v>19</v>
      </c>
      <c r="T403" s="2">
        <v>15312</v>
      </c>
    </row>
  </sheetData>
  <autoFilter xmlns:etc="http://www.wps.cn/officeDocument/2017/etCustomData" ref="S1:S403" etc:filterBottomFollowUsedRange="0">
    <filterColumn colId="0">
      <filters>
        <filter val="2011年"/>
        <filter val="2012年"/>
        <filter val="2013年"/>
        <filter val="2014年"/>
        <filter val="2015年"/>
        <filter val="2016年"/>
        <filter val="2017年"/>
        <filter val="2018年"/>
        <filter val="2019年"/>
        <filter val="2020年"/>
        <filter val="2021年"/>
        <filter val="2022年"/>
      </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T403"/>
  <sheetViews>
    <sheetView zoomScale="85" zoomScaleNormal="85" topLeftCell="A25" workbookViewId="0">
      <selection activeCell="L2" sqref="L2:N2"/>
    </sheetView>
  </sheetViews>
  <sheetFormatPr defaultColWidth="8.73148148148148" defaultRowHeight="14.4"/>
  <cols>
    <col min="1" max="12" width="9"/>
    <col min="13" max="14" width="12.8148148148148"/>
    <col min="17" max="20" width="8.73148148148148" style="2"/>
  </cols>
  <sheetData>
    <row r="1" spans="1:20">
      <c r="A1" t="s">
        <v>84</v>
      </c>
      <c r="Q1" s="2" t="s">
        <v>6</v>
      </c>
      <c r="R1" s="2">
        <v>1</v>
      </c>
      <c r="S1" s="2" t="s">
        <v>7</v>
      </c>
      <c r="T1" s="2">
        <v>0.071584779122321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0.0733203233900195</v>
      </c>
    </row>
    <row r="3" spans="1:20">
      <c r="A3" s="5" t="s">
        <v>6</v>
      </c>
      <c r="B3" s="6">
        <v>49.1</v>
      </c>
      <c r="C3" s="6">
        <v>52.6</v>
      </c>
      <c r="D3" s="6">
        <v>58.2</v>
      </c>
      <c r="E3" s="6">
        <v>61.1</v>
      </c>
      <c r="F3" s="6">
        <v>68</v>
      </c>
      <c r="G3" s="6">
        <v>69.2</v>
      </c>
      <c r="H3" s="6">
        <v>77.4</v>
      </c>
      <c r="I3" s="6">
        <v>84</v>
      </c>
      <c r="J3" s="6">
        <v>85.9</v>
      </c>
      <c r="K3" s="6">
        <v>92.3</v>
      </c>
      <c r="L3" s="6">
        <v>101.2</v>
      </c>
      <c r="M3" s="6">
        <v>100.9</v>
      </c>
      <c r="N3" s="7">
        <v>100.0059</v>
      </c>
      <c r="Q3" s="2" t="s">
        <v>6</v>
      </c>
      <c r="R3" s="2">
        <v>1</v>
      </c>
      <c r="S3" s="2" t="s">
        <v>9</v>
      </c>
      <c r="T3" s="2">
        <v>0.0784049575643271</v>
      </c>
    </row>
    <row r="4" spans="1:20">
      <c r="A4" s="5" t="s">
        <v>20</v>
      </c>
      <c r="B4" s="6">
        <v>2.1</v>
      </c>
      <c r="C4" s="6">
        <v>3.3</v>
      </c>
      <c r="D4" s="6">
        <v>3.6</v>
      </c>
      <c r="E4" s="6">
        <v>3.8</v>
      </c>
      <c r="F4" s="6">
        <v>4.4</v>
      </c>
      <c r="G4" s="6">
        <v>4.8</v>
      </c>
      <c r="H4" s="6">
        <v>5.3</v>
      </c>
      <c r="I4" s="6">
        <v>6.4</v>
      </c>
      <c r="J4" s="6">
        <v>6.6</v>
      </c>
      <c r="K4" s="6">
        <v>7</v>
      </c>
      <c r="L4" s="6">
        <v>8.3</v>
      </c>
      <c r="M4" s="6">
        <v>7</v>
      </c>
      <c r="N4" s="7">
        <v>4.7227</v>
      </c>
      <c r="Q4" s="2" t="s">
        <v>6</v>
      </c>
      <c r="R4" s="2">
        <v>1</v>
      </c>
      <c r="S4" s="2" t="s">
        <v>10</v>
      </c>
      <c r="T4" s="2">
        <v>0.0808307977245667</v>
      </c>
    </row>
    <row r="5" spans="1:20">
      <c r="A5" s="5" t="s">
        <v>21</v>
      </c>
      <c r="B5" s="6">
        <v>5.9</v>
      </c>
      <c r="C5" s="6">
        <v>6.5</v>
      </c>
      <c r="D5" s="6">
        <v>8.6</v>
      </c>
      <c r="E5" s="6">
        <v>8.6</v>
      </c>
      <c r="F5" s="6">
        <v>8.8</v>
      </c>
      <c r="G5" s="6">
        <v>8.4</v>
      </c>
      <c r="H5" s="6">
        <v>7.5</v>
      </c>
      <c r="I5" s="6">
        <v>8.4</v>
      </c>
      <c r="J5" s="6">
        <v>10.1</v>
      </c>
      <c r="K5" s="6">
        <v>10.4</v>
      </c>
      <c r="L5" s="6">
        <v>12.2</v>
      </c>
      <c r="M5" s="6">
        <v>12</v>
      </c>
      <c r="N5" s="7">
        <v>13.1028</v>
      </c>
      <c r="Q5" s="2" t="s">
        <v>6</v>
      </c>
      <c r="R5" s="2">
        <v>1</v>
      </c>
      <c r="S5" s="2" t="s">
        <v>11</v>
      </c>
      <c r="T5" s="2">
        <v>0.0874823105622025</v>
      </c>
    </row>
    <row r="6" spans="1:20">
      <c r="A6" s="5" t="s">
        <v>22</v>
      </c>
      <c r="B6" s="6">
        <v>4.9</v>
      </c>
      <c r="C6" s="6">
        <v>5.3</v>
      </c>
      <c r="D6" s="6">
        <v>6</v>
      </c>
      <c r="E6" s="6">
        <v>5.5</v>
      </c>
      <c r="F6" s="6">
        <v>5.5</v>
      </c>
      <c r="G6" s="6">
        <v>5</v>
      </c>
      <c r="H6" s="6">
        <v>4.9</v>
      </c>
      <c r="I6" s="6">
        <v>4.9</v>
      </c>
      <c r="J6" s="6">
        <v>5.2</v>
      </c>
      <c r="K6" s="6">
        <v>5.2</v>
      </c>
      <c r="L6" s="6">
        <v>5</v>
      </c>
      <c r="M6" s="6">
        <v>5.1</v>
      </c>
      <c r="N6" s="7">
        <v>4.9404</v>
      </c>
      <c r="Q6" s="2" t="s">
        <v>6</v>
      </c>
      <c r="R6" s="2">
        <v>1</v>
      </c>
      <c r="S6" s="2" t="s">
        <v>12</v>
      </c>
      <c r="T6" s="2">
        <v>0.0874289324068225</v>
      </c>
    </row>
    <row r="7" spans="1:20">
      <c r="A7" s="5" t="s">
        <v>23</v>
      </c>
      <c r="B7" s="6">
        <v>4.2</v>
      </c>
      <c r="C7" s="6">
        <v>4.4</v>
      </c>
      <c r="D7" s="6">
        <v>5.9</v>
      </c>
      <c r="E7" s="6">
        <v>5</v>
      </c>
      <c r="F7" s="6">
        <v>5</v>
      </c>
      <c r="G7" s="6">
        <v>4.8</v>
      </c>
      <c r="H7" s="6">
        <v>4.8</v>
      </c>
      <c r="I7" s="6">
        <v>4.9</v>
      </c>
      <c r="J7" s="6">
        <v>4.7</v>
      </c>
      <c r="K7" s="6">
        <v>4.6</v>
      </c>
      <c r="L7" s="6">
        <v>4.6</v>
      </c>
      <c r="M7" s="6">
        <v>4.5</v>
      </c>
      <c r="N7" s="7">
        <v>4.4329</v>
      </c>
      <c r="Q7" s="2" t="s">
        <v>6</v>
      </c>
      <c r="R7" s="2">
        <v>1</v>
      </c>
      <c r="S7" s="2" t="s">
        <v>13</v>
      </c>
      <c r="T7" s="2">
        <v>0.0952146635502522</v>
      </c>
    </row>
    <row r="8" spans="1:20">
      <c r="A8" s="5" t="s">
        <v>24</v>
      </c>
      <c r="B8" s="6">
        <v>8.5</v>
      </c>
      <c r="C8" s="6">
        <v>9</v>
      </c>
      <c r="D8" s="6">
        <v>12.7</v>
      </c>
      <c r="E8" s="6">
        <v>13</v>
      </c>
      <c r="F8" s="6">
        <v>13.3</v>
      </c>
      <c r="G8" s="6">
        <v>12.6</v>
      </c>
      <c r="H8" s="6">
        <v>12.9</v>
      </c>
      <c r="I8" s="6">
        <v>12.8</v>
      </c>
      <c r="J8" s="6">
        <v>13.7</v>
      </c>
      <c r="K8" s="6">
        <v>13.9</v>
      </c>
      <c r="L8" s="6">
        <v>13.9</v>
      </c>
      <c r="M8" s="6">
        <v>13.8</v>
      </c>
      <c r="N8" s="7">
        <v>14.4895</v>
      </c>
      <c r="Q8" s="2" t="s">
        <v>6</v>
      </c>
      <c r="R8" s="2">
        <v>1</v>
      </c>
      <c r="S8" s="2" t="s">
        <v>14</v>
      </c>
      <c r="T8" s="2">
        <v>0.102526547052362</v>
      </c>
    </row>
    <row r="9" spans="1:20">
      <c r="A9" s="5" t="s">
        <v>25</v>
      </c>
      <c r="B9" s="6">
        <v>5.8</v>
      </c>
      <c r="C9" s="6">
        <v>4.7</v>
      </c>
      <c r="D9" s="6">
        <v>6.7</v>
      </c>
      <c r="E9" s="6">
        <v>6.6</v>
      </c>
      <c r="F9" s="6">
        <v>6.6</v>
      </c>
      <c r="G9" s="6">
        <v>6.4</v>
      </c>
      <c r="H9" s="6">
        <v>6.3</v>
      </c>
      <c r="I9" s="6">
        <v>5.8</v>
      </c>
      <c r="J9" s="6">
        <v>5.6</v>
      </c>
      <c r="K9" s="6">
        <v>4.4</v>
      </c>
      <c r="L9" s="6">
        <v>4.5</v>
      </c>
      <c r="M9" s="6">
        <v>4.9</v>
      </c>
      <c r="N9" s="7">
        <v>4.5616</v>
      </c>
      <c r="Q9" s="2" t="s">
        <v>6</v>
      </c>
      <c r="R9" s="2">
        <v>1</v>
      </c>
      <c r="S9" s="2" t="s">
        <v>15</v>
      </c>
      <c r="T9" s="2">
        <v>0.108555541513964</v>
      </c>
    </row>
    <row r="10" spans="1:20">
      <c r="A10" s="5" t="s">
        <v>26</v>
      </c>
      <c r="B10" s="6">
        <v>6.1</v>
      </c>
      <c r="C10" s="6">
        <v>6.1</v>
      </c>
      <c r="D10" s="6">
        <v>7.1</v>
      </c>
      <c r="E10" s="6">
        <v>7.6</v>
      </c>
      <c r="F10" s="6">
        <v>7.4</v>
      </c>
      <c r="G10" s="6">
        <v>7.3</v>
      </c>
      <c r="H10" s="6">
        <v>8.2</v>
      </c>
      <c r="I10" s="6">
        <v>8</v>
      </c>
      <c r="J10" s="6">
        <v>8.8</v>
      </c>
      <c r="K10" s="6">
        <v>8.6</v>
      </c>
      <c r="L10" s="6">
        <v>5.8</v>
      </c>
      <c r="M10" s="6">
        <v>5.9</v>
      </c>
      <c r="N10" s="7">
        <v>5.6538</v>
      </c>
      <c r="Q10" s="2" t="s">
        <v>6</v>
      </c>
      <c r="R10" s="2">
        <v>1</v>
      </c>
      <c r="S10" s="2" t="s">
        <v>16</v>
      </c>
      <c r="T10" s="2">
        <v>0.124746587376673</v>
      </c>
    </row>
    <row r="11" spans="1:20">
      <c r="A11" s="5" t="s">
        <v>27</v>
      </c>
      <c r="B11" s="6">
        <v>8.2</v>
      </c>
      <c r="C11" s="6">
        <v>8.6</v>
      </c>
      <c r="D11" s="6">
        <v>21.7</v>
      </c>
      <c r="E11" s="6">
        <v>24.8</v>
      </c>
      <c r="F11" s="6">
        <v>25.4</v>
      </c>
      <c r="G11" s="6">
        <v>26.8</v>
      </c>
      <c r="H11" s="6">
        <v>30.7</v>
      </c>
      <c r="I11" s="6">
        <v>35.6</v>
      </c>
      <c r="J11" s="6">
        <v>41.8</v>
      </c>
      <c r="K11" s="6">
        <v>44.8</v>
      </c>
      <c r="L11" s="6">
        <v>50.7</v>
      </c>
      <c r="M11" s="6">
        <v>54.4</v>
      </c>
      <c r="N11" s="7">
        <v>52.8287</v>
      </c>
      <c r="Q11" s="2" t="s">
        <v>6</v>
      </c>
      <c r="R11" s="2">
        <v>1</v>
      </c>
      <c r="S11" s="2" t="s">
        <v>17</v>
      </c>
      <c r="T11" s="2">
        <v>0.133245556287031</v>
      </c>
    </row>
    <row r="12" spans="1:20">
      <c r="A12" s="5" t="s">
        <v>28</v>
      </c>
      <c r="B12" s="6">
        <v>9.9</v>
      </c>
      <c r="C12" s="6">
        <v>10.8</v>
      </c>
      <c r="D12" s="6">
        <v>30.5</v>
      </c>
      <c r="E12" s="6">
        <v>29</v>
      </c>
      <c r="F12" s="6">
        <v>28.3</v>
      </c>
      <c r="G12" s="6">
        <v>27.3</v>
      </c>
      <c r="H12" s="6">
        <v>27.9</v>
      </c>
      <c r="I12" s="6">
        <v>32</v>
      </c>
      <c r="J12" s="6">
        <v>32.4</v>
      </c>
      <c r="K12" s="6">
        <v>32.8</v>
      </c>
      <c r="L12" s="6">
        <v>34.6</v>
      </c>
      <c r="M12" s="6">
        <v>35.1</v>
      </c>
      <c r="N12" s="7">
        <v>37.2972</v>
      </c>
      <c r="Q12" s="2" t="s">
        <v>6</v>
      </c>
      <c r="R12" s="2">
        <v>1</v>
      </c>
      <c r="S12" s="2" t="s">
        <v>18</v>
      </c>
      <c r="T12" s="2">
        <v>0.135055548119395</v>
      </c>
    </row>
    <row r="13" spans="1:20">
      <c r="A13" s="5" t="s">
        <v>29</v>
      </c>
      <c r="B13" s="6">
        <v>12.6</v>
      </c>
      <c r="C13" s="6">
        <v>14.1</v>
      </c>
      <c r="D13" s="6">
        <v>15.4</v>
      </c>
      <c r="E13" s="6">
        <v>16.4</v>
      </c>
      <c r="F13" s="6">
        <v>17.1</v>
      </c>
      <c r="G13" s="6">
        <v>18.6</v>
      </c>
      <c r="H13" s="6">
        <v>23</v>
      </c>
      <c r="I13" s="6">
        <v>21.8</v>
      </c>
      <c r="J13" s="6">
        <v>24.4</v>
      </c>
      <c r="K13" s="6">
        <v>28.3</v>
      </c>
      <c r="L13" s="6">
        <v>32.8</v>
      </c>
      <c r="M13" s="6">
        <v>34.4</v>
      </c>
      <c r="N13" s="7">
        <v>34.7338</v>
      </c>
      <c r="Q13" s="2" t="s">
        <v>6</v>
      </c>
      <c r="R13" s="2">
        <v>1</v>
      </c>
      <c r="S13" s="2" t="s">
        <v>19</v>
      </c>
      <c r="T13" s="2">
        <v>0.132356178022489</v>
      </c>
    </row>
    <row r="14" spans="1:20">
      <c r="A14" s="5" t="s">
        <v>30</v>
      </c>
      <c r="B14" s="6">
        <v>4.4</v>
      </c>
      <c r="C14" s="6">
        <v>4.5</v>
      </c>
      <c r="D14" s="6">
        <v>6.2</v>
      </c>
      <c r="E14" s="6">
        <v>7.4</v>
      </c>
      <c r="F14" s="6">
        <v>7.7</v>
      </c>
      <c r="G14" s="6">
        <v>8</v>
      </c>
      <c r="H14" s="6">
        <v>8.2</v>
      </c>
      <c r="I14" s="6">
        <v>9.3</v>
      </c>
      <c r="J14" s="6">
        <v>9.3</v>
      </c>
      <c r="K14" s="6">
        <v>9.7</v>
      </c>
      <c r="L14" s="6">
        <v>10</v>
      </c>
      <c r="M14" s="6">
        <v>11.7</v>
      </c>
      <c r="N14" s="7">
        <v>13.6133</v>
      </c>
      <c r="Q14" s="2" t="s">
        <v>20</v>
      </c>
      <c r="R14" s="2">
        <v>2</v>
      </c>
      <c r="S14" s="2" t="s">
        <v>7</v>
      </c>
      <c r="T14" s="2">
        <v>0.00782997762863535</v>
      </c>
    </row>
    <row r="15" spans="1:20">
      <c r="A15" s="5" t="s">
        <v>31</v>
      </c>
      <c r="B15" s="6">
        <v>5.4</v>
      </c>
      <c r="C15" s="6">
        <v>5.3</v>
      </c>
      <c r="D15" s="6">
        <v>7</v>
      </c>
      <c r="E15" s="6">
        <v>7.1</v>
      </c>
      <c r="F15" s="6">
        <v>9</v>
      </c>
      <c r="G15" s="6">
        <v>9.1</v>
      </c>
      <c r="H15" s="6">
        <v>10.8</v>
      </c>
      <c r="I15" s="6">
        <v>12.3</v>
      </c>
      <c r="J15" s="6">
        <v>10.8</v>
      </c>
      <c r="K15" s="6">
        <v>10.3</v>
      </c>
      <c r="L15" s="6">
        <v>10.7</v>
      </c>
      <c r="M15" s="6">
        <v>10.4</v>
      </c>
      <c r="N15" s="7">
        <v>10.6631</v>
      </c>
      <c r="Q15" s="2" t="s">
        <v>20</v>
      </c>
      <c r="R15" s="2">
        <v>2</v>
      </c>
      <c r="S15" s="2" t="s">
        <v>8</v>
      </c>
      <c r="T15" s="2">
        <v>0.0114147353856797</v>
      </c>
    </row>
    <row r="16" spans="1:20">
      <c r="A16" s="5" t="s">
        <v>32</v>
      </c>
      <c r="B16" s="6">
        <v>3.2</v>
      </c>
      <c r="C16" s="6">
        <v>4.3</v>
      </c>
      <c r="D16" s="6">
        <v>6.3</v>
      </c>
      <c r="E16" s="6">
        <v>7.2</v>
      </c>
      <c r="F16" s="6">
        <v>6.7</v>
      </c>
      <c r="G16" s="6">
        <v>5.6</v>
      </c>
      <c r="H16" s="6">
        <v>6.3</v>
      </c>
      <c r="I16" s="6">
        <v>5.5</v>
      </c>
      <c r="J16" s="6">
        <v>5.5</v>
      </c>
      <c r="K16" s="6">
        <v>5.5</v>
      </c>
      <c r="L16" s="6">
        <v>5.7</v>
      </c>
      <c r="M16" s="6">
        <v>5.7</v>
      </c>
      <c r="N16" s="7">
        <v>6.2751</v>
      </c>
      <c r="Q16" s="2" t="s">
        <v>20</v>
      </c>
      <c r="R16" s="2">
        <v>2</v>
      </c>
      <c r="S16" s="2" t="s">
        <v>9</v>
      </c>
      <c r="T16" s="2">
        <v>0.0119047619047619</v>
      </c>
    </row>
    <row r="17" spans="1:20">
      <c r="A17" s="5" t="s">
        <v>33</v>
      </c>
      <c r="B17" s="6">
        <v>8.4</v>
      </c>
      <c r="C17" s="6">
        <v>9.1</v>
      </c>
      <c r="D17" s="6">
        <v>17.5</v>
      </c>
      <c r="E17" s="6">
        <v>17</v>
      </c>
      <c r="F17" s="6">
        <v>17.4</v>
      </c>
      <c r="G17" s="6">
        <v>18.2</v>
      </c>
      <c r="H17" s="6">
        <v>18.9</v>
      </c>
      <c r="I17" s="6">
        <v>18</v>
      </c>
      <c r="J17" s="6">
        <v>17.3</v>
      </c>
      <c r="K17" s="6">
        <v>19.9</v>
      </c>
      <c r="L17" s="6">
        <v>21</v>
      </c>
      <c r="M17" s="6">
        <v>19.7</v>
      </c>
      <c r="N17" s="7">
        <v>19.8719</v>
      </c>
      <c r="Q17" s="2" t="s">
        <v>20</v>
      </c>
      <c r="R17" s="2">
        <v>2</v>
      </c>
      <c r="S17" s="2" t="s">
        <v>10</v>
      </c>
      <c r="T17" s="2">
        <v>0.0128595600676819</v>
      </c>
    </row>
    <row r="18" spans="1:20">
      <c r="A18" s="5" t="s">
        <v>34</v>
      </c>
      <c r="B18" s="6">
        <v>5.9</v>
      </c>
      <c r="C18" s="6">
        <v>6.3</v>
      </c>
      <c r="D18" s="6">
        <v>9.5</v>
      </c>
      <c r="E18" s="6">
        <v>9.7</v>
      </c>
      <c r="F18" s="6">
        <v>10.4</v>
      </c>
      <c r="G18" s="6">
        <v>12.2</v>
      </c>
      <c r="H18" s="6">
        <v>13.2</v>
      </c>
      <c r="I18" s="6">
        <v>12.8</v>
      </c>
      <c r="J18" s="6">
        <v>16.6</v>
      </c>
      <c r="K18" s="6">
        <v>18.3</v>
      </c>
      <c r="L18" s="6">
        <v>18.2</v>
      </c>
      <c r="M18" s="6">
        <v>18.6</v>
      </c>
      <c r="N18" s="7">
        <v>18.6761</v>
      </c>
      <c r="Q18" s="2" t="s">
        <v>20</v>
      </c>
      <c r="R18" s="2">
        <v>2</v>
      </c>
      <c r="S18" s="2" t="s">
        <v>11</v>
      </c>
      <c r="T18" s="2">
        <v>0.0149253731343284</v>
      </c>
    </row>
    <row r="19" spans="1:20">
      <c r="A19" s="5" t="s">
        <v>35</v>
      </c>
      <c r="B19" s="6">
        <v>5.6</v>
      </c>
      <c r="C19" s="6">
        <v>5.6</v>
      </c>
      <c r="D19" s="6">
        <v>9.1</v>
      </c>
      <c r="E19" s="6">
        <v>10.5</v>
      </c>
      <c r="F19" s="6">
        <v>11.5</v>
      </c>
      <c r="G19" s="6">
        <v>12.3</v>
      </c>
      <c r="H19" s="6">
        <v>12.7</v>
      </c>
      <c r="I19" s="6">
        <v>13.5</v>
      </c>
      <c r="J19" s="6">
        <v>18.1</v>
      </c>
      <c r="K19" s="6">
        <v>16.4</v>
      </c>
      <c r="L19" s="6">
        <v>17.3</v>
      </c>
      <c r="M19" s="6">
        <v>16.7</v>
      </c>
      <c r="N19" s="7">
        <v>16.7702</v>
      </c>
      <c r="Q19" s="2" t="s">
        <v>20</v>
      </c>
      <c r="R19" s="2">
        <v>2</v>
      </c>
      <c r="S19" s="2" t="s">
        <v>12</v>
      </c>
      <c r="T19" s="2">
        <v>0.0167832167832168</v>
      </c>
    </row>
    <row r="20" spans="1:20">
      <c r="A20" s="5" t="s">
        <v>36</v>
      </c>
      <c r="B20" s="6">
        <v>6.9</v>
      </c>
      <c r="C20" s="6">
        <v>7.1</v>
      </c>
      <c r="D20" s="6">
        <v>7.3</v>
      </c>
      <c r="E20" s="6">
        <v>7.6</v>
      </c>
      <c r="F20" s="6">
        <v>7.2</v>
      </c>
      <c r="G20" s="6">
        <v>7.4</v>
      </c>
      <c r="H20" s="6">
        <v>6.9</v>
      </c>
      <c r="I20" s="6">
        <v>6.8</v>
      </c>
      <c r="J20" s="6">
        <v>8.1</v>
      </c>
      <c r="K20" s="6">
        <v>8.5</v>
      </c>
      <c r="L20" s="6">
        <v>8.9</v>
      </c>
      <c r="M20" s="6">
        <v>8.9</v>
      </c>
      <c r="N20" s="7">
        <v>9.6288</v>
      </c>
      <c r="Q20" s="2" t="s">
        <v>20</v>
      </c>
      <c r="R20" s="2">
        <v>2</v>
      </c>
      <c r="S20" s="2" t="s">
        <v>13</v>
      </c>
      <c r="T20" s="2">
        <v>0.0196660482374768</v>
      </c>
    </row>
    <row r="21" spans="1:20">
      <c r="A21" s="5" t="s">
        <v>37</v>
      </c>
      <c r="B21" s="6">
        <v>19.7</v>
      </c>
      <c r="C21" s="6">
        <v>18.6</v>
      </c>
      <c r="D21" s="6">
        <v>33.3</v>
      </c>
      <c r="E21" s="6">
        <v>34.6</v>
      </c>
      <c r="F21" s="6">
        <v>35.3</v>
      </c>
      <c r="G21" s="6">
        <v>43.5</v>
      </c>
      <c r="H21" s="6">
        <v>49.9</v>
      </c>
      <c r="I21" s="6">
        <v>60.8</v>
      </c>
      <c r="J21" s="6">
        <v>66.2</v>
      </c>
      <c r="K21" s="6">
        <v>74</v>
      </c>
      <c r="L21" s="6">
        <v>80.6</v>
      </c>
      <c r="M21" s="6">
        <v>83.9</v>
      </c>
      <c r="N21" s="7">
        <v>81.5521</v>
      </c>
      <c r="Q21" s="2" t="s">
        <v>20</v>
      </c>
      <c r="R21" s="2">
        <v>2</v>
      </c>
      <c r="S21" s="2" t="s">
        <v>14</v>
      </c>
      <c r="T21" s="2">
        <v>0.0246153846153846</v>
      </c>
    </row>
    <row r="22" spans="1:20">
      <c r="A22" s="5" t="s">
        <v>38</v>
      </c>
      <c r="B22" s="6">
        <v>4.2</v>
      </c>
      <c r="C22" s="6">
        <v>4.4</v>
      </c>
      <c r="D22" s="6">
        <v>5.2</v>
      </c>
      <c r="E22" s="6">
        <v>4.5</v>
      </c>
      <c r="F22" s="6">
        <v>4.4</v>
      </c>
      <c r="G22" s="6">
        <v>4.2</v>
      </c>
      <c r="H22" s="6">
        <v>4</v>
      </c>
      <c r="I22" s="6">
        <v>4.9</v>
      </c>
      <c r="J22" s="6">
        <v>4.5</v>
      </c>
      <c r="K22" s="6">
        <v>5.9</v>
      </c>
      <c r="L22" s="6">
        <v>5.9</v>
      </c>
      <c r="M22" s="6">
        <v>5.7</v>
      </c>
      <c r="N22" s="7">
        <v>6.899</v>
      </c>
      <c r="Q22" s="2" t="s">
        <v>20</v>
      </c>
      <c r="R22" s="2">
        <v>2</v>
      </c>
      <c r="S22" s="2" t="s">
        <v>15</v>
      </c>
      <c r="T22" s="2">
        <v>0.0244988864142539</v>
      </c>
    </row>
    <row r="23" spans="1:20">
      <c r="A23" s="5" t="s">
        <v>39</v>
      </c>
      <c r="B23" s="6">
        <v>1</v>
      </c>
      <c r="C23" s="6">
        <v>1</v>
      </c>
      <c r="D23" s="6">
        <v>1.3</v>
      </c>
      <c r="E23" s="6">
        <v>1.6</v>
      </c>
      <c r="F23" s="6">
        <v>1.5</v>
      </c>
      <c r="G23" s="6">
        <v>1.6</v>
      </c>
      <c r="H23" s="6">
        <v>1.9</v>
      </c>
      <c r="I23" s="6">
        <v>2.2</v>
      </c>
      <c r="J23" s="6">
        <v>2.2</v>
      </c>
      <c r="K23" s="6">
        <v>2.4</v>
      </c>
      <c r="L23" s="6">
        <v>2.8</v>
      </c>
      <c r="M23" s="6">
        <v>2.5</v>
      </c>
      <c r="N23" s="7">
        <v>2.0131</v>
      </c>
      <c r="Q23" s="2" t="s">
        <v>20</v>
      </c>
      <c r="R23" s="2">
        <v>2</v>
      </c>
      <c r="S23" s="2" t="s">
        <v>16</v>
      </c>
      <c r="T23" s="2">
        <v>0.027418723070897</v>
      </c>
    </row>
    <row r="24" spans="1:20">
      <c r="A24" s="5" t="s">
        <v>40</v>
      </c>
      <c r="B24" s="6">
        <v>3.9</v>
      </c>
      <c r="C24" s="6">
        <v>3.9</v>
      </c>
      <c r="D24" s="6">
        <v>4.9</v>
      </c>
      <c r="E24" s="6">
        <v>4.7</v>
      </c>
      <c r="F24" s="6">
        <v>4.7</v>
      </c>
      <c r="G24" s="6">
        <v>4.6</v>
      </c>
      <c r="H24" s="6">
        <v>4.8</v>
      </c>
      <c r="I24" s="6">
        <v>4.9</v>
      </c>
      <c r="J24" s="6">
        <v>4.7</v>
      </c>
      <c r="K24" s="6">
        <v>5.9</v>
      </c>
      <c r="L24" s="6">
        <v>5.7</v>
      </c>
      <c r="M24" s="6">
        <v>6.1</v>
      </c>
      <c r="N24" s="7">
        <v>6.3444</v>
      </c>
      <c r="Q24" s="2" t="s">
        <v>20</v>
      </c>
      <c r="R24" s="2">
        <v>2</v>
      </c>
      <c r="S24" s="2" t="s">
        <v>17</v>
      </c>
      <c r="T24" s="2">
        <v>0.0323712948517941</v>
      </c>
    </row>
    <row r="25" spans="1:20">
      <c r="A25" s="5" t="s">
        <v>41</v>
      </c>
      <c r="B25" s="6">
        <v>6.5</v>
      </c>
      <c r="C25" s="6">
        <v>6</v>
      </c>
      <c r="D25" s="6">
        <v>15.6</v>
      </c>
      <c r="E25" s="6">
        <v>16.3</v>
      </c>
      <c r="F25" s="6">
        <v>18.3</v>
      </c>
      <c r="G25" s="6">
        <v>18.4</v>
      </c>
      <c r="H25" s="6">
        <v>20.1</v>
      </c>
      <c r="I25" s="6">
        <v>19.3</v>
      </c>
      <c r="J25" s="6">
        <v>20</v>
      </c>
      <c r="K25" s="6">
        <v>23.7</v>
      </c>
      <c r="L25" s="6">
        <v>25.3</v>
      </c>
      <c r="M25" s="6">
        <v>26.4</v>
      </c>
      <c r="N25" s="7">
        <v>27.574</v>
      </c>
      <c r="Q25" s="2" t="s">
        <v>20</v>
      </c>
      <c r="R25" s="2">
        <v>2</v>
      </c>
      <c r="S25" s="2" t="s">
        <v>18</v>
      </c>
      <c r="T25" s="2">
        <v>0.0287710645293876</v>
      </c>
    </row>
    <row r="26" spans="1:20">
      <c r="A26" s="5" t="s">
        <v>42</v>
      </c>
      <c r="B26" s="6">
        <v>2.7</v>
      </c>
      <c r="C26" s="6">
        <v>2.5</v>
      </c>
      <c r="D26" s="6">
        <v>3.4</v>
      </c>
      <c r="E26" s="6">
        <v>3.3</v>
      </c>
      <c r="F26" s="6">
        <v>3.3</v>
      </c>
      <c r="G26" s="6">
        <v>3.6</v>
      </c>
      <c r="H26" s="6">
        <v>3.8</v>
      </c>
      <c r="I26" s="6">
        <v>3.5</v>
      </c>
      <c r="J26" s="6">
        <v>4</v>
      </c>
      <c r="K26" s="6">
        <v>4.6</v>
      </c>
      <c r="L26" s="6">
        <v>4.6</v>
      </c>
      <c r="M26" s="6">
        <v>4.5</v>
      </c>
      <c r="N26" s="7">
        <v>4.1851</v>
      </c>
      <c r="Q26" s="2" t="s">
        <v>20</v>
      </c>
      <c r="R26" s="2">
        <v>2</v>
      </c>
      <c r="S26" s="2" t="s">
        <v>19</v>
      </c>
      <c r="T26" s="2">
        <v>0.0215605096607557</v>
      </c>
    </row>
    <row r="27" spans="1:20">
      <c r="A27" s="5" t="s">
        <v>43</v>
      </c>
      <c r="B27" s="6">
        <v>4.1</v>
      </c>
      <c r="C27" s="6">
        <v>4.3</v>
      </c>
      <c r="D27" s="6">
        <v>6.6</v>
      </c>
      <c r="E27" s="6">
        <v>5.2</v>
      </c>
      <c r="F27" s="6">
        <v>4.9</v>
      </c>
      <c r="G27" s="6">
        <v>5</v>
      </c>
      <c r="H27" s="6">
        <v>5.2</v>
      </c>
      <c r="I27" s="6">
        <v>4.9</v>
      </c>
      <c r="J27" s="6">
        <v>5.3</v>
      </c>
      <c r="K27" s="6">
        <v>5.3</v>
      </c>
      <c r="L27" s="6">
        <v>5.3</v>
      </c>
      <c r="M27" s="6">
        <v>5</v>
      </c>
      <c r="N27" s="7">
        <v>5.3024</v>
      </c>
      <c r="Q27" s="2" t="s">
        <v>21</v>
      </c>
      <c r="R27" s="2">
        <v>3</v>
      </c>
      <c r="S27" s="2" t="s">
        <v>7</v>
      </c>
      <c r="T27" s="2">
        <v>0.0106229744328412</v>
      </c>
    </row>
    <row r="28" spans="1:20">
      <c r="A28" s="5" t="s">
        <v>44</v>
      </c>
      <c r="B28" s="6">
        <v>0.2</v>
      </c>
      <c r="C28" s="6">
        <v>0.3</v>
      </c>
      <c r="D28" s="6">
        <v>0.5</v>
      </c>
      <c r="E28" s="6">
        <v>0.5</v>
      </c>
      <c r="F28" s="6">
        <v>0.5</v>
      </c>
      <c r="G28" s="6">
        <v>0.5</v>
      </c>
      <c r="H28" s="6">
        <v>0.5</v>
      </c>
      <c r="I28" s="6">
        <v>0.4</v>
      </c>
      <c r="J28" s="6">
        <v>0.9</v>
      </c>
      <c r="K28" s="6">
        <v>1.1</v>
      </c>
      <c r="L28" s="6">
        <v>1.3</v>
      </c>
      <c r="M28" s="6">
        <v>1.2</v>
      </c>
      <c r="N28" s="7">
        <v>0.8083</v>
      </c>
      <c r="Q28" s="2" t="s">
        <v>21</v>
      </c>
      <c r="R28" s="2">
        <v>3</v>
      </c>
      <c r="S28" s="2" t="s">
        <v>8</v>
      </c>
      <c r="T28" s="2">
        <v>0.0104855621874496</v>
      </c>
    </row>
    <row r="29" spans="1:20">
      <c r="A29" s="5" t="s">
        <v>45</v>
      </c>
      <c r="B29" s="6">
        <v>7.7</v>
      </c>
      <c r="C29" s="6">
        <v>7.8</v>
      </c>
      <c r="D29" s="6">
        <v>9.5</v>
      </c>
      <c r="E29" s="6">
        <v>10.4</v>
      </c>
      <c r="F29" s="6">
        <v>10.2</v>
      </c>
      <c r="G29" s="6">
        <v>11.2</v>
      </c>
      <c r="H29" s="6">
        <v>11.6</v>
      </c>
      <c r="I29" s="6">
        <v>12.7</v>
      </c>
      <c r="J29" s="6">
        <v>13.4</v>
      </c>
      <c r="K29" s="6">
        <v>14</v>
      </c>
      <c r="L29" s="6">
        <v>13</v>
      </c>
      <c r="M29" s="6">
        <v>14.3</v>
      </c>
      <c r="N29" s="7">
        <v>13.3821</v>
      </c>
      <c r="Q29" s="2" t="s">
        <v>21</v>
      </c>
      <c r="R29" s="2">
        <v>3</v>
      </c>
      <c r="S29" s="2" t="s">
        <v>9</v>
      </c>
      <c r="T29" s="2">
        <v>0.0131619222528313</v>
      </c>
    </row>
    <row r="30" spans="1:20">
      <c r="A30" s="5" t="s">
        <v>46</v>
      </c>
      <c r="B30" s="6">
        <v>1.8</v>
      </c>
      <c r="C30" s="6">
        <v>2</v>
      </c>
      <c r="D30" s="6">
        <v>3.1</v>
      </c>
      <c r="E30" s="6">
        <v>2.8</v>
      </c>
      <c r="F30" s="6">
        <v>2.7</v>
      </c>
      <c r="G30" s="6">
        <v>2.7</v>
      </c>
      <c r="H30" s="6">
        <v>2.9</v>
      </c>
      <c r="I30" s="6">
        <v>3</v>
      </c>
      <c r="J30" s="6">
        <v>3.7</v>
      </c>
      <c r="K30" s="6">
        <v>3.6</v>
      </c>
      <c r="L30" s="6">
        <v>3.5</v>
      </c>
      <c r="M30" s="6">
        <v>3.3</v>
      </c>
      <c r="N30" s="7">
        <v>3.1406</v>
      </c>
      <c r="Q30" s="2" t="s">
        <v>21</v>
      </c>
      <c r="R30" s="2">
        <v>3</v>
      </c>
      <c r="S30" s="2" t="s">
        <v>10</v>
      </c>
      <c r="T30" s="2">
        <v>0.0131057604388906</v>
      </c>
    </row>
    <row r="31" spans="1:20">
      <c r="A31" s="5" t="s">
        <v>47</v>
      </c>
      <c r="B31" s="6">
        <v>0.9</v>
      </c>
      <c r="C31" s="6">
        <v>0.9</v>
      </c>
      <c r="D31" s="6">
        <v>1</v>
      </c>
      <c r="E31" s="6">
        <v>0.9</v>
      </c>
      <c r="F31" s="6">
        <v>0.8</v>
      </c>
      <c r="G31" s="6">
        <v>0.9</v>
      </c>
      <c r="H31" s="6">
        <v>0.9</v>
      </c>
      <c r="I31" s="6">
        <v>0.9</v>
      </c>
      <c r="J31" s="6">
        <v>0.9</v>
      </c>
      <c r="K31" s="6">
        <v>0.9</v>
      </c>
      <c r="L31" s="6">
        <v>0.9</v>
      </c>
      <c r="M31" s="6">
        <v>1</v>
      </c>
      <c r="N31" s="7">
        <v>0.9208</v>
      </c>
      <c r="Q31" s="2" t="s">
        <v>21</v>
      </c>
      <c r="R31" s="2">
        <v>3</v>
      </c>
      <c r="S31" s="2" t="s">
        <v>11</v>
      </c>
      <c r="T31" s="2">
        <v>0.0136730888750777</v>
      </c>
    </row>
    <row r="32" spans="1:20">
      <c r="A32" s="5" t="s">
        <v>48</v>
      </c>
      <c r="B32" s="6">
        <v>0.6</v>
      </c>
      <c r="C32" s="6">
        <v>0.6</v>
      </c>
      <c r="D32" s="6">
        <v>0.8</v>
      </c>
      <c r="E32" s="6">
        <v>0.8</v>
      </c>
      <c r="F32" s="6">
        <v>0.8</v>
      </c>
      <c r="G32" s="6">
        <v>0.8</v>
      </c>
      <c r="H32" s="6">
        <v>0.8</v>
      </c>
      <c r="I32" s="6">
        <v>0.8</v>
      </c>
      <c r="J32" s="6">
        <v>0.8</v>
      </c>
      <c r="K32" s="6">
        <v>0.8</v>
      </c>
      <c r="L32" s="6">
        <v>1</v>
      </c>
      <c r="M32" s="6">
        <v>1</v>
      </c>
      <c r="N32" s="7">
        <v>0.9434</v>
      </c>
      <c r="Q32" s="2" t="s">
        <v>21</v>
      </c>
      <c r="R32" s="2">
        <v>3</v>
      </c>
      <c r="S32" s="2" t="s">
        <v>12</v>
      </c>
      <c r="T32" s="2">
        <v>0.0131332082551595</v>
      </c>
    </row>
    <row r="33" spans="1:20">
      <c r="A33" s="5" t="s">
        <v>49</v>
      </c>
      <c r="B33" s="6">
        <v>2.5</v>
      </c>
      <c r="C33" s="6">
        <v>2.6</v>
      </c>
      <c r="D33" s="6">
        <v>2.9</v>
      </c>
      <c r="E33" s="6">
        <v>2.8</v>
      </c>
      <c r="F33" s="6">
        <v>2.9</v>
      </c>
      <c r="G33" s="6">
        <v>2.9</v>
      </c>
      <c r="H33" s="6">
        <v>2.8</v>
      </c>
      <c r="I33" s="6">
        <v>3.1</v>
      </c>
      <c r="J33" s="6">
        <v>3.6</v>
      </c>
      <c r="K33" s="6">
        <v>4</v>
      </c>
      <c r="L33" s="6">
        <v>4.1</v>
      </c>
      <c r="M33" s="6">
        <v>4.4</v>
      </c>
      <c r="N33" s="7">
        <v>4.1762</v>
      </c>
      <c r="Q33" s="2" t="s">
        <v>21</v>
      </c>
      <c r="R33" s="2">
        <v>3</v>
      </c>
      <c r="S33" s="2" t="s">
        <v>13</v>
      </c>
      <c r="T33" s="2">
        <v>0.0140108350457687</v>
      </c>
    </row>
    <row r="34" spans="17:20">
      <c r="Q34" s="2" t="s">
        <v>21</v>
      </c>
      <c r="R34" s="2">
        <v>3</v>
      </c>
      <c r="S34" s="2" t="s">
        <v>14</v>
      </c>
      <c r="T34" s="2">
        <v>0.0152644012356896</v>
      </c>
    </row>
    <row r="35" spans="17:20">
      <c r="Q35" s="2" t="s">
        <v>21</v>
      </c>
      <c r="R35" s="2">
        <v>3</v>
      </c>
      <c r="S35" s="2" t="s">
        <v>15</v>
      </c>
      <c r="T35" s="2">
        <v>0.0175347222222222</v>
      </c>
    </row>
    <row r="36" spans="17:20">
      <c r="Q36" s="2" t="s">
        <v>21</v>
      </c>
      <c r="R36" s="2">
        <v>3</v>
      </c>
      <c r="S36" s="2" t="s">
        <v>16</v>
      </c>
      <c r="T36" s="2">
        <v>0.0185317177476835</v>
      </c>
    </row>
    <row r="37" spans="1:20">
      <c r="A37" t="s">
        <v>85</v>
      </c>
      <c r="Q37" s="2" t="s">
        <v>21</v>
      </c>
      <c r="R37" s="2">
        <v>3</v>
      </c>
      <c r="S37" s="2" t="s">
        <v>17</v>
      </c>
      <c r="T37" s="2">
        <v>0.0215547703180212</v>
      </c>
    </row>
    <row r="38" spans="1:20">
      <c r="A38" s="4" t="s">
        <v>74</v>
      </c>
      <c r="B38" s="4" t="s">
        <v>7</v>
      </c>
      <c r="C38" s="4" t="s">
        <v>8</v>
      </c>
      <c r="D38" s="4" t="s">
        <v>9</v>
      </c>
      <c r="E38" s="4" t="s">
        <v>10</v>
      </c>
      <c r="F38" s="4" t="s">
        <v>11</v>
      </c>
      <c r="G38" s="4" t="s">
        <v>12</v>
      </c>
      <c r="H38" s="4" t="s">
        <v>13</v>
      </c>
      <c r="I38" s="4" t="s">
        <v>14</v>
      </c>
      <c r="J38" s="4" t="s">
        <v>15</v>
      </c>
      <c r="K38" s="4" t="s">
        <v>16</v>
      </c>
      <c r="L38" s="4" t="s">
        <v>17</v>
      </c>
      <c r="M38" s="4" t="s">
        <v>18</v>
      </c>
      <c r="N38" s="4" t="s">
        <v>19</v>
      </c>
      <c r="Q38" s="2" t="s">
        <v>21</v>
      </c>
      <c r="R38" s="2">
        <v>3</v>
      </c>
      <c r="S38" s="2" t="s">
        <v>18</v>
      </c>
      <c r="T38" s="2">
        <v>0.0213865621101408</v>
      </c>
    </row>
    <row r="39" spans="1:20">
      <c r="A39" s="5" t="s">
        <v>6</v>
      </c>
      <c r="B39" s="6">
        <v>685.9</v>
      </c>
      <c r="C39" s="6">
        <v>717.4</v>
      </c>
      <c r="D39" s="6">
        <v>742.3</v>
      </c>
      <c r="E39" s="6">
        <v>755.9</v>
      </c>
      <c r="F39" s="6">
        <v>777.3</v>
      </c>
      <c r="G39" s="6">
        <v>791.5</v>
      </c>
      <c r="H39" s="6">
        <v>812.9</v>
      </c>
      <c r="I39" s="6">
        <v>819.3</v>
      </c>
      <c r="J39" s="6">
        <v>791.3</v>
      </c>
      <c r="K39" s="6">
        <v>739.9</v>
      </c>
      <c r="L39" s="6">
        <v>759.5</v>
      </c>
      <c r="M39" s="6">
        <v>747.1</v>
      </c>
      <c r="N39" s="7">
        <v>755.5816547</v>
      </c>
      <c r="Q39" s="2" t="s">
        <v>21</v>
      </c>
      <c r="R39" s="2">
        <v>3</v>
      </c>
      <c r="S39" s="2" t="s">
        <v>19</v>
      </c>
      <c r="T39" s="2">
        <v>0.0236216540376087</v>
      </c>
    </row>
    <row r="40" spans="1:20">
      <c r="A40" s="5" t="s">
        <v>20</v>
      </c>
      <c r="B40" s="6">
        <v>268.2</v>
      </c>
      <c r="C40" s="6">
        <v>289.1</v>
      </c>
      <c r="D40" s="6">
        <v>302.4</v>
      </c>
      <c r="E40" s="6">
        <v>295.5</v>
      </c>
      <c r="F40" s="6">
        <v>294.8</v>
      </c>
      <c r="G40" s="6">
        <v>286</v>
      </c>
      <c r="H40" s="6">
        <v>269.5</v>
      </c>
      <c r="I40" s="6">
        <v>260</v>
      </c>
      <c r="J40" s="6">
        <v>269.4</v>
      </c>
      <c r="K40" s="6">
        <v>255.3</v>
      </c>
      <c r="L40" s="6">
        <v>256.4</v>
      </c>
      <c r="M40" s="6">
        <v>243.3</v>
      </c>
      <c r="N40" s="7">
        <v>219.0439871</v>
      </c>
      <c r="Q40" s="2" t="s">
        <v>22</v>
      </c>
      <c r="R40" s="2">
        <v>4</v>
      </c>
      <c r="S40" s="2" t="s">
        <v>7</v>
      </c>
      <c r="T40" s="2">
        <v>0.0119599707102758</v>
      </c>
    </row>
    <row r="41" spans="1:20">
      <c r="A41" s="5" t="s">
        <v>21</v>
      </c>
      <c r="B41" s="6">
        <v>555.4</v>
      </c>
      <c r="C41" s="6">
        <v>619.9</v>
      </c>
      <c r="D41" s="6">
        <v>653.4</v>
      </c>
      <c r="E41" s="6">
        <v>656.2</v>
      </c>
      <c r="F41" s="6">
        <v>643.6</v>
      </c>
      <c r="G41" s="6">
        <v>639.6</v>
      </c>
      <c r="H41" s="6">
        <v>535.3</v>
      </c>
      <c r="I41" s="6">
        <v>550.3</v>
      </c>
      <c r="J41" s="6">
        <v>576</v>
      </c>
      <c r="K41" s="6">
        <v>561.2</v>
      </c>
      <c r="L41" s="6">
        <v>566</v>
      </c>
      <c r="M41" s="6">
        <v>561.1</v>
      </c>
      <c r="N41" s="7">
        <v>554.6944333</v>
      </c>
      <c r="Q41" s="2" t="s">
        <v>22</v>
      </c>
      <c r="R41" s="2">
        <v>4</v>
      </c>
      <c r="S41" s="2" t="s">
        <v>8</v>
      </c>
      <c r="T41" s="2">
        <v>0.0121559633027523</v>
      </c>
    </row>
    <row r="42" spans="1:20">
      <c r="A42" s="5" t="s">
        <v>22</v>
      </c>
      <c r="B42" s="6">
        <v>409.7</v>
      </c>
      <c r="C42" s="6">
        <v>436</v>
      </c>
      <c r="D42" s="6">
        <v>464</v>
      </c>
      <c r="E42" s="6">
        <v>452.1</v>
      </c>
      <c r="F42" s="6">
        <v>440.3</v>
      </c>
      <c r="G42" s="6">
        <v>430.6</v>
      </c>
      <c r="H42" s="6">
        <v>428.7</v>
      </c>
      <c r="I42" s="6">
        <v>425.8</v>
      </c>
      <c r="J42" s="6">
        <v>441.1</v>
      </c>
      <c r="K42" s="6">
        <v>442.6</v>
      </c>
      <c r="L42" s="6">
        <v>442.9</v>
      </c>
      <c r="M42" s="6">
        <v>438.3</v>
      </c>
      <c r="N42" s="7">
        <v>434.7921132</v>
      </c>
      <c r="Q42" s="2" t="s">
        <v>22</v>
      </c>
      <c r="R42" s="2">
        <v>4</v>
      </c>
      <c r="S42" s="2" t="s">
        <v>9</v>
      </c>
      <c r="T42" s="2">
        <v>0.0129310344827586</v>
      </c>
    </row>
    <row r="43" spans="1:20">
      <c r="A43" s="5" t="s">
        <v>23</v>
      </c>
      <c r="B43" s="6">
        <v>262.4</v>
      </c>
      <c r="C43" s="6">
        <v>270.8</v>
      </c>
      <c r="D43" s="6">
        <v>303.8</v>
      </c>
      <c r="E43" s="6">
        <v>301.5</v>
      </c>
      <c r="F43" s="6">
        <v>298.3</v>
      </c>
      <c r="G43" s="6">
        <v>293.2</v>
      </c>
      <c r="H43" s="6">
        <v>280.6</v>
      </c>
      <c r="I43" s="6">
        <v>272.4</v>
      </c>
      <c r="J43" s="6">
        <v>280.9</v>
      </c>
      <c r="K43" s="6">
        <v>270.6</v>
      </c>
      <c r="L43" s="6">
        <v>267.7</v>
      </c>
      <c r="M43" s="6">
        <v>265.5</v>
      </c>
      <c r="N43" s="7">
        <v>268.6533666</v>
      </c>
      <c r="Q43" s="2" t="s">
        <v>22</v>
      </c>
      <c r="R43" s="2">
        <v>4</v>
      </c>
      <c r="S43" s="2" t="s">
        <v>10</v>
      </c>
      <c r="T43" s="2">
        <v>0.0121654501216545</v>
      </c>
    </row>
    <row r="44" spans="1:20">
      <c r="A44" s="5" t="s">
        <v>24</v>
      </c>
      <c r="B44" s="6">
        <v>579.6</v>
      </c>
      <c r="C44" s="6">
        <v>598.7</v>
      </c>
      <c r="D44" s="6">
        <v>689.1</v>
      </c>
      <c r="E44" s="6">
        <v>665.2</v>
      </c>
      <c r="F44" s="6">
        <v>618.4</v>
      </c>
      <c r="G44" s="6">
        <v>560.4</v>
      </c>
      <c r="H44" s="6">
        <v>519.5</v>
      </c>
      <c r="I44" s="6">
        <v>501.6</v>
      </c>
      <c r="J44" s="6">
        <v>499.9</v>
      </c>
      <c r="K44" s="6">
        <v>476.8</v>
      </c>
      <c r="L44" s="6">
        <v>458</v>
      </c>
      <c r="M44" s="6">
        <v>443.7</v>
      </c>
      <c r="N44" s="7">
        <v>424.4589001</v>
      </c>
      <c r="Q44" s="2" t="s">
        <v>22</v>
      </c>
      <c r="R44" s="2">
        <v>4</v>
      </c>
      <c r="S44" s="2" t="s">
        <v>11</v>
      </c>
      <c r="T44" s="2">
        <v>0.0124914830797184</v>
      </c>
    </row>
    <row r="45" spans="1:20">
      <c r="A45" s="5" t="s">
        <v>25</v>
      </c>
      <c r="B45" s="6">
        <v>277.9</v>
      </c>
      <c r="C45" s="6">
        <v>285.5</v>
      </c>
      <c r="D45" s="6">
        <v>338.4</v>
      </c>
      <c r="E45" s="6">
        <v>334.4</v>
      </c>
      <c r="F45" s="6">
        <v>325.1</v>
      </c>
      <c r="G45" s="6">
        <v>322.1</v>
      </c>
      <c r="H45" s="6">
        <v>307.1</v>
      </c>
      <c r="I45" s="6">
        <v>279.3</v>
      </c>
      <c r="J45" s="6">
        <v>277.3</v>
      </c>
      <c r="K45" s="6">
        <v>257.8</v>
      </c>
      <c r="L45" s="6">
        <v>254.7</v>
      </c>
      <c r="M45" s="6">
        <v>242.3</v>
      </c>
      <c r="N45" s="7">
        <v>233.8981033</v>
      </c>
      <c r="Q45" s="2" t="s">
        <v>22</v>
      </c>
      <c r="R45" s="2">
        <v>4</v>
      </c>
      <c r="S45" s="2" t="s">
        <v>12</v>
      </c>
      <c r="T45" s="2">
        <v>0.011611704598235</v>
      </c>
    </row>
    <row r="46" spans="1:20">
      <c r="A46" s="5" t="s">
        <v>26</v>
      </c>
      <c r="B46" s="6">
        <v>466.2</v>
      </c>
      <c r="C46" s="6">
        <v>471</v>
      </c>
      <c r="D46" s="6">
        <v>467.8</v>
      </c>
      <c r="E46" s="6">
        <v>450.9</v>
      </c>
      <c r="F46" s="6">
        <v>433.5</v>
      </c>
      <c r="G46" s="6">
        <v>424.9</v>
      </c>
      <c r="H46" s="6">
        <v>413</v>
      </c>
      <c r="I46" s="6">
        <v>392.7</v>
      </c>
      <c r="J46" s="6">
        <v>349.6</v>
      </c>
      <c r="K46" s="6">
        <v>316.4</v>
      </c>
      <c r="L46" s="6">
        <v>311.2</v>
      </c>
      <c r="M46" s="6">
        <v>297.9</v>
      </c>
      <c r="N46" s="7">
        <v>274.5640704</v>
      </c>
      <c r="Q46" s="2" t="s">
        <v>22</v>
      </c>
      <c r="R46" s="2">
        <v>4</v>
      </c>
      <c r="S46" s="2" t="s">
        <v>13</v>
      </c>
      <c r="T46" s="2">
        <v>0.0114299043620247</v>
      </c>
    </row>
    <row r="47" spans="1:20">
      <c r="A47" s="5" t="s">
        <v>27</v>
      </c>
      <c r="B47" s="6">
        <v>497.3</v>
      </c>
      <c r="C47" s="6">
        <v>555.7</v>
      </c>
      <c r="D47" s="6">
        <v>618.8</v>
      </c>
      <c r="E47" s="6">
        <v>648.9</v>
      </c>
      <c r="F47" s="6">
        <v>637.2</v>
      </c>
      <c r="G47" s="6">
        <v>627.8</v>
      </c>
      <c r="H47" s="6">
        <v>632.3</v>
      </c>
      <c r="I47" s="6">
        <v>640.7</v>
      </c>
      <c r="J47" s="6">
        <v>716.1</v>
      </c>
      <c r="K47" s="6">
        <v>645.6</v>
      </c>
      <c r="L47" s="6">
        <v>683.1</v>
      </c>
      <c r="M47" s="6">
        <v>672.3</v>
      </c>
      <c r="N47" s="7">
        <v>647.5530507</v>
      </c>
      <c r="Q47" s="2" t="s">
        <v>22</v>
      </c>
      <c r="R47" s="2">
        <v>4</v>
      </c>
      <c r="S47" s="2" t="s">
        <v>14</v>
      </c>
      <c r="T47" s="2">
        <v>0.011507750117426</v>
      </c>
    </row>
    <row r="48" spans="1:20">
      <c r="A48" s="5" t="s">
        <v>28</v>
      </c>
      <c r="B48" s="6">
        <v>811.3</v>
      </c>
      <c r="C48" s="6">
        <v>830.9</v>
      </c>
      <c r="D48" s="6">
        <v>1503.3</v>
      </c>
      <c r="E48" s="6">
        <v>1602.4</v>
      </c>
      <c r="F48" s="6">
        <v>1552.1</v>
      </c>
      <c r="G48" s="6">
        <v>1497.3</v>
      </c>
      <c r="H48" s="6">
        <v>1484.6</v>
      </c>
      <c r="I48" s="6">
        <v>1472.6</v>
      </c>
      <c r="J48" s="6">
        <v>1332.3</v>
      </c>
      <c r="K48" s="6">
        <v>1342.5</v>
      </c>
      <c r="L48" s="6">
        <v>1314</v>
      </c>
      <c r="M48" s="6">
        <v>1283</v>
      </c>
      <c r="N48" s="7">
        <v>1311.376198</v>
      </c>
      <c r="Q48" s="2" t="s">
        <v>22</v>
      </c>
      <c r="R48" s="2">
        <v>4</v>
      </c>
      <c r="S48" s="2" t="s">
        <v>15</v>
      </c>
      <c r="T48" s="2">
        <v>0.0117887100430741</v>
      </c>
    </row>
    <row r="49" spans="1:20">
      <c r="A49" s="5" t="s">
        <v>29</v>
      </c>
      <c r="B49" s="6">
        <v>995.7</v>
      </c>
      <c r="C49" s="6">
        <v>1070.1</v>
      </c>
      <c r="D49" s="6">
        <v>1071.6</v>
      </c>
      <c r="E49" s="6">
        <v>1102.7</v>
      </c>
      <c r="F49" s="6">
        <v>1083.4</v>
      </c>
      <c r="G49" s="6">
        <v>1060.9</v>
      </c>
      <c r="H49" s="6">
        <v>1054.5</v>
      </c>
      <c r="I49" s="6">
        <v>1013.5</v>
      </c>
      <c r="J49" s="6">
        <v>987.3</v>
      </c>
      <c r="K49" s="6">
        <v>1025.8</v>
      </c>
      <c r="L49" s="6">
        <v>1034.6</v>
      </c>
      <c r="M49" s="6">
        <v>1041.4</v>
      </c>
      <c r="N49" s="7">
        <v>1064.7709549</v>
      </c>
      <c r="Q49" s="2" t="s">
        <v>22</v>
      </c>
      <c r="R49" s="2">
        <v>4</v>
      </c>
      <c r="S49" s="2" t="s">
        <v>16</v>
      </c>
      <c r="T49" s="2">
        <v>0.0117487573429733</v>
      </c>
    </row>
    <row r="50" spans="1:20">
      <c r="A50" s="5" t="s">
        <v>30</v>
      </c>
      <c r="B50" s="6">
        <v>411.6</v>
      </c>
      <c r="C50" s="6">
        <v>436.8</v>
      </c>
      <c r="D50" s="6">
        <v>519.7</v>
      </c>
      <c r="E50" s="6">
        <v>521.7</v>
      </c>
      <c r="F50" s="6">
        <v>513.8</v>
      </c>
      <c r="G50" s="6">
        <v>517.1</v>
      </c>
      <c r="H50" s="6">
        <v>516.2</v>
      </c>
      <c r="I50" s="6">
        <v>592.3</v>
      </c>
      <c r="J50" s="6">
        <v>581</v>
      </c>
      <c r="K50" s="6">
        <v>565.6</v>
      </c>
      <c r="L50" s="6">
        <v>563.2</v>
      </c>
      <c r="M50" s="6">
        <v>576.8</v>
      </c>
      <c r="N50" s="7">
        <v>591.3422012</v>
      </c>
      <c r="Q50" s="2" t="s">
        <v>22</v>
      </c>
      <c r="R50" s="2">
        <v>4</v>
      </c>
      <c r="S50" s="2" t="s">
        <v>17</v>
      </c>
      <c r="T50" s="2">
        <v>0.0112892300745089</v>
      </c>
    </row>
    <row r="51" spans="1:20">
      <c r="A51" s="5" t="s">
        <v>31</v>
      </c>
      <c r="B51" s="6">
        <v>596.3</v>
      </c>
      <c r="C51" s="6">
        <v>637.9</v>
      </c>
      <c r="D51" s="6">
        <v>644</v>
      </c>
      <c r="E51" s="6">
        <v>654.6</v>
      </c>
      <c r="F51" s="6">
        <v>663.1</v>
      </c>
      <c r="G51" s="6">
        <v>668.8</v>
      </c>
      <c r="H51" s="6">
        <v>672.5</v>
      </c>
      <c r="I51" s="6">
        <v>705.4</v>
      </c>
      <c r="J51" s="6">
        <v>639.6</v>
      </c>
      <c r="K51" s="6">
        <v>605.9</v>
      </c>
      <c r="L51" s="6">
        <v>579</v>
      </c>
      <c r="M51" s="6">
        <v>559.2</v>
      </c>
      <c r="N51" s="7">
        <v>548.6236759</v>
      </c>
      <c r="Q51" s="2" t="s">
        <v>22</v>
      </c>
      <c r="R51" s="2">
        <v>4</v>
      </c>
      <c r="S51" s="2" t="s">
        <v>18</v>
      </c>
      <c r="T51" s="2">
        <v>0.0116358658453114</v>
      </c>
    </row>
    <row r="52" spans="1:20">
      <c r="A52" s="5" t="s">
        <v>32</v>
      </c>
      <c r="B52" s="6">
        <v>344.4</v>
      </c>
      <c r="C52" s="6">
        <v>385.8</v>
      </c>
      <c r="D52" s="6">
        <v>445</v>
      </c>
      <c r="E52" s="6">
        <v>465.3</v>
      </c>
      <c r="F52" s="6">
        <v>480.5</v>
      </c>
      <c r="G52" s="6">
        <v>471.5</v>
      </c>
      <c r="H52" s="6">
        <v>463.5</v>
      </c>
      <c r="I52" s="6">
        <v>435.7</v>
      </c>
      <c r="J52" s="6">
        <v>451.7</v>
      </c>
      <c r="K52" s="6">
        <v>451.5</v>
      </c>
      <c r="L52" s="6">
        <v>448</v>
      </c>
      <c r="M52" s="6">
        <v>436.9</v>
      </c>
      <c r="N52" s="7">
        <v>419.4355861</v>
      </c>
      <c r="Q52" s="2" t="s">
        <v>22</v>
      </c>
      <c r="R52" s="2">
        <v>4</v>
      </c>
      <c r="S52" s="2" t="s">
        <v>19</v>
      </c>
      <c r="T52" s="2">
        <v>0.0113626716079081</v>
      </c>
    </row>
    <row r="53" spans="1:20">
      <c r="A53" s="5" t="s">
        <v>33</v>
      </c>
      <c r="B53" s="6">
        <v>1050.4</v>
      </c>
      <c r="C53" s="6">
        <v>1110.2</v>
      </c>
      <c r="D53" s="6">
        <v>1290.6</v>
      </c>
      <c r="E53" s="6">
        <v>1266.3</v>
      </c>
      <c r="F53" s="6">
        <v>1236.7</v>
      </c>
      <c r="G53" s="6">
        <v>1215.5</v>
      </c>
      <c r="H53" s="6">
        <v>1192.9</v>
      </c>
      <c r="I53" s="6">
        <v>1129</v>
      </c>
      <c r="J53" s="6">
        <v>1072</v>
      </c>
      <c r="K53" s="6">
        <v>1098.3</v>
      </c>
      <c r="L53" s="6">
        <v>1108.3</v>
      </c>
      <c r="M53" s="6">
        <v>1081.5</v>
      </c>
      <c r="N53" s="7">
        <v>1076.9994354</v>
      </c>
      <c r="Q53" s="2" t="s">
        <v>23</v>
      </c>
      <c r="R53" s="2">
        <v>5</v>
      </c>
      <c r="S53" s="2" t="s">
        <v>7</v>
      </c>
      <c r="T53" s="2">
        <v>0.0160060975609756</v>
      </c>
    </row>
    <row r="54" spans="1:20">
      <c r="A54" s="5" t="s">
        <v>34</v>
      </c>
      <c r="B54" s="6">
        <v>839.1</v>
      </c>
      <c r="C54" s="6">
        <v>881.2</v>
      </c>
      <c r="D54" s="6">
        <v>1076</v>
      </c>
      <c r="E54" s="6">
        <v>1108.9</v>
      </c>
      <c r="F54" s="6">
        <v>1125.9</v>
      </c>
      <c r="G54" s="6">
        <v>1145</v>
      </c>
      <c r="H54" s="6">
        <v>1129.3</v>
      </c>
      <c r="I54" s="6">
        <v>967.3</v>
      </c>
      <c r="J54" s="6">
        <v>968</v>
      </c>
      <c r="K54" s="6">
        <v>964.9</v>
      </c>
      <c r="L54" s="6">
        <v>915.4</v>
      </c>
      <c r="M54" s="6">
        <v>873.9</v>
      </c>
      <c r="N54" s="7">
        <v>786.8596206</v>
      </c>
      <c r="Q54" s="2" t="s">
        <v>23</v>
      </c>
      <c r="R54" s="2">
        <v>5</v>
      </c>
      <c r="S54" s="2" t="s">
        <v>8</v>
      </c>
      <c r="T54" s="2">
        <v>0.0162481536189069</v>
      </c>
    </row>
    <row r="55" spans="1:20">
      <c r="A55" s="5" t="s">
        <v>35</v>
      </c>
      <c r="B55" s="6">
        <v>586.1</v>
      </c>
      <c r="C55" s="6">
        <v>598</v>
      </c>
      <c r="D55" s="6">
        <v>696.5</v>
      </c>
      <c r="E55" s="6">
        <v>706.8</v>
      </c>
      <c r="F55" s="6">
        <v>712.3</v>
      </c>
      <c r="G55" s="6">
        <v>719.3</v>
      </c>
      <c r="H55" s="6">
        <v>695</v>
      </c>
      <c r="I55" s="6">
        <v>653.3</v>
      </c>
      <c r="J55" s="6">
        <v>653.8</v>
      </c>
      <c r="K55" s="6">
        <v>631.2</v>
      </c>
      <c r="L55" s="6">
        <v>643.6</v>
      </c>
      <c r="M55" s="6">
        <v>639.8</v>
      </c>
      <c r="N55" s="7">
        <v>626.0456781</v>
      </c>
      <c r="Q55" s="2" t="s">
        <v>23</v>
      </c>
      <c r="R55" s="2">
        <v>5</v>
      </c>
      <c r="S55" s="2" t="s">
        <v>9</v>
      </c>
      <c r="T55" s="2">
        <v>0.0194206714944042</v>
      </c>
    </row>
    <row r="56" spans="1:20">
      <c r="A56" s="5" t="s">
        <v>36</v>
      </c>
      <c r="B56" s="6">
        <v>551.4</v>
      </c>
      <c r="C56" s="6">
        <v>567.5</v>
      </c>
      <c r="D56" s="6">
        <v>601</v>
      </c>
      <c r="E56" s="6">
        <v>597.9</v>
      </c>
      <c r="F56" s="6">
        <v>579.1</v>
      </c>
      <c r="G56" s="6">
        <v>568.4</v>
      </c>
      <c r="H56" s="6">
        <v>565.7</v>
      </c>
      <c r="I56" s="6">
        <v>546.3</v>
      </c>
      <c r="J56" s="6">
        <v>596.7</v>
      </c>
      <c r="K56" s="6">
        <v>604.9</v>
      </c>
      <c r="L56" s="6">
        <v>606</v>
      </c>
      <c r="M56" s="6">
        <v>589.9</v>
      </c>
      <c r="N56" s="7">
        <v>585.2520968</v>
      </c>
      <c r="Q56" s="2" t="s">
        <v>23</v>
      </c>
      <c r="R56" s="2">
        <v>5</v>
      </c>
      <c r="S56" s="2" t="s">
        <v>10</v>
      </c>
      <c r="T56" s="2">
        <v>0.0165837479270315</v>
      </c>
    </row>
    <row r="57" spans="1:20">
      <c r="A57" s="5" t="s">
        <v>37</v>
      </c>
      <c r="B57" s="6">
        <v>1238.2</v>
      </c>
      <c r="C57" s="6">
        <v>1304</v>
      </c>
      <c r="D57" s="6">
        <v>1967</v>
      </c>
      <c r="E57" s="6">
        <v>1973.3</v>
      </c>
      <c r="F57" s="6">
        <v>1948</v>
      </c>
      <c r="G57" s="6">
        <v>1957.6</v>
      </c>
      <c r="H57" s="6">
        <v>1963.1</v>
      </c>
      <c r="I57" s="6">
        <v>1994.1</v>
      </c>
      <c r="J57" s="6">
        <v>2064.6</v>
      </c>
      <c r="K57" s="6">
        <v>2085.3</v>
      </c>
      <c r="L57" s="6">
        <v>2110.9</v>
      </c>
      <c r="M57" s="6">
        <v>2066.6</v>
      </c>
      <c r="N57" s="7">
        <v>1989.9962005</v>
      </c>
      <c r="Q57" s="2" t="s">
        <v>23</v>
      </c>
      <c r="R57" s="2">
        <v>5</v>
      </c>
      <c r="S57" s="2" t="s">
        <v>11</v>
      </c>
      <c r="T57" s="2">
        <v>0.0167616493462957</v>
      </c>
    </row>
    <row r="58" spans="1:20">
      <c r="A58" s="5" t="s">
        <v>38</v>
      </c>
      <c r="B58" s="6">
        <v>341.6</v>
      </c>
      <c r="C58" s="6">
        <v>358</v>
      </c>
      <c r="D58" s="6">
        <v>403</v>
      </c>
      <c r="E58" s="6">
        <v>401.5</v>
      </c>
      <c r="F58" s="6">
        <v>405.4</v>
      </c>
      <c r="G58" s="6">
        <v>401.4</v>
      </c>
      <c r="H58" s="6">
        <v>398</v>
      </c>
      <c r="I58" s="6">
        <v>386.8</v>
      </c>
      <c r="J58" s="6">
        <v>404.1</v>
      </c>
      <c r="K58" s="6">
        <v>410.4</v>
      </c>
      <c r="L58" s="6">
        <v>410.3</v>
      </c>
      <c r="M58" s="6">
        <v>395.8</v>
      </c>
      <c r="N58" s="7">
        <v>390.7540739</v>
      </c>
      <c r="Q58" s="2" t="s">
        <v>23</v>
      </c>
      <c r="R58" s="2">
        <v>5</v>
      </c>
      <c r="S58" s="2" t="s">
        <v>12</v>
      </c>
      <c r="T58" s="2">
        <v>0.0163710777626194</v>
      </c>
    </row>
    <row r="59" spans="1:20">
      <c r="A59" s="5" t="s">
        <v>39</v>
      </c>
      <c r="B59" s="6">
        <v>85.1</v>
      </c>
      <c r="C59" s="6">
        <v>90.1</v>
      </c>
      <c r="D59" s="6">
        <v>98.8</v>
      </c>
      <c r="E59" s="6">
        <v>101.5</v>
      </c>
      <c r="F59" s="6">
        <v>100.4</v>
      </c>
      <c r="G59" s="6">
        <v>101.2</v>
      </c>
      <c r="H59" s="6">
        <v>100.9</v>
      </c>
      <c r="I59" s="6">
        <v>99.6</v>
      </c>
      <c r="J59" s="6">
        <v>102.2</v>
      </c>
      <c r="K59" s="6">
        <v>108.5</v>
      </c>
      <c r="L59" s="6">
        <v>113.7</v>
      </c>
      <c r="M59" s="6">
        <v>109.2</v>
      </c>
      <c r="N59" s="7">
        <v>102.1023955</v>
      </c>
      <c r="Q59" s="2" t="s">
        <v>23</v>
      </c>
      <c r="R59" s="2">
        <v>5</v>
      </c>
      <c r="S59" s="2" t="s">
        <v>13</v>
      </c>
      <c r="T59" s="2">
        <v>0.0171062009978617</v>
      </c>
    </row>
    <row r="60" spans="1:20">
      <c r="A60" s="5" t="s">
        <v>40</v>
      </c>
      <c r="B60" s="6">
        <v>337.2</v>
      </c>
      <c r="C60" s="6">
        <v>353.2</v>
      </c>
      <c r="D60" s="6">
        <v>402</v>
      </c>
      <c r="E60" s="6">
        <v>414.5</v>
      </c>
      <c r="F60" s="6">
        <v>415.6</v>
      </c>
      <c r="G60" s="6">
        <v>412.9</v>
      </c>
      <c r="H60" s="6">
        <v>406.4</v>
      </c>
      <c r="I60" s="6">
        <v>391.2</v>
      </c>
      <c r="J60" s="6">
        <v>374.4</v>
      </c>
      <c r="K60" s="6">
        <v>370.8</v>
      </c>
      <c r="L60" s="6">
        <v>358.1</v>
      </c>
      <c r="M60" s="6">
        <v>345.2</v>
      </c>
      <c r="N60" s="7">
        <v>337.3517106</v>
      </c>
      <c r="Q60" s="2" t="s">
        <v>23</v>
      </c>
      <c r="R60" s="2">
        <v>5</v>
      </c>
      <c r="S60" s="2" t="s">
        <v>14</v>
      </c>
      <c r="T60" s="2">
        <v>0.0179882525697504</v>
      </c>
    </row>
    <row r="61" spans="1:20">
      <c r="A61" s="5" t="s">
        <v>41</v>
      </c>
      <c r="B61" s="6">
        <v>614</v>
      </c>
      <c r="C61" s="6">
        <v>640.9</v>
      </c>
      <c r="D61" s="6">
        <v>846.2</v>
      </c>
      <c r="E61" s="6">
        <v>808.7</v>
      </c>
      <c r="F61" s="6">
        <v>795.5</v>
      </c>
      <c r="G61" s="6">
        <v>787.5</v>
      </c>
      <c r="H61" s="6">
        <v>792.2</v>
      </c>
      <c r="I61" s="6">
        <v>780.6</v>
      </c>
      <c r="J61" s="6">
        <v>788.9</v>
      </c>
      <c r="K61" s="6">
        <v>861.8</v>
      </c>
      <c r="L61" s="6">
        <v>871.5</v>
      </c>
      <c r="M61" s="6">
        <v>881.4</v>
      </c>
      <c r="N61" s="7">
        <v>883.6253416</v>
      </c>
      <c r="Q61" s="2" t="s">
        <v>23</v>
      </c>
      <c r="R61" s="2">
        <v>5</v>
      </c>
      <c r="S61" s="2" t="s">
        <v>15</v>
      </c>
      <c r="T61" s="2">
        <v>0.0167319330722677</v>
      </c>
    </row>
    <row r="62" spans="1:20">
      <c r="A62" s="5" t="s">
        <v>42</v>
      </c>
      <c r="B62" s="6">
        <v>241</v>
      </c>
      <c r="C62" s="6">
        <v>269.5</v>
      </c>
      <c r="D62" s="6">
        <v>296.7</v>
      </c>
      <c r="E62" s="6">
        <v>304.7</v>
      </c>
      <c r="F62" s="6">
        <v>307.5</v>
      </c>
      <c r="G62" s="6">
        <v>310.5</v>
      </c>
      <c r="H62" s="6">
        <v>315.2</v>
      </c>
      <c r="I62" s="6">
        <v>308.5</v>
      </c>
      <c r="J62" s="6">
        <v>321.1</v>
      </c>
      <c r="K62" s="6">
        <v>335.3</v>
      </c>
      <c r="L62" s="6">
        <v>336.7</v>
      </c>
      <c r="M62" s="6">
        <v>327.3</v>
      </c>
      <c r="N62" s="7">
        <v>310.7535001</v>
      </c>
      <c r="Q62" s="2" t="s">
        <v>23</v>
      </c>
      <c r="R62" s="2">
        <v>5</v>
      </c>
      <c r="S62" s="2" t="s">
        <v>16</v>
      </c>
      <c r="T62" s="2">
        <v>0.0169992609016999</v>
      </c>
    </row>
    <row r="63" spans="1:20">
      <c r="A63" s="5" t="s">
        <v>43</v>
      </c>
      <c r="B63" s="6">
        <v>350.1</v>
      </c>
      <c r="C63" s="6">
        <v>392.7</v>
      </c>
      <c r="D63" s="6">
        <v>428.1</v>
      </c>
      <c r="E63" s="6">
        <v>419.6</v>
      </c>
      <c r="F63" s="6">
        <v>414.7</v>
      </c>
      <c r="G63" s="6">
        <v>419</v>
      </c>
      <c r="H63" s="6">
        <v>422.4</v>
      </c>
      <c r="I63" s="6">
        <v>427</v>
      </c>
      <c r="J63" s="6">
        <v>367.5</v>
      </c>
      <c r="K63" s="6">
        <v>358.2</v>
      </c>
      <c r="L63" s="6">
        <v>358.1</v>
      </c>
      <c r="M63" s="6">
        <v>355.3</v>
      </c>
      <c r="N63" s="7">
        <v>344.986172</v>
      </c>
      <c r="Q63" s="2" t="s">
        <v>23</v>
      </c>
      <c r="R63" s="2">
        <v>5</v>
      </c>
      <c r="S63" s="2" t="s">
        <v>17</v>
      </c>
      <c r="T63" s="2">
        <v>0.0171834142697049</v>
      </c>
    </row>
    <row r="64" spans="1:20">
      <c r="A64" s="5" t="s">
        <v>44</v>
      </c>
      <c r="B64" s="6">
        <v>23.3</v>
      </c>
      <c r="C64" s="6">
        <v>25.2</v>
      </c>
      <c r="D64" s="6">
        <v>31</v>
      </c>
      <c r="E64" s="6">
        <v>32.5</v>
      </c>
      <c r="F64" s="6">
        <v>33.4</v>
      </c>
      <c r="G64" s="6">
        <v>31.5</v>
      </c>
      <c r="H64" s="6">
        <v>33.3</v>
      </c>
      <c r="I64" s="6">
        <v>36.9</v>
      </c>
      <c r="J64" s="6">
        <v>44.8</v>
      </c>
      <c r="K64" s="6">
        <v>41.7</v>
      </c>
      <c r="L64" s="6">
        <v>44.5</v>
      </c>
      <c r="M64" s="6">
        <v>42.6</v>
      </c>
      <c r="N64" s="7">
        <v>40.8217233</v>
      </c>
      <c r="Q64" s="2" t="s">
        <v>23</v>
      </c>
      <c r="R64" s="2">
        <v>5</v>
      </c>
      <c r="S64" s="2" t="s">
        <v>18</v>
      </c>
      <c r="T64" s="2">
        <v>0.0169491525423729</v>
      </c>
    </row>
    <row r="65" spans="1:20">
      <c r="A65" s="5" t="s">
        <v>45</v>
      </c>
      <c r="B65" s="6">
        <v>393.7</v>
      </c>
      <c r="C65" s="6">
        <v>411.2</v>
      </c>
      <c r="D65" s="6">
        <v>505.3</v>
      </c>
      <c r="E65" s="6">
        <v>516.5</v>
      </c>
      <c r="F65" s="6">
        <v>511.8</v>
      </c>
      <c r="G65" s="6">
        <v>511.4</v>
      </c>
      <c r="H65" s="6">
        <v>510.4</v>
      </c>
      <c r="I65" s="6">
        <v>493.2</v>
      </c>
      <c r="J65" s="6">
        <v>501.3</v>
      </c>
      <c r="K65" s="6">
        <v>489.6</v>
      </c>
      <c r="L65" s="6">
        <v>476</v>
      </c>
      <c r="M65" s="6">
        <v>471.6</v>
      </c>
      <c r="N65" s="7">
        <v>456.3791291</v>
      </c>
      <c r="Q65" s="2" t="s">
        <v>23</v>
      </c>
      <c r="R65" s="2">
        <v>5</v>
      </c>
      <c r="S65" s="2" t="s">
        <v>19</v>
      </c>
      <c r="T65" s="2">
        <v>0.0165004446290829</v>
      </c>
    </row>
    <row r="66" spans="1:20">
      <c r="A66" s="5" t="s">
        <v>46</v>
      </c>
      <c r="B66" s="6">
        <v>199.3</v>
      </c>
      <c r="C66" s="6">
        <v>211.3</v>
      </c>
      <c r="D66" s="6">
        <v>256.6</v>
      </c>
      <c r="E66" s="6">
        <v>264.7</v>
      </c>
      <c r="F66" s="6">
        <v>261.8</v>
      </c>
      <c r="G66" s="6">
        <v>261</v>
      </c>
      <c r="H66" s="6">
        <v>259.2</v>
      </c>
      <c r="I66" s="6">
        <v>246.7</v>
      </c>
      <c r="J66" s="6">
        <v>253</v>
      </c>
      <c r="K66" s="6">
        <v>262.2</v>
      </c>
      <c r="L66" s="6">
        <v>261.3</v>
      </c>
      <c r="M66" s="6">
        <v>257.5</v>
      </c>
      <c r="N66" s="7">
        <v>234.0642107</v>
      </c>
      <c r="Q66" s="2" t="s">
        <v>24</v>
      </c>
      <c r="R66" s="2">
        <v>6</v>
      </c>
      <c r="S66" s="2" t="s">
        <v>7</v>
      </c>
      <c r="T66" s="2">
        <v>0.0146652864044168</v>
      </c>
    </row>
    <row r="67" spans="1:20">
      <c r="A67" s="5" t="s">
        <v>47</v>
      </c>
      <c r="B67" s="6">
        <v>60.6</v>
      </c>
      <c r="C67" s="6">
        <v>61.7</v>
      </c>
      <c r="D67" s="6">
        <v>64.2</v>
      </c>
      <c r="E67" s="6">
        <v>63.2</v>
      </c>
      <c r="F67" s="6">
        <v>62.7</v>
      </c>
      <c r="G67" s="6">
        <v>63.1</v>
      </c>
      <c r="H67" s="6">
        <v>63.3</v>
      </c>
      <c r="I67" s="6">
        <v>62.7</v>
      </c>
      <c r="J67" s="6">
        <v>67</v>
      </c>
      <c r="K67" s="6">
        <v>66.4</v>
      </c>
      <c r="L67" s="6">
        <v>67.1</v>
      </c>
      <c r="M67" s="6">
        <v>65.8</v>
      </c>
      <c r="N67" s="7">
        <v>65.9149445</v>
      </c>
      <c r="Q67" s="2" t="s">
        <v>24</v>
      </c>
      <c r="R67" s="2">
        <v>6</v>
      </c>
      <c r="S67" s="2" t="s">
        <v>8</v>
      </c>
      <c r="T67" s="2">
        <v>0.0150325705695674</v>
      </c>
    </row>
    <row r="68" spans="1:20">
      <c r="A68" s="5" t="s">
        <v>48</v>
      </c>
      <c r="B68" s="6">
        <v>60.9</v>
      </c>
      <c r="C68" s="6">
        <v>67.4</v>
      </c>
      <c r="D68" s="6">
        <v>72.2</v>
      </c>
      <c r="E68" s="6">
        <v>73.2</v>
      </c>
      <c r="F68" s="6">
        <v>73.1</v>
      </c>
      <c r="G68" s="6">
        <v>70.7</v>
      </c>
      <c r="H68" s="6">
        <v>71.1</v>
      </c>
      <c r="I68" s="6">
        <v>68</v>
      </c>
      <c r="J68" s="6">
        <v>70</v>
      </c>
      <c r="K68" s="6">
        <v>69.1</v>
      </c>
      <c r="L68" s="6">
        <v>70.7</v>
      </c>
      <c r="M68" s="6">
        <v>71.2</v>
      </c>
      <c r="N68" s="7">
        <v>74.1994756</v>
      </c>
      <c r="Q68" s="2" t="s">
        <v>24</v>
      </c>
      <c r="R68" s="2">
        <v>6</v>
      </c>
      <c r="S68" s="2" t="s">
        <v>9</v>
      </c>
      <c r="T68" s="2">
        <v>0.0184298360179945</v>
      </c>
    </row>
    <row r="69" spans="1:20">
      <c r="A69" s="5" t="s">
        <v>49</v>
      </c>
      <c r="B69" s="6">
        <v>279.4</v>
      </c>
      <c r="C69" s="6">
        <v>288.8</v>
      </c>
      <c r="D69" s="6">
        <v>309.5</v>
      </c>
      <c r="E69" s="6">
        <v>316.6</v>
      </c>
      <c r="F69" s="6">
        <v>317.2</v>
      </c>
      <c r="G69" s="6">
        <v>320.5</v>
      </c>
      <c r="H69" s="6">
        <v>335</v>
      </c>
      <c r="I69" s="6">
        <v>305.2</v>
      </c>
      <c r="J69" s="6">
        <v>318.8</v>
      </c>
      <c r="K69" s="6">
        <v>323</v>
      </c>
      <c r="L69" s="6">
        <v>324.2</v>
      </c>
      <c r="M69" s="6">
        <v>317.1</v>
      </c>
      <c r="N69" s="7">
        <v>313.4198532</v>
      </c>
      <c r="Q69" s="2" t="s">
        <v>24</v>
      </c>
      <c r="R69" s="2">
        <v>6</v>
      </c>
      <c r="S69" s="2" t="s">
        <v>10</v>
      </c>
      <c r="T69" s="2">
        <v>0.0195429945880938</v>
      </c>
    </row>
    <row r="70" spans="17:20">
      <c r="Q70" s="2" t="s">
        <v>24</v>
      </c>
      <c r="R70" s="2">
        <v>6</v>
      </c>
      <c r="S70" s="2" t="s">
        <v>11</v>
      </c>
      <c r="T70" s="2">
        <v>0.0215071151358344</v>
      </c>
    </row>
    <row r="71" spans="17:20">
      <c r="Q71" s="2" t="s">
        <v>24</v>
      </c>
      <c r="R71" s="2">
        <v>6</v>
      </c>
      <c r="S71" s="2" t="s">
        <v>12</v>
      </c>
      <c r="T71" s="2">
        <v>0.0224839400428266</v>
      </c>
    </row>
    <row r="72" spans="17:20">
      <c r="Q72" s="2" t="s">
        <v>24</v>
      </c>
      <c r="R72" s="2">
        <v>6</v>
      </c>
      <c r="S72" s="2" t="s">
        <v>13</v>
      </c>
      <c r="T72" s="2">
        <v>0.0248315688161694</v>
      </c>
    </row>
    <row r="73" spans="17:20">
      <c r="Q73" s="2" t="s">
        <v>24</v>
      </c>
      <c r="R73" s="2">
        <v>6</v>
      </c>
      <c r="S73" s="2" t="s">
        <v>14</v>
      </c>
      <c r="T73" s="2">
        <v>0.025518341307815</v>
      </c>
    </row>
    <row r="74" spans="17:20">
      <c r="Q74" s="2" t="s">
        <v>24</v>
      </c>
      <c r="R74" s="2">
        <v>6</v>
      </c>
      <c r="S74" s="2" t="s">
        <v>15</v>
      </c>
      <c r="T74" s="2">
        <v>0.0274054810962192</v>
      </c>
    </row>
    <row r="75" spans="1:20">
      <c r="A75" s="4" t="s">
        <v>74</v>
      </c>
      <c r="B75" s="4" t="s">
        <v>7</v>
      </c>
      <c r="C75" s="4" t="s">
        <v>8</v>
      </c>
      <c r="D75" s="4" t="s">
        <v>9</v>
      </c>
      <c r="E75" s="4" t="s">
        <v>10</v>
      </c>
      <c r="F75" s="4" t="s">
        <v>11</v>
      </c>
      <c r="G75" s="4" t="s">
        <v>12</v>
      </c>
      <c r="H75" s="4" t="s">
        <v>13</v>
      </c>
      <c r="I75" s="4" t="s">
        <v>14</v>
      </c>
      <c r="J75" s="4" t="s">
        <v>15</v>
      </c>
      <c r="K75" s="4" t="s">
        <v>16</v>
      </c>
      <c r="L75" s="4" t="s">
        <v>17</v>
      </c>
      <c r="M75" s="4" t="s">
        <v>18</v>
      </c>
      <c r="N75" s="4" t="s">
        <v>19</v>
      </c>
      <c r="Q75" s="2" t="s">
        <v>24</v>
      </c>
      <c r="R75" s="2">
        <v>6</v>
      </c>
      <c r="S75" s="2" t="s">
        <v>16</v>
      </c>
      <c r="T75" s="2">
        <v>0.0291526845637584</v>
      </c>
    </row>
    <row r="76" spans="1:20">
      <c r="A76" s="5" t="s">
        <v>6</v>
      </c>
      <c r="B76">
        <f t="shared" ref="B76:N76" si="0">B3/B39</f>
        <v>0.071584779122321</v>
      </c>
      <c r="C76">
        <f t="shared" si="0"/>
        <v>0.0733203233900195</v>
      </c>
      <c r="D76">
        <f t="shared" si="0"/>
        <v>0.0784049575643271</v>
      </c>
      <c r="E76">
        <f t="shared" si="0"/>
        <v>0.0808307977245667</v>
      </c>
      <c r="F76">
        <f t="shared" si="0"/>
        <v>0.0874823105622025</v>
      </c>
      <c r="G76">
        <f t="shared" si="0"/>
        <v>0.0874289324068225</v>
      </c>
      <c r="H76">
        <f t="shared" si="0"/>
        <v>0.0952146635502522</v>
      </c>
      <c r="I76">
        <f t="shared" si="0"/>
        <v>0.102526547052362</v>
      </c>
      <c r="J76">
        <f t="shared" si="0"/>
        <v>0.108555541513964</v>
      </c>
      <c r="K76">
        <f t="shared" si="0"/>
        <v>0.124746587376673</v>
      </c>
      <c r="L76">
        <f t="shared" si="0"/>
        <v>0.133245556287031</v>
      </c>
      <c r="M76">
        <f t="shared" si="0"/>
        <v>0.135055548119395</v>
      </c>
      <c r="N76">
        <f t="shared" si="0"/>
        <v>0.132356178022489</v>
      </c>
      <c r="Q76" s="2" t="s">
        <v>24</v>
      </c>
      <c r="R76" s="2">
        <v>6</v>
      </c>
      <c r="S76" s="2" t="s">
        <v>17</v>
      </c>
      <c r="T76" s="2">
        <v>0.0303493449781659</v>
      </c>
    </row>
    <row r="77" spans="1:20">
      <c r="A77" s="5" t="s">
        <v>20</v>
      </c>
      <c r="B77">
        <f t="shared" ref="B77:M77" si="1">B4/B40</f>
        <v>0.00782997762863535</v>
      </c>
      <c r="C77">
        <f t="shared" si="1"/>
        <v>0.0114147353856797</v>
      </c>
      <c r="D77">
        <f t="shared" si="1"/>
        <v>0.0119047619047619</v>
      </c>
      <c r="E77">
        <f t="shared" si="1"/>
        <v>0.0128595600676819</v>
      </c>
      <c r="F77">
        <f t="shared" si="1"/>
        <v>0.0149253731343284</v>
      </c>
      <c r="G77">
        <f t="shared" si="1"/>
        <v>0.0167832167832168</v>
      </c>
      <c r="H77">
        <f t="shared" si="1"/>
        <v>0.0196660482374768</v>
      </c>
      <c r="I77">
        <f t="shared" si="1"/>
        <v>0.0246153846153846</v>
      </c>
      <c r="J77">
        <f t="shared" si="1"/>
        <v>0.0244988864142539</v>
      </c>
      <c r="K77">
        <f t="shared" si="1"/>
        <v>0.027418723070897</v>
      </c>
      <c r="L77">
        <f t="shared" si="1"/>
        <v>0.0323712948517941</v>
      </c>
      <c r="M77">
        <f t="shared" si="1"/>
        <v>0.0287710645293876</v>
      </c>
      <c r="N77">
        <f t="shared" ref="N77:N106" si="2">N4/N40</f>
        <v>0.0215605096607557</v>
      </c>
      <c r="Q77" s="2" t="s">
        <v>24</v>
      </c>
      <c r="R77" s="2">
        <v>6</v>
      </c>
      <c r="S77" s="2" t="s">
        <v>18</v>
      </c>
      <c r="T77" s="2">
        <v>0.0311020960108181</v>
      </c>
    </row>
    <row r="78" spans="1:20">
      <c r="A78" s="5" t="s">
        <v>21</v>
      </c>
      <c r="B78">
        <f t="shared" ref="B78:M78" si="3">B5/B41</f>
        <v>0.0106229744328412</v>
      </c>
      <c r="C78">
        <f t="shared" si="3"/>
        <v>0.0104855621874496</v>
      </c>
      <c r="D78">
        <f t="shared" si="3"/>
        <v>0.0131619222528313</v>
      </c>
      <c r="E78">
        <f t="shared" si="3"/>
        <v>0.0131057604388906</v>
      </c>
      <c r="F78">
        <f t="shared" si="3"/>
        <v>0.0136730888750777</v>
      </c>
      <c r="G78">
        <f t="shared" si="3"/>
        <v>0.0131332082551595</v>
      </c>
      <c r="H78">
        <f t="shared" si="3"/>
        <v>0.0140108350457687</v>
      </c>
      <c r="I78">
        <f t="shared" si="3"/>
        <v>0.0152644012356896</v>
      </c>
      <c r="J78">
        <f t="shared" si="3"/>
        <v>0.0175347222222222</v>
      </c>
      <c r="K78">
        <f t="shared" si="3"/>
        <v>0.0185317177476835</v>
      </c>
      <c r="L78">
        <f t="shared" si="3"/>
        <v>0.0215547703180212</v>
      </c>
      <c r="M78">
        <f t="shared" si="3"/>
        <v>0.0213865621101408</v>
      </c>
      <c r="N78">
        <f t="shared" si="2"/>
        <v>0.0236216540376087</v>
      </c>
      <c r="Q78" s="2" t="s">
        <v>24</v>
      </c>
      <c r="R78" s="2">
        <v>6</v>
      </c>
      <c r="S78" s="2" t="s">
        <v>19</v>
      </c>
      <c r="T78" s="2">
        <v>0.0341364028333164</v>
      </c>
    </row>
    <row r="79" spans="1:20">
      <c r="A79" s="5" t="s">
        <v>22</v>
      </c>
      <c r="B79">
        <f t="shared" ref="B79:M79" si="4">B6/B42</f>
        <v>0.0119599707102758</v>
      </c>
      <c r="C79">
        <f t="shared" si="4"/>
        <v>0.0121559633027523</v>
      </c>
      <c r="D79">
        <f t="shared" si="4"/>
        <v>0.0129310344827586</v>
      </c>
      <c r="E79">
        <f t="shared" si="4"/>
        <v>0.0121654501216545</v>
      </c>
      <c r="F79">
        <f t="shared" si="4"/>
        <v>0.0124914830797184</v>
      </c>
      <c r="G79">
        <f t="shared" si="4"/>
        <v>0.011611704598235</v>
      </c>
      <c r="H79">
        <f t="shared" si="4"/>
        <v>0.0114299043620247</v>
      </c>
      <c r="I79">
        <f t="shared" si="4"/>
        <v>0.011507750117426</v>
      </c>
      <c r="J79">
        <f t="shared" si="4"/>
        <v>0.0117887100430741</v>
      </c>
      <c r="K79">
        <f t="shared" si="4"/>
        <v>0.0117487573429733</v>
      </c>
      <c r="L79">
        <f t="shared" si="4"/>
        <v>0.0112892300745089</v>
      </c>
      <c r="M79">
        <f t="shared" si="4"/>
        <v>0.0116358658453114</v>
      </c>
      <c r="N79">
        <f t="shared" si="2"/>
        <v>0.0113626716079081</v>
      </c>
      <c r="Q79" s="2" t="s">
        <v>25</v>
      </c>
      <c r="R79" s="2">
        <v>7</v>
      </c>
      <c r="S79" s="2" t="s">
        <v>7</v>
      </c>
      <c r="T79" s="2">
        <v>0.0208708168405901</v>
      </c>
    </row>
    <row r="80" spans="1:20">
      <c r="A80" s="5" t="s">
        <v>23</v>
      </c>
      <c r="B80">
        <f t="shared" ref="B80:M80" si="5">B7/B43</f>
        <v>0.0160060975609756</v>
      </c>
      <c r="C80">
        <f t="shared" si="5"/>
        <v>0.0162481536189069</v>
      </c>
      <c r="D80">
        <f t="shared" si="5"/>
        <v>0.0194206714944042</v>
      </c>
      <c r="E80">
        <f t="shared" si="5"/>
        <v>0.0165837479270315</v>
      </c>
      <c r="F80">
        <f t="shared" si="5"/>
        <v>0.0167616493462957</v>
      </c>
      <c r="G80">
        <f t="shared" si="5"/>
        <v>0.0163710777626194</v>
      </c>
      <c r="H80">
        <f t="shared" si="5"/>
        <v>0.0171062009978617</v>
      </c>
      <c r="I80">
        <f t="shared" si="5"/>
        <v>0.0179882525697504</v>
      </c>
      <c r="J80">
        <f t="shared" si="5"/>
        <v>0.0167319330722677</v>
      </c>
      <c r="K80">
        <f t="shared" si="5"/>
        <v>0.0169992609016999</v>
      </c>
      <c r="L80">
        <f t="shared" si="5"/>
        <v>0.0171834142697049</v>
      </c>
      <c r="M80">
        <f t="shared" si="5"/>
        <v>0.0169491525423729</v>
      </c>
      <c r="N80">
        <f t="shared" si="2"/>
        <v>0.0165004446290829</v>
      </c>
      <c r="Q80" s="2" t="s">
        <v>25</v>
      </c>
      <c r="R80" s="2">
        <v>7</v>
      </c>
      <c r="S80" s="2" t="s">
        <v>8</v>
      </c>
      <c r="T80" s="2">
        <v>0.0164623467600701</v>
      </c>
    </row>
    <row r="81" spans="1:20">
      <c r="A81" s="5" t="s">
        <v>24</v>
      </c>
      <c r="B81">
        <f t="shared" ref="B81:M81" si="6">B8/B44</f>
        <v>0.0146652864044168</v>
      </c>
      <c r="C81">
        <f t="shared" si="6"/>
        <v>0.0150325705695674</v>
      </c>
      <c r="D81">
        <f t="shared" si="6"/>
        <v>0.0184298360179945</v>
      </c>
      <c r="E81">
        <f t="shared" si="6"/>
        <v>0.0195429945880938</v>
      </c>
      <c r="F81">
        <f t="shared" si="6"/>
        <v>0.0215071151358344</v>
      </c>
      <c r="G81">
        <f t="shared" si="6"/>
        <v>0.0224839400428266</v>
      </c>
      <c r="H81">
        <f t="shared" si="6"/>
        <v>0.0248315688161694</v>
      </c>
      <c r="I81">
        <f t="shared" si="6"/>
        <v>0.025518341307815</v>
      </c>
      <c r="J81">
        <f t="shared" si="6"/>
        <v>0.0274054810962192</v>
      </c>
      <c r="K81">
        <f t="shared" si="6"/>
        <v>0.0291526845637584</v>
      </c>
      <c r="L81">
        <f t="shared" si="6"/>
        <v>0.0303493449781659</v>
      </c>
      <c r="M81">
        <f t="shared" si="6"/>
        <v>0.0311020960108181</v>
      </c>
      <c r="N81">
        <f t="shared" si="2"/>
        <v>0.0341364028333164</v>
      </c>
      <c r="Q81" s="2" t="s">
        <v>25</v>
      </c>
      <c r="R81" s="2">
        <v>7</v>
      </c>
      <c r="S81" s="2" t="s">
        <v>9</v>
      </c>
      <c r="T81" s="2">
        <v>0.0197990543735225</v>
      </c>
    </row>
    <row r="82" spans="1:20">
      <c r="A82" s="5" t="s">
        <v>25</v>
      </c>
      <c r="B82">
        <f t="shared" ref="B82:M82" si="7">B9/B45</f>
        <v>0.0208708168405901</v>
      </c>
      <c r="C82">
        <f t="shared" si="7"/>
        <v>0.0164623467600701</v>
      </c>
      <c r="D82">
        <f t="shared" si="7"/>
        <v>0.0197990543735225</v>
      </c>
      <c r="E82">
        <f t="shared" si="7"/>
        <v>0.0197368421052632</v>
      </c>
      <c r="F82">
        <f t="shared" si="7"/>
        <v>0.0203014457090126</v>
      </c>
      <c r="G82">
        <f t="shared" si="7"/>
        <v>0.0198696057125116</v>
      </c>
      <c r="H82">
        <f t="shared" si="7"/>
        <v>0.0205144903940085</v>
      </c>
      <c r="I82">
        <f t="shared" si="7"/>
        <v>0.020766201217329</v>
      </c>
      <c r="J82">
        <f t="shared" si="7"/>
        <v>0.0201947349441039</v>
      </c>
      <c r="K82">
        <f t="shared" si="7"/>
        <v>0.0170674941815361</v>
      </c>
      <c r="L82">
        <f t="shared" si="7"/>
        <v>0.0176678445229682</v>
      </c>
      <c r="M82">
        <f t="shared" si="7"/>
        <v>0.0202228642179117</v>
      </c>
      <c r="N82">
        <f t="shared" si="2"/>
        <v>0.0195025095784947</v>
      </c>
      <c r="Q82" s="2" t="s">
        <v>25</v>
      </c>
      <c r="R82" s="2">
        <v>7</v>
      </c>
      <c r="S82" s="2" t="s">
        <v>10</v>
      </c>
      <c r="T82" s="2">
        <v>0.0197368421052632</v>
      </c>
    </row>
    <row r="83" spans="1:20">
      <c r="A83" s="5" t="s">
        <v>26</v>
      </c>
      <c r="B83">
        <f t="shared" ref="B83:M83" si="8">B10/B46</f>
        <v>0.0130845130845131</v>
      </c>
      <c r="C83">
        <f t="shared" si="8"/>
        <v>0.0129511677282378</v>
      </c>
      <c r="D83">
        <f t="shared" si="8"/>
        <v>0.0151774262505344</v>
      </c>
      <c r="E83">
        <f t="shared" si="8"/>
        <v>0.0168551785318252</v>
      </c>
      <c r="F83">
        <f t="shared" si="8"/>
        <v>0.0170703575547866</v>
      </c>
      <c r="G83">
        <f t="shared" si="8"/>
        <v>0.0171805130618969</v>
      </c>
      <c r="H83">
        <f t="shared" si="8"/>
        <v>0.0198547215496368</v>
      </c>
      <c r="I83">
        <f t="shared" si="8"/>
        <v>0.0203717850776674</v>
      </c>
      <c r="J83">
        <f t="shared" si="8"/>
        <v>0.0251716247139588</v>
      </c>
      <c r="K83">
        <f t="shared" si="8"/>
        <v>0.027180783817952</v>
      </c>
      <c r="L83">
        <f t="shared" si="8"/>
        <v>0.0186375321336761</v>
      </c>
      <c r="M83">
        <f t="shared" si="8"/>
        <v>0.0198053037932192</v>
      </c>
      <c r="N83">
        <f t="shared" si="2"/>
        <v>0.0205919150009804</v>
      </c>
      <c r="Q83" s="2" t="s">
        <v>25</v>
      </c>
      <c r="R83" s="2">
        <v>7</v>
      </c>
      <c r="S83" s="2" t="s">
        <v>11</v>
      </c>
      <c r="T83" s="2">
        <v>0.0203014457090126</v>
      </c>
    </row>
    <row r="84" spans="1:20">
      <c r="A84" s="5" t="s">
        <v>27</v>
      </c>
      <c r="B84">
        <f t="shared" ref="B84:M84" si="9">B11/B47</f>
        <v>0.0164890408204303</v>
      </c>
      <c r="C84">
        <f t="shared" si="9"/>
        <v>0.015475976246176</v>
      </c>
      <c r="D84">
        <f t="shared" si="9"/>
        <v>0.0350678733031674</v>
      </c>
      <c r="E84">
        <f t="shared" si="9"/>
        <v>0.0382185236554169</v>
      </c>
      <c r="F84">
        <f t="shared" si="9"/>
        <v>0.0398618957940992</v>
      </c>
      <c r="G84">
        <f t="shared" si="9"/>
        <v>0.0426887543803759</v>
      </c>
      <c r="H84">
        <f t="shared" si="9"/>
        <v>0.0485529021034319</v>
      </c>
      <c r="I84">
        <f t="shared" si="9"/>
        <v>0.0555642266271266</v>
      </c>
      <c r="J84">
        <f t="shared" si="9"/>
        <v>0.0583717357910906</v>
      </c>
      <c r="K84">
        <f t="shared" si="9"/>
        <v>0.0693928128872367</v>
      </c>
      <c r="L84">
        <f t="shared" si="9"/>
        <v>0.0742204655248134</v>
      </c>
      <c r="M84">
        <f t="shared" si="9"/>
        <v>0.0809162576230849</v>
      </c>
      <c r="N84">
        <f t="shared" si="2"/>
        <v>0.0815820417229022</v>
      </c>
      <c r="Q84" s="2" t="s">
        <v>25</v>
      </c>
      <c r="R84" s="2">
        <v>7</v>
      </c>
      <c r="S84" s="2" t="s">
        <v>12</v>
      </c>
      <c r="T84" s="2">
        <v>0.0198696057125116</v>
      </c>
    </row>
    <row r="85" spans="1:20">
      <c r="A85" s="5" t="s">
        <v>28</v>
      </c>
      <c r="B85">
        <f t="shared" ref="B85:M85" si="10">B12/B48</f>
        <v>0.0122026377418957</v>
      </c>
      <c r="C85">
        <f t="shared" si="10"/>
        <v>0.0129979540257552</v>
      </c>
      <c r="D85">
        <f t="shared" si="10"/>
        <v>0.0202886981972993</v>
      </c>
      <c r="E85">
        <f t="shared" si="10"/>
        <v>0.0180978532201697</v>
      </c>
      <c r="F85">
        <f t="shared" si="10"/>
        <v>0.0182333612524966</v>
      </c>
      <c r="G85">
        <f t="shared" si="10"/>
        <v>0.0182328190743338</v>
      </c>
      <c r="H85">
        <f t="shared" si="10"/>
        <v>0.0187929408594908</v>
      </c>
      <c r="I85">
        <f t="shared" si="10"/>
        <v>0.0217302729865544</v>
      </c>
      <c r="J85">
        <f t="shared" si="10"/>
        <v>0.0243188471065075</v>
      </c>
      <c r="K85">
        <f t="shared" si="10"/>
        <v>0.0244320297951583</v>
      </c>
      <c r="L85">
        <f t="shared" si="10"/>
        <v>0.0263318112633181</v>
      </c>
      <c r="M85">
        <f t="shared" si="10"/>
        <v>0.0273577552611068</v>
      </c>
      <c r="N85">
        <f t="shared" si="2"/>
        <v>0.0284412665540846</v>
      </c>
      <c r="Q85" s="2" t="s">
        <v>25</v>
      </c>
      <c r="R85" s="2">
        <v>7</v>
      </c>
      <c r="S85" s="2" t="s">
        <v>13</v>
      </c>
      <c r="T85" s="2">
        <v>0.0205144903940085</v>
      </c>
    </row>
    <row r="86" spans="1:20">
      <c r="A86" s="5" t="s">
        <v>29</v>
      </c>
      <c r="B86">
        <f t="shared" ref="B86:M86" si="11">B13/B49</f>
        <v>0.0126544139801145</v>
      </c>
      <c r="C86">
        <f t="shared" si="11"/>
        <v>0.0131763386599383</v>
      </c>
      <c r="D86">
        <f t="shared" si="11"/>
        <v>0.0143710339678985</v>
      </c>
      <c r="E86">
        <f t="shared" si="11"/>
        <v>0.0148725854720232</v>
      </c>
      <c r="F86">
        <f t="shared" si="11"/>
        <v>0.015783644083441</v>
      </c>
      <c r="G86">
        <f t="shared" si="11"/>
        <v>0.0175322839098878</v>
      </c>
      <c r="H86">
        <f t="shared" si="11"/>
        <v>0.0218112849691797</v>
      </c>
      <c r="I86">
        <f t="shared" si="11"/>
        <v>0.0215096201282684</v>
      </c>
      <c r="J86">
        <f t="shared" si="11"/>
        <v>0.0247138660994632</v>
      </c>
      <c r="K86">
        <f t="shared" si="11"/>
        <v>0.0275882238253071</v>
      </c>
      <c r="L86">
        <f t="shared" si="11"/>
        <v>0.0317030736516528</v>
      </c>
      <c r="M86">
        <f t="shared" si="11"/>
        <v>0.0330324563088151</v>
      </c>
      <c r="N86">
        <f t="shared" si="2"/>
        <v>0.0326209123569323</v>
      </c>
      <c r="Q86" s="2" t="s">
        <v>25</v>
      </c>
      <c r="R86" s="2">
        <v>7</v>
      </c>
      <c r="S86" s="2" t="s">
        <v>14</v>
      </c>
      <c r="T86" s="2">
        <v>0.020766201217329</v>
      </c>
    </row>
    <row r="87" spans="1:20">
      <c r="A87" s="5" t="s">
        <v>30</v>
      </c>
      <c r="B87">
        <f t="shared" ref="B87:M87" si="12">B14/B50</f>
        <v>0.010689990281827</v>
      </c>
      <c r="C87">
        <f t="shared" si="12"/>
        <v>0.0103021978021978</v>
      </c>
      <c r="D87">
        <f t="shared" si="12"/>
        <v>0.0119299595920723</v>
      </c>
      <c r="E87">
        <f t="shared" si="12"/>
        <v>0.0141843971631206</v>
      </c>
      <c r="F87">
        <f t="shared" si="12"/>
        <v>0.0149863760217984</v>
      </c>
      <c r="G87">
        <f t="shared" si="12"/>
        <v>0.01547089537807</v>
      </c>
      <c r="H87">
        <f t="shared" si="12"/>
        <v>0.0158853157690817</v>
      </c>
      <c r="I87">
        <f t="shared" si="12"/>
        <v>0.0157015026169171</v>
      </c>
      <c r="J87">
        <f t="shared" si="12"/>
        <v>0.0160068846815835</v>
      </c>
      <c r="K87">
        <f t="shared" si="12"/>
        <v>0.0171499292786421</v>
      </c>
      <c r="L87">
        <f t="shared" si="12"/>
        <v>0.0177556818181818</v>
      </c>
      <c r="M87">
        <f t="shared" si="12"/>
        <v>0.0202843273231623</v>
      </c>
      <c r="N87">
        <f t="shared" si="2"/>
        <v>0.0230210189165846</v>
      </c>
      <c r="Q87" s="2" t="s">
        <v>25</v>
      </c>
      <c r="R87" s="2">
        <v>7</v>
      </c>
      <c r="S87" s="2" t="s">
        <v>15</v>
      </c>
      <c r="T87" s="2">
        <v>0.0201947349441039</v>
      </c>
    </row>
    <row r="88" spans="1:20">
      <c r="A88" s="5" t="s">
        <v>31</v>
      </c>
      <c r="B88">
        <f t="shared" ref="B88:M88" si="13">B15/B51</f>
        <v>0.00905584437363743</v>
      </c>
      <c r="C88">
        <f t="shared" si="13"/>
        <v>0.00830851230600408</v>
      </c>
      <c r="D88">
        <f t="shared" si="13"/>
        <v>0.0108695652173913</v>
      </c>
      <c r="E88">
        <f t="shared" si="13"/>
        <v>0.0108463183623587</v>
      </c>
      <c r="F88">
        <f t="shared" si="13"/>
        <v>0.0135726134821294</v>
      </c>
      <c r="G88">
        <f t="shared" si="13"/>
        <v>0.0136064593301435</v>
      </c>
      <c r="H88">
        <f t="shared" si="13"/>
        <v>0.0160594795539033</v>
      </c>
      <c r="I88">
        <f t="shared" si="13"/>
        <v>0.017436915225404</v>
      </c>
      <c r="J88">
        <f t="shared" si="13"/>
        <v>0.0168855534709193</v>
      </c>
      <c r="K88">
        <f t="shared" si="13"/>
        <v>0.0169995048687902</v>
      </c>
      <c r="L88">
        <f t="shared" si="13"/>
        <v>0.0184801381692573</v>
      </c>
      <c r="M88">
        <f t="shared" si="13"/>
        <v>0.0185979971387697</v>
      </c>
      <c r="N88">
        <f t="shared" si="2"/>
        <v>0.0194360915658762</v>
      </c>
      <c r="Q88" s="2" t="s">
        <v>25</v>
      </c>
      <c r="R88" s="2">
        <v>7</v>
      </c>
      <c r="S88" s="2" t="s">
        <v>16</v>
      </c>
      <c r="T88" s="2">
        <v>0.0170674941815361</v>
      </c>
    </row>
    <row r="89" spans="1:20">
      <c r="A89" s="5" t="s">
        <v>32</v>
      </c>
      <c r="B89">
        <f t="shared" ref="B89:M89" si="14">B16/B52</f>
        <v>0.00929152148664344</v>
      </c>
      <c r="C89">
        <f t="shared" si="14"/>
        <v>0.0111456713322965</v>
      </c>
      <c r="D89">
        <f t="shared" si="14"/>
        <v>0.0141573033707865</v>
      </c>
      <c r="E89">
        <f t="shared" si="14"/>
        <v>0.0154738878143133</v>
      </c>
      <c r="F89">
        <f t="shared" si="14"/>
        <v>0.0139438085327784</v>
      </c>
      <c r="G89">
        <f t="shared" si="14"/>
        <v>0.0118769883351007</v>
      </c>
      <c r="H89">
        <f t="shared" si="14"/>
        <v>0.0135922330097087</v>
      </c>
      <c r="I89">
        <f t="shared" si="14"/>
        <v>0.012623364700482</v>
      </c>
      <c r="J89">
        <f t="shared" si="14"/>
        <v>0.0121762231569626</v>
      </c>
      <c r="K89">
        <f t="shared" si="14"/>
        <v>0.0121816168327796</v>
      </c>
      <c r="L89">
        <f t="shared" si="14"/>
        <v>0.0127232142857143</v>
      </c>
      <c r="M89">
        <f t="shared" si="14"/>
        <v>0.0130464637216754</v>
      </c>
      <c r="N89">
        <f t="shared" si="2"/>
        <v>0.0149608192722682</v>
      </c>
      <c r="Q89" s="2" t="s">
        <v>25</v>
      </c>
      <c r="R89" s="2">
        <v>7</v>
      </c>
      <c r="S89" s="2" t="s">
        <v>17</v>
      </c>
      <c r="T89" s="2">
        <v>0.0176678445229682</v>
      </c>
    </row>
    <row r="90" spans="1:20">
      <c r="A90" s="5" t="s">
        <v>33</v>
      </c>
      <c r="B90">
        <f t="shared" ref="B90:M90" si="15">B17/B53</f>
        <v>0.007996953541508</v>
      </c>
      <c r="C90">
        <f t="shared" si="15"/>
        <v>0.00819672131147541</v>
      </c>
      <c r="D90">
        <f t="shared" si="15"/>
        <v>0.0135595846892918</v>
      </c>
      <c r="E90">
        <f t="shared" si="15"/>
        <v>0.0134249387980731</v>
      </c>
      <c r="F90">
        <f t="shared" si="15"/>
        <v>0.0140697016252931</v>
      </c>
      <c r="G90">
        <f t="shared" si="15"/>
        <v>0.0149732620320856</v>
      </c>
      <c r="H90">
        <f t="shared" si="15"/>
        <v>0.0158437421410009</v>
      </c>
      <c r="I90">
        <f t="shared" si="15"/>
        <v>0.0159433126660762</v>
      </c>
      <c r="J90">
        <f t="shared" si="15"/>
        <v>0.0161380597014925</v>
      </c>
      <c r="K90">
        <f t="shared" si="15"/>
        <v>0.0181189110443413</v>
      </c>
      <c r="L90">
        <f t="shared" si="15"/>
        <v>0.0189479382838582</v>
      </c>
      <c r="M90">
        <f t="shared" si="15"/>
        <v>0.0182154415164124</v>
      </c>
      <c r="N90">
        <f t="shared" si="2"/>
        <v>0.018451170304114</v>
      </c>
      <c r="Q90" s="2" t="s">
        <v>25</v>
      </c>
      <c r="R90" s="2">
        <v>7</v>
      </c>
      <c r="S90" s="2" t="s">
        <v>18</v>
      </c>
      <c r="T90" s="2">
        <v>0.0202228642179117</v>
      </c>
    </row>
    <row r="91" spans="1:20">
      <c r="A91" s="5" t="s">
        <v>34</v>
      </c>
      <c r="B91">
        <f t="shared" ref="B91:M91" si="16">B18/B54</f>
        <v>0.0070313431057085</v>
      </c>
      <c r="C91">
        <f t="shared" si="16"/>
        <v>0.00714934180662733</v>
      </c>
      <c r="D91">
        <f t="shared" si="16"/>
        <v>0.00882899628252788</v>
      </c>
      <c r="E91">
        <f t="shared" si="16"/>
        <v>0.00874740734060781</v>
      </c>
      <c r="F91">
        <f t="shared" si="16"/>
        <v>0.00923705480060396</v>
      </c>
      <c r="G91">
        <f t="shared" si="16"/>
        <v>0.0106550218340611</v>
      </c>
      <c r="H91">
        <f t="shared" si="16"/>
        <v>0.0116886566899849</v>
      </c>
      <c r="I91">
        <f t="shared" si="16"/>
        <v>0.0132327096040525</v>
      </c>
      <c r="J91">
        <f t="shared" si="16"/>
        <v>0.0171487603305785</v>
      </c>
      <c r="K91">
        <f t="shared" si="16"/>
        <v>0.0189656959270391</v>
      </c>
      <c r="L91">
        <f t="shared" si="16"/>
        <v>0.0198820187896002</v>
      </c>
      <c r="M91">
        <f t="shared" si="16"/>
        <v>0.0212838997596979</v>
      </c>
      <c r="N91">
        <f t="shared" si="2"/>
        <v>0.0237349833579705</v>
      </c>
      <c r="Q91" s="2" t="s">
        <v>25</v>
      </c>
      <c r="R91" s="2">
        <v>7</v>
      </c>
      <c r="S91" s="2" t="s">
        <v>19</v>
      </c>
      <c r="T91" s="2">
        <v>0.0195025095784947</v>
      </c>
    </row>
    <row r="92" spans="1:20">
      <c r="A92" s="5" t="s">
        <v>35</v>
      </c>
      <c r="B92">
        <f t="shared" ref="B92:M92" si="17">B19/B55</f>
        <v>0.00955468350110903</v>
      </c>
      <c r="C92">
        <f t="shared" si="17"/>
        <v>0.00936454849498328</v>
      </c>
      <c r="D92">
        <f t="shared" si="17"/>
        <v>0.0130653266331658</v>
      </c>
      <c r="E92">
        <f t="shared" si="17"/>
        <v>0.0148556876061121</v>
      </c>
      <c r="F92">
        <f t="shared" si="17"/>
        <v>0.016144882774112</v>
      </c>
      <c r="G92">
        <f t="shared" si="17"/>
        <v>0.0170999582927847</v>
      </c>
      <c r="H92">
        <f t="shared" si="17"/>
        <v>0.018273381294964</v>
      </c>
      <c r="I92">
        <f t="shared" si="17"/>
        <v>0.0206643196081433</v>
      </c>
      <c r="J92">
        <f t="shared" si="17"/>
        <v>0.0276843071275619</v>
      </c>
      <c r="K92">
        <f t="shared" si="17"/>
        <v>0.0259822560202788</v>
      </c>
      <c r="L92">
        <f t="shared" si="17"/>
        <v>0.0268800497203232</v>
      </c>
      <c r="M92">
        <f t="shared" si="17"/>
        <v>0.0261019068458893</v>
      </c>
      <c r="N92">
        <f t="shared" si="2"/>
        <v>0.0267875022328982</v>
      </c>
      <c r="Q92" s="2" t="s">
        <v>26</v>
      </c>
      <c r="R92" s="2">
        <v>8</v>
      </c>
      <c r="S92" s="2" t="s">
        <v>7</v>
      </c>
      <c r="T92" s="2">
        <v>0.0130845130845131</v>
      </c>
    </row>
    <row r="93" spans="1:20">
      <c r="A93" s="5" t="s">
        <v>36</v>
      </c>
      <c r="B93">
        <f t="shared" ref="B93:M93" si="18">B20/B56</f>
        <v>0.0125136017410229</v>
      </c>
      <c r="C93">
        <f t="shared" si="18"/>
        <v>0.012511013215859</v>
      </c>
      <c r="D93">
        <f t="shared" si="18"/>
        <v>0.0121464226289517</v>
      </c>
      <c r="E93">
        <f t="shared" si="18"/>
        <v>0.0127111557116575</v>
      </c>
      <c r="F93">
        <f t="shared" si="18"/>
        <v>0.0124330858228285</v>
      </c>
      <c r="G93">
        <f t="shared" si="18"/>
        <v>0.0130190007037298</v>
      </c>
      <c r="H93">
        <f t="shared" si="18"/>
        <v>0.0121972777090331</v>
      </c>
      <c r="I93">
        <f t="shared" si="18"/>
        <v>0.0124473732381475</v>
      </c>
      <c r="J93">
        <f t="shared" si="18"/>
        <v>0.0135746606334842</v>
      </c>
      <c r="K93">
        <f t="shared" si="18"/>
        <v>0.0140519094065135</v>
      </c>
      <c r="L93">
        <f t="shared" si="18"/>
        <v>0.0146864686468647</v>
      </c>
      <c r="M93">
        <f t="shared" si="18"/>
        <v>0.0150873029327005</v>
      </c>
      <c r="N93">
        <f t="shared" si="2"/>
        <v>0.016452397270591</v>
      </c>
      <c r="Q93" s="2" t="s">
        <v>26</v>
      </c>
      <c r="R93" s="2">
        <v>8</v>
      </c>
      <c r="S93" s="2" t="s">
        <v>8</v>
      </c>
      <c r="T93" s="2">
        <v>0.0129511677282378</v>
      </c>
    </row>
    <row r="94" spans="1:20">
      <c r="A94" s="5" t="s">
        <v>37</v>
      </c>
      <c r="B94">
        <f t="shared" ref="B94:M94" si="19">B21/B57</f>
        <v>0.0159101922145049</v>
      </c>
      <c r="C94">
        <f t="shared" si="19"/>
        <v>0.0142638036809816</v>
      </c>
      <c r="D94">
        <f t="shared" si="19"/>
        <v>0.0169293340111845</v>
      </c>
      <c r="E94">
        <f t="shared" si="19"/>
        <v>0.017534079967567</v>
      </c>
      <c r="F94">
        <f t="shared" si="19"/>
        <v>0.0181211498973306</v>
      </c>
      <c r="G94">
        <f t="shared" si="19"/>
        <v>0.0222210870453617</v>
      </c>
      <c r="H94">
        <f t="shared" si="19"/>
        <v>0.0254189801844022</v>
      </c>
      <c r="I94">
        <f t="shared" si="19"/>
        <v>0.0304899453387493</v>
      </c>
      <c r="J94">
        <f t="shared" si="19"/>
        <v>0.032064322386903</v>
      </c>
      <c r="K94">
        <f t="shared" si="19"/>
        <v>0.0354865007432983</v>
      </c>
      <c r="L94">
        <f t="shared" si="19"/>
        <v>0.0381827656449855</v>
      </c>
      <c r="M94">
        <f t="shared" si="19"/>
        <v>0.0405980838091551</v>
      </c>
      <c r="N94">
        <f t="shared" si="2"/>
        <v>0.0409810330188115</v>
      </c>
      <c r="Q94" s="2" t="s">
        <v>26</v>
      </c>
      <c r="R94" s="2">
        <v>8</v>
      </c>
      <c r="S94" s="2" t="s">
        <v>9</v>
      </c>
      <c r="T94" s="2">
        <v>0.0151774262505344</v>
      </c>
    </row>
    <row r="95" spans="1:20">
      <c r="A95" s="5" t="s">
        <v>38</v>
      </c>
      <c r="B95">
        <f t="shared" ref="B95:M95" si="20">B22/B58</f>
        <v>0.0122950819672131</v>
      </c>
      <c r="C95">
        <f t="shared" si="20"/>
        <v>0.0122905027932961</v>
      </c>
      <c r="D95">
        <f t="shared" si="20"/>
        <v>0.0129032258064516</v>
      </c>
      <c r="E95">
        <f t="shared" si="20"/>
        <v>0.0112079701120797</v>
      </c>
      <c r="F95">
        <f t="shared" si="20"/>
        <v>0.010853478046374</v>
      </c>
      <c r="G95">
        <f t="shared" si="20"/>
        <v>0.0104633781763827</v>
      </c>
      <c r="H95">
        <f t="shared" si="20"/>
        <v>0.0100502512562814</v>
      </c>
      <c r="I95">
        <f t="shared" si="20"/>
        <v>0.0126680455015512</v>
      </c>
      <c r="J95">
        <f t="shared" si="20"/>
        <v>0.0111358574610245</v>
      </c>
      <c r="K95">
        <f t="shared" si="20"/>
        <v>0.0143762183235867</v>
      </c>
      <c r="L95">
        <f t="shared" si="20"/>
        <v>0.0143797221545211</v>
      </c>
      <c r="M95">
        <f t="shared" si="20"/>
        <v>0.0144012127337039</v>
      </c>
      <c r="N95">
        <f t="shared" si="2"/>
        <v>0.0176556060724924</v>
      </c>
      <c r="Q95" s="2" t="s">
        <v>26</v>
      </c>
      <c r="R95" s="2">
        <v>8</v>
      </c>
      <c r="S95" s="2" t="s">
        <v>10</v>
      </c>
      <c r="T95" s="2">
        <v>0.0168551785318252</v>
      </c>
    </row>
    <row r="96" spans="1:20">
      <c r="A96" s="5" t="s">
        <v>39</v>
      </c>
      <c r="B96">
        <f t="shared" ref="B96:M96" si="21">B23/B59</f>
        <v>0.0117508813160987</v>
      </c>
      <c r="C96">
        <f t="shared" si="21"/>
        <v>0.0110987791342952</v>
      </c>
      <c r="D96">
        <f t="shared" si="21"/>
        <v>0.0131578947368421</v>
      </c>
      <c r="E96">
        <f t="shared" si="21"/>
        <v>0.0157635467980296</v>
      </c>
      <c r="F96">
        <f t="shared" si="21"/>
        <v>0.0149402390438247</v>
      </c>
      <c r="G96">
        <f t="shared" si="21"/>
        <v>0.0158102766798419</v>
      </c>
      <c r="H96">
        <f t="shared" si="21"/>
        <v>0.0188305252725471</v>
      </c>
      <c r="I96">
        <f t="shared" si="21"/>
        <v>0.0220883534136546</v>
      </c>
      <c r="J96">
        <f t="shared" si="21"/>
        <v>0.0215264187866928</v>
      </c>
      <c r="K96">
        <f t="shared" si="21"/>
        <v>0.0221198156682028</v>
      </c>
      <c r="L96">
        <f t="shared" si="21"/>
        <v>0.0246262093227792</v>
      </c>
      <c r="M96">
        <f t="shared" si="21"/>
        <v>0.0228937728937729</v>
      </c>
      <c r="N96">
        <f t="shared" si="2"/>
        <v>0.0197164815785346</v>
      </c>
      <c r="Q96" s="2" t="s">
        <v>26</v>
      </c>
      <c r="R96" s="2">
        <v>8</v>
      </c>
      <c r="S96" s="2" t="s">
        <v>11</v>
      </c>
      <c r="T96" s="2">
        <v>0.0170703575547866</v>
      </c>
    </row>
    <row r="97" spans="1:20">
      <c r="A97" s="5" t="s">
        <v>40</v>
      </c>
      <c r="B97">
        <f t="shared" ref="B97:M97" si="22">B24/B60</f>
        <v>0.0115658362989324</v>
      </c>
      <c r="C97">
        <f t="shared" si="22"/>
        <v>0.0110419026047565</v>
      </c>
      <c r="D97">
        <f t="shared" si="22"/>
        <v>0.0121890547263682</v>
      </c>
      <c r="E97">
        <f t="shared" si="22"/>
        <v>0.0113389626055489</v>
      </c>
      <c r="F97">
        <f t="shared" si="22"/>
        <v>0.0113089509143407</v>
      </c>
      <c r="G97">
        <f t="shared" si="22"/>
        <v>0.0111407120368128</v>
      </c>
      <c r="H97">
        <f t="shared" si="22"/>
        <v>0.0118110236220472</v>
      </c>
      <c r="I97">
        <f t="shared" si="22"/>
        <v>0.0125255623721881</v>
      </c>
      <c r="J97">
        <f t="shared" si="22"/>
        <v>0.0125534188034188</v>
      </c>
      <c r="K97">
        <f t="shared" si="22"/>
        <v>0.0159115426105717</v>
      </c>
      <c r="L97">
        <f t="shared" si="22"/>
        <v>0.0159173415247138</v>
      </c>
      <c r="M97">
        <f t="shared" si="22"/>
        <v>0.0176709154113557</v>
      </c>
      <c r="N97">
        <f t="shared" si="2"/>
        <v>0.0188064853405252</v>
      </c>
      <c r="Q97" s="2" t="s">
        <v>26</v>
      </c>
      <c r="R97" s="2">
        <v>8</v>
      </c>
      <c r="S97" s="2" t="s">
        <v>12</v>
      </c>
      <c r="T97" s="2">
        <v>0.0171805130618969</v>
      </c>
    </row>
    <row r="98" spans="1:20">
      <c r="A98" s="5" t="s">
        <v>41</v>
      </c>
      <c r="B98">
        <f t="shared" ref="B98:M98" si="23">B25/B61</f>
        <v>0.010586319218241</v>
      </c>
      <c r="C98">
        <f t="shared" si="23"/>
        <v>0.00936183491964425</v>
      </c>
      <c r="D98">
        <f t="shared" si="23"/>
        <v>0.0184353580713779</v>
      </c>
      <c r="E98">
        <f t="shared" si="23"/>
        <v>0.0201558056139483</v>
      </c>
      <c r="F98">
        <f t="shared" si="23"/>
        <v>0.0230043997485858</v>
      </c>
      <c r="G98">
        <f t="shared" si="23"/>
        <v>0.0233650793650794</v>
      </c>
      <c r="H98">
        <f t="shared" si="23"/>
        <v>0.0253723807119414</v>
      </c>
      <c r="I98">
        <f t="shared" si="23"/>
        <v>0.0247245708429413</v>
      </c>
      <c r="J98">
        <f t="shared" si="23"/>
        <v>0.0253517556090759</v>
      </c>
      <c r="K98">
        <f t="shared" si="23"/>
        <v>0.0275005801810165</v>
      </c>
      <c r="L98">
        <f t="shared" si="23"/>
        <v>0.0290304073436604</v>
      </c>
      <c r="M98">
        <f t="shared" si="23"/>
        <v>0.0299523485364193</v>
      </c>
      <c r="N98">
        <f t="shared" si="2"/>
        <v>0.0312055332750769</v>
      </c>
      <c r="Q98" s="2" t="s">
        <v>26</v>
      </c>
      <c r="R98" s="2">
        <v>8</v>
      </c>
      <c r="S98" s="2" t="s">
        <v>13</v>
      </c>
      <c r="T98" s="2">
        <v>0.0198547215496368</v>
      </c>
    </row>
    <row r="99" spans="1:20">
      <c r="A99" s="5" t="s">
        <v>42</v>
      </c>
      <c r="B99">
        <f t="shared" ref="B99:M99" si="24">B26/B62</f>
        <v>0.0112033195020747</v>
      </c>
      <c r="C99">
        <f t="shared" si="24"/>
        <v>0.00927643784786642</v>
      </c>
      <c r="D99">
        <f t="shared" si="24"/>
        <v>0.0114593865857769</v>
      </c>
      <c r="E99">
        <f t="shared" si="24"/>
        <v>0.0108303249097473</v>
      </c>
      <c r="F99">
        <f t="shared" si="24"/>
        <v>0.0107317073170732</v>
      </c>
      <c r="G99">
        <f t="shared" si="24"/>
        <v>0.0115942028985507</v>
      </c>
      <c r="H99">
        <f t="shared" si="24"/>
        <v>0.0120558375634518</v>
      </c>
      <c r="I99">
        <f t="shared" si="24"/>
        <v>0.0113452188006483</v>
      </c>
      <c r="J99">
        <f t="shared" si="24"/>
        <v>0.0124571784490813</v>
      </c>
      <c r="K99">
        <f t="shared" si="24"/>
        <v>0.0137190575603937</v>
      </c>
      <c r="L99">
        <f t="shared" si="24"/>
        <v>0.0136620136620137</v>
      </c>
      <c r="M99">
        <f t="shared" si="24"/>
        <v>0.0137488542621448</v>
      </c>
      <c r="N99">
        <f t="shared" si="2"/>
        <v>0.0134675876495462</v>
      </c>
      <c r="Q99" s="2" t="s">
        <v>26</v>
      </c>
      <c r="R99" s="2">
        <v>8</v>
      </c>
      <c r="S99" s="2" t="s">
        <v>14</v>
      </c>
      <c r="T99" s="2">
        <v>0.0203717850776674</v>
      </c>
    </row>
    <row r="100" spans="1:20">
      <c r="A100" s="5" t="s">
        <v>43</v>
      </c>
      <c r="B100">
        <f t="shared" ref="B100:M100" si="25">B27/B63</f>
        <v>0.0117109397315053</v>
      </c>
      <c r="C100">
        <f t="shared" si="25"/>
        <v>0.0109498344792462</v>
      </c>
      <c r="D100">
        <f t="shared" si="25"/>
        <v>0.01541695865452</v>
      </c>
      <c r="E100">
        <f t="shared" si="25"/>
        <v>0.0123927550047664</v>
      </c>
      <c r="F100">
        <f t="shared" si="25"/>
        <v>0.0118157704364601</v>
      </c>
      <c r="G100">
        <f t="shared" si="25"/>
        <v>0.0119331742243437</v>
      </c>
      <c r="H100">
        <f t="shared" si="25"/>
        <v>0.0123106060606061</v>
      </c>
      <c r="I100">
        <f t="shared" si="25"/>
        <v>0.0114754098360656</v>
      </c>
      <c r="J100">
        <f t="shared" si="25"/>
        <v>0.014421768707483</v>
      </c>
      <c r="K100">
        <f t="shared" si="25"/>
        <v>0.0147962032384143</v>
      </c>
      <c r="L100">
        <f t="shared" si="25"/>
        <v>0.0148003351019268</v>
      </c>
      <c r="M100">
        <f t="shared" si="25"/>
        <v>0.0140726146918097</v>
      </c>
      <c r="N100">
        <f t="shared" si="2"/>
        <v>0.0153698914053865</v>
      </c>
      <c r="Q100" s="2" t="s">
        <v>26</v>
      </c>
      <c r="R100" s="2">
        <v>8</v>
      </c>
      <c r="S100" s="2" t="s">
        <v>15</v>
      </c>
      <c r="T100" s="2">
        <v>0.0251716247139588</v>
      </c>
    </row>
    <row r="101" spans="1:20">
      <c r="A101" s="5" t="s">
        <v>44</v>
      </c>
      <c r="B101">
        <f t="shared" ref="B101:M101" si="26">B28/B64</f>
        <v>0.00858369098712446</v>
      </c>
      <c r="C101">
        <f t="shared" si="26"/>
        <v>0.0119047619047619</v>
      </c>
      <c r="D101">
        <f t="shared" si="26"/>
        <v>0.0161290322580645</v>
      </c>
      <c r="E101">
        <f t="shared" si="26"/>
        <v>0.0153846153846154</v>
      </c>
      <c r="F101">
        <f t="shared" si="26"/>
        <v>0.0149700598802395</v>
      </c>
      <c r="G101">
        <f t="shared" si="26"/>
        <v>0.0158730158730159</v>
      </c>
      <c r="H101">
        <f t="shared" si="26"/>
        <v>0.015015015015015</v>
      </c>
      <c r="I101">
        <f t="shared" si="26"/>
        <v>0.010840108401084</v>
      </c>
      <c r="J101">
        <f t="shared" si="26"/>
        <v>0.0200892857142857</v>
      </c>
      <c r="K101">
        <f t="shared" si="26"/>
        <v>0.026378896882494</v>
      </c>
      <c r="L101">
        <f t="shared" si="26"/>
        <v>0.0292134831460674</v>
      </c>
      <c r="M101">
        <f t="shared" si="26"/>
        <v>0.028169014084507</v>
      </c>
      <c r="N101">
        <f t="shared" si="2"/>
        <v>0.0198007319303935</v>
      </c>
      <c r="Q101" s="2" t="s">
        <v>26</v>
      </c>
      <c r="R101" s="2">
        <v>8</v>
      </c>
      <c r="S101" s="2" t="s">
        <v>16</v>
      </c>
      <c r="T101" s="2">
        <v>0.027180783817952</v>
      </c>
    </row>
    <row r="102" spans="1:20">
      <c r="A102" s="5" t="s">
        <v>45</v>
      </c>
      <c r="B102">
        <f t="shared" ref="B102:M102" si="27">B29/B65</f>
        <v>0.0195580391160782</v>
      </c>
      <c r="C102">
        <f t="shared" si="27"/>
        <v>0.0189688715953307</v>
      </c>
      <c r="D102">
        <f t="shared" si="27"/>
        <v>0.0188007124480507</v>
      </c>
      <c r="E102">
        <f t="shared" si="27"/>
        <v>0.020135527589545</v>
      </c>
      <c r="F102">
        <f t="shared" si="27"/>
        <v>0.0199296600234467</v>
      </c>
      <c r="G102">
        <f t="shared" si="27"/>
        <v>0.0219006648416113</v>
      </c>
      <c r="H102">
        <f t="shared" si="27"/>
        <v>0.0227272727272727</v>
      </c>
      <c r="I102">
        <f t="shared" si="27"/>
        <v>0.025750202757502</v>
      </c>
      <c r="J102">
        <f t="shared" si="27"/>
        <v>0.0267305006981847</v>
      </c>
      <c r="K102">
        <f t="shared" si="27"/>
        <v>0.0285947712418301</v>
      </c>
      <c r="L102">
        <f t="shared" si="27"/>
        <v>0.0273109243697479</v>
      </c>
      <c r="M102">
        <f t="shared" si="27"/>
        <v>0.0303223070398643</v>
      </c>
      <c r="N102">
        <f t="shared" si="2"/>
        <v>0.0293223312520669</v>
      </c>
      <c r="Q102" s="2" t="s">
        <v>26</v>
      </c>
      <c r="R102" s="2">
        <v>8</v>
      </c>
      <c r="S102" s="2" t="s">
        <v>17</v>
      </c>
      <c r="T102" s="2">
        <v>0.0186375321336761</v>
      </c>
    </row>
    <row r="103" spans="1:20">
      <c r="A103" s="5" t="s">
        <v>46</v>
      </c>
      <c r="B103">
        <f t="shared" ref="B103:M103" si="28">B30/B66</f>
        <v>0.00903161063723031</v>
      </c>
      <c r="C103">
        <f t="shared" si="28"/>
        <v>0.00946521533364884</v>
      </c>
      <c r="D103">
        <f t="shared" si="28"/>
        <v>0.0120810600155885</v>
      </c>
      <c r="E103">
        <f t="shared" si="28"/>
        <v>0.0105780128447299</v>
      </c>
      <c r="F103">
        <f t="shared" si="28"/>
        <v>0.0103132161955691</v>
      </c>
      <c r="G103">
        <f t="shared" si="28"/>
        <v>0.0103448275862069</v>
      </c>
      <c r="H103">
        <f t="shared" si="28"/>
        <v>0.0111882716049383</v>
      </c>
      <c r="I103">
        <f t="shared" si="28"/>
        <v>0.0121605188488042</v>
      </c>
      <c r="J103">
        <f t="shared" si="28"/>
        <v>0.0146245059288538</v>
      </c>
      <c r="K103">
        <f t="shared" si="28"/>
        <v>0.0137299771167048</v>
      </c>
      <c r="L103">
        <f t="shared" si="28"/>
        <v>0.0133945656333716</v>
      </c>
      <c r="M103">
        <f t="shared" si="28"/>
        <v>0.0128155339805825</v>
      </c>
      <c r="N103">
        <f t="shared" si="2"/>
        <v>0.0134176856453518</v>
      </c>
      <c r="Q103" s="2" t="s">
        <v>26</v>
      </c>
      <c r="R103" s="2">
        <v>8</v>
      </c>
      <c r="S103" s="2" t="s">
        <v>18</v>
      </c>
      <c r="T103" s="2">
        <v>0.0198053037932192</v>
      </c>
    </row>
    <row r="104" spans="1:20">
      <c r="A104" s="5" t="s">
        <v>47</v>
      </c>
      <c r="B104">
        <f t="shared" ref="B104:M104" si="29">B31/B67</f>
        <v>0.0148514851485149</v>
      </c>
      <c r="C104">
        <f t="shared" si="29"/>
        <v>0.0145867098865478</v>
      </c>
      <c r="D104">
        <f t="shared" si="29"/>
        <v>0.0155763239875389</v>
      </c>
      <c r="E104">
        <f t="shared" si="29"/>
        <v>0.0142405063291139</v>
      </c>
      <c r="F104">
        <f t="shared" si="29"/>
        <v>0.0127591706539075</v>
      </c>
      <c r="G104">
        <f t="shared" si="29"/>
        <v>0.0142630744849445</v>
      </c>
      <c r="H104">
        <f t="shared" si="29"/>
        <v>0.014218009478673</v>
      </c>
      <c r="I104">
        <f t="shared" si="29"/>
        <v>0.0143540669856459</v>
      </c>
      <c r="J104">
        <f t="shared" si="29"/>
        <v>0.0134328358208955</v>
      </c>
      <c r="K104">
        <f t="shared" si="29"/>
        <v>0.0135542168674699</v>
      </c>
      <c r="L104">
        <f t="shared" si="29"/>
        <v>0.0134128166915052</v>
      </c>
      <c r="M104">
        <f t="shared" si="29"/>
        <v>0.0151975683890578</v>
      </c>
      <c r="N104">
        <f t="shared" si="2"/>
        <v>0.0139695179444473</v>
      </c>
      <c r="Q104" s="2" t="s">
        <v>26</v>
      </c>
      <c r="R104" s="2">
        <v>8</v>
      </c>
      <c r="S104" s="2" t="s">
        <v>19</v>
      </c>
      <c r="T104" s="2">
        <v>0.0205919150009804</v>
      </c>
    </row>
    <row r="105" spans="1:20">
      <c r="A105" s="5" t="s">
        <v>48</v>
      </c>
      <c r="B105">
        <f t="shared" ref="B105:M105" si="30">B32/B68</f>
        <v>0.00985221674876847</v>
      </c>
      <c r="C105">
        <f t="shared" si="30"/>
        <v>0.00890207715133531</v>
      </c>
      <c r="D105">
        <f t="shared" si="30"/>
        <v>0.0110803324099723</v>
      </c>
      <c r="E105">
        <f t="shared" si="30"/>
        <v>0.0109289617486339</v>
      </c>
      <c r="F105">
        <f t="shared" si="30"/>
        <v>0.0109439124487004</v>
      </c>
      <c r="G105">
        <f t="shared" si="30"/>
        <v>0.0113154172560113</v>
      </c>
      <c r="H105">
        <f t="shared" si="30"/>
        <v>0.0112517580872011</v>
      </c>
      <c r="I105">
        <f t="shared" si="30"/>
        <v>0.0117647058823529</v>
      </c>
      <c r="J105">
        <f t="shared" si="30"/>
        <v>0.0114285714285714</v>
      </c>
      <c r="K105">
        <f t="shared" si="30"/>
        <v>0.0115774240231548</v>
      </c>
      <c r="L105">
        <f t="shared" si="30"/>
        <v>0.0141442715700141</v>
      </c>
      <c r="M105">
        <f t="shared" si="30"/>
        <v>0.0140449438202247</v>
      </c>
      <c r="N105">
        <f t="shared" si="2"/>
        <v>0.0127143755716786</v>
      </c>
      <c r="Q105" s="2" t="s">
        <v>27</v>
      </c>
      <c r="R105" s="2">
        <v>9</v>
      </c>
      <c r="S105" s="2" t="s">
        <v>7</v>
      </c>
      <c r="T105" s="2">
        <v>0.0164890408204303</v>
      </c>
    </row>
    <row r="106" spans="1:20">
      <c r="A106" s="5" t="s">
        <v>49</v>
      </c>
      <c r="B106">
        <f t="shared" ref="B106:M106" si="31">B33/B69</f>
        <v>0.00894774516821761</v>
      </c>
      <c r="C106">
        <f t="shared" si="31"/>
        <v>0.00900277008310249</v>
      </c>
      <c r="D106">
        <f t="shared" si="31"/>
        <v>0.00936995153473344</v>
      </c>
      <c r="E106">
        <f t="shared" si="31"/>
        <v>0.00884396715097915</v>
      </c>
      <c r="F106">
        <f t="shared" si="31"/>
        <v>0.00914249684741488</v>
      </c>
      <c r="G106">
        <f t="shared" si="31"/>
        <v>0.00904836193447738</v>
      </c>
      <c r="H106">
        <f t="shared" si="31"/>
        <v>0.00835820895522388</v>
      </c>
      <c r="I106">
        <f t="shared" si="31"/>
        <v>0.0101572739187418</v>
      </c>
      <c r="J106">
        <f t="shared" si="31"/>
        <v>0.0112923462986198</v>
      </c>
      <c r="K106">
        <f t="shared" si="31"/>
        <v>0.0123839009287926</v>
      </c>
      <c r="L106">
        <f t="shared" si="31"/>
        <v>0.0126465144972239</v>
      </c>
      <c r="M106">
        <f t="shared" si="31"/>
        <v>0.0138757489750867</v>
      </c>
      <c r="N106">
        <f t="shared" si="2"/>
        <v>0.0133246185822666</v>
      </c>
      <c r="Q106" s="2" t="s">
        <v>27</v>
      </c>
      <c r="R106" s="2">
        <v>9</v>
      </c>
      <c r="S106" s="2" t="s">
        <v>8</v>
      </c>
      <c r="T106" s="2">
        <v>0.015475976246176</v>
      </c>
    </row>
    <row r="107" spans="17:20">
      <c r="Q107" s="2" t="s">
        <v>27</v>
      </c>
      <c r="R107" s="2">
        <v>9</v>
      </c>
      <c r="S107" s="2" t="s">
        <v>9</v>
      </c>
      <c r="T107" s="2">
        <v>0.0350678733031674</v>
      </c>
    </row>
    <row r="108" spans="17:20">
      <c r="Q108" s="2" t="s">
        <v>27</v>
      </c>
      <c r="R108" s="2">
        <v>9</v>
      </c>
      <c r="S108" s="2" t="s">
        <v>10</v>
      </c>
      <c r="T108" s="2">
        <v>0.0382185236554169</v>
      </c>
    </row>
    <row r="109" spans="17:20">
      <c r="Q109" s="2" t="s">
        <v>27</v>
      </c>
      <c r="R109" s="2">
        <v>9</v>
      </c>
      <c r="S109" s="2" t="s">
        <v>11</v>
      </c>
      <c r="T109" s="2">
        <v>0.0398618957940992</v>
      </c>
    </row>
    <row r="110" spans="17:20">
      <c r="Q110" s="2" t="s">
        <v>27</v>
      </c>
      <c r="R110" s="2">
        <v>9</v>
      </c>
      <c r="S110" s="2" t="s">
        <v>12</v>
      </c>
      <c r="T110" s="2">
        <v>0.0426887543803759</v>
      </c>
    </row>
    <row r="111" spans="17:20">
      <c r="Q111" s="2" t="s">
        <v>27</v>
      </c>
      <c r="R111" s="2">
        <v>9</v>
      </c>
      <c r="S111" s="2" t="s">
        <v>13</v>
      </c>
      <c r="T111" s="2">
        <v>0.0485529021034319</v>
      </c>
    </row>
    <row r="112" spans="17:20">
      <c r="Q112" s="2" t="s">
        <v>27</v>
      </c>
      <c r="R112" s="2">
        <v>9</v>
      </c>
      <c r="S112" s="2" t="s">
        <v>14</v>
      </c>
      <c r="T112" s="2">
        <v>0.0555642266271266</v>
      </c>
    </row>
    <row r="113" spans="17:20">
      <c r="Q113" s="2" t="s">
        <v>27</v>
      </c>
      <c r="R113" s="2">
        <v>9</v>
      </c>
      <c r="S113" s="2" t="s">
        <v>15</v>
      </c>
      <c r="T113" s="2">
        <v>0.0583717357910906</v>
      </c>
    </row>
    <row r="114" spans="17:20">
      <c r="Q114" s="2" t="s">
        <v>27</v>
      </c>
      <c r="R114" s="2">
        <v>9</v>
      </c>
      <c r="S114" s="2" t="s">
        <v>16</v>
      </c>
      <c r="T114" s="2">
        <v>0.0693928128872367</v>
      </c>
    </row>
    <row r="115" spans="17:20">
      <c r="Q115" s="2" t="s">
        <v>27</v>
      </c>
      <c r="R115" s="2">
        <v>9</v>
      </c>
      <c r="S115" s="2" t="s">
        <v>17</v>
      </c>
      <c r="T115" s="2">
        <v>0.0742204655248134</v>
      </c>
    </row>
    <row r="116" spans="17:20">
      <c r="Q116" s="2" t="s">
        <v>27</v>
      </c>
      <c r="R116" s="2">
        <v>9</v>
      </c>
      <c r="S116" s="2" t="s">
        <v>18</v>
      </c>
      <c r="T116" s="2">
        <v>0.0809162576230849</v>
      </c>
    </row>
    <row r="117" spans="17:20">
      <c r="Q117" s="2" t="s">
        <v>27</v>
      </c>
      <c r="R117" s="2">
        <v>9</v>
      </c>
      <c r="S117" s="2" t="s">
        <v>19</v>
      </c>
      <c r="T117" s="2">
        <v>0.0815820417229022</v>
      </c>
    </row>
    <row r="118" spans="17:20">
      <c r="Q118" s="2" t="s">
        <v>28</v>
      </c>
      <c r="R118" s="2">
        <v>10</v>
      </c>
      <c r="S118" s="2" t="s">
        <v>7</v>
      </c>
      <c r="T118" s="2">
        <v>0.0122026377418957</v>
      </c>
    </row>
    <row r="119" spans="17:20">
      <c r="Q119" s="2" t="s">
        <v>28</v>
      </c>
      <c r="R119" s="2">
        <v>10</v>
      </c>
      <c r="S119" s="2" t="s">
        <v>8</v>
      </c>
      <c r="T119" s="2">
        <v>0.0129979540257552</v>
      </c>
    </row>
    <row r="120" spans="17:20">
      <c r="Q120" s="2" t="s">
        <v>28</v>
      </c>
      <c r="R120" s="2">
        <v>10</v>
      </c>
      <c r="S120" s="2" t="s">
        <v>9</v>
      </c>
      <c r="T120" s="2">
        <v>0.0202886981972993</v>
      </c>
    </row>
    <row r="121" spans="17:20">
      <c r="Q121" s="2" t="s">
        <v>28</v>
      </c>
      <c r="R121" s="2">
        <v>10</v>
      </c>
      <c r="S121" s="2" t="s">
        <v>10</v>
      </c>
      <c r="T121" s="2">
        <v>0.0180978532201697</v>
      </c>
    </row>
    <row r="122" spans="17:20">
      <c r="Q122" s="2" t="s">
        <v>28</v>
      </c>
      <c r="R122" s="2">
        <v>10</v>
      </c>
      <c r="S122" s="2" t="s">
        <v>11</v>
      </c>
      <c r="T122" s="2">
        <v>0.0182333612524966</v>
      </c>
    </row>
    <row r="123" spans="17:20">
      <c r="Q123" s="2" t="s">
        <v>28</v>
      </c>
      <c r="R123" s="2">
        <v>10</v>
      </c>
      <c r="S123" s="2" t="s">
        <v>12</v>
      </c>
      <c r="T123" s="2">
        <v>0.0182328190743338</v>
      </c>
    </row>
    <row r="124" spans="17:20">
      <c r="Q124" s="2" t="s">
        <v>28</v>
      </c>
      <c r="R124" s="2">
        <v>10</v>
      </c>
      <c r="S124" s="2" t="s">
        <v>13</v>
      </c>
      <c r="T124" s="2">
        <v>0.0187929408594908</v>
      </c>
    </row>
    <row r="125" spans="17:20">
      <c r="Q125" s="2" t="s">
        <v>28</v>
      </c>
      <c r="R125" s="2">
        <v>10</v>
      </c>
      <c r="S125" s="2" t="s">
        <v>14</v>
      </c>
      <c r="T125" s="2">
        <v>0.0217302729865544</v>
      </c>
    </row>
    <row r="126" spans="17:20">
      <c r="Q126" s="2" t="s">
        <v>28</v>
      </c>
      <c r="R126" s="2">
        <v>10</v>
      </c>
      <c r="S126" s="2" t="s">
        <v>15</v>
      </c>
      <c r="T126" s="2">
        <v>0.0243188471065075</v>
      </c>
    </row>
    <row r="127" spans="17:20">
      <c r="Q127" s="2" t="s">
        <v>28</v>
      </c>
      <c r="R127" s="2">
        <v>10</v>
      </c>
      <c r="S127" s="2" t="s">
        <v>16</v>
      </c>
      <c r="T127" s="2">
        <v>0.0244320297951583</v>
      </c>
    </row>
    <row r="128" spans="17:20">
      <c r="Q128" s="2" t="s">
        <v>28</v>
      </c>
      <c r="R128" s="2">
        <v>10</v>
      </c>
      <c r="S128" s="2" t="s">
        <v>17</v>
      </c>
      <c r="T128" s="2">
        <v>0.0263318112633181</v>
      </c>
    </row>
    <row r="129" spans="17:20">
      <c r="Q129" s="2" t="s">
        <v>28</v>
      </c>
      <c r="R129" s="2">
        <v>10</v>
      </c>
      <c r="S129" s="2" t="s">
        <v>18</v>
      </c>
      <c r="T129" s="2">
        <v>0.0273577552611068</v>
      </c>
    </row>
    <row r="130" spans="17:20">
      <c r="Q130" s="2" t="s">
        <v>28</v>
      </c>
      <c r="R130" s="2">
        <v>10</v>
      </c>
      <c r="S130" s="2" t="s">
        <v>19</v>
      </c>
      <c r="T130" s="2">
        <v>0.0284412665540846</v>
      </c>
    </row>
    <row r="131" spans="17:20">
      <c r="Q131" s="2" t="s">
        <v>29</v>
      </c>
      <c r="R131" s="2">
        <v>11</v>
      </c>
      <c r="S131" s="2" t="s">
        <v>7</v>
      </c>
      <c r="T131" s="2">
        <v>0.0126544139801145</v>
      </c>
    </row>
    <row r="132" spans="17:20">
      <c r="Q132" s="2" t="s">
        <v>29</v>
      </c>
      <c r="R132" s="2">
        <v>11</v>
      </c>
      <c r="S132" s="2" t="s">
        <v>8</v>
      </c>
      <c r="T132" s="2">
        <v>0.0131763386599383</v>
      </c>
    </row>
    <row r="133" spans="17:20">
      <c r="Q133" s="2" t="s">
        <v>29</v>
      </c>
      <c r="R133" s="2">
        <v>11</v>
      </c>
      <c r="S133" s="2" t="s">
        <v>9</v>
      </c>
      <c r="T133" s="2">
        <v>0.0143710339678985</v>
      </c>
    </row>
    <row r="134" spans="17:20">
      <c r="Q134" s="2" t="s">
        <v>29</v>
      </c>
      <c r="R134" s="2">
        <v>11</v>
      </c>
      <c r="S134" s="2" t="s">
        <v>10</v>
      </c>
      <c r="T134" s="2">
        <v>0.0148725854720232</v>
      </c>
    </row>
    <row r="135" spans="17:20">
      <c r="Q135" s="2" t="s">
        <v>29</v>
      </c>
      <c r="R135" s="2">
        <v>11</v>
      </c>
      <c r="S135" s="2" t="s">
        <v>11</v>
      </c>
      <c r="T135" s="2">
        <v>0.015783644083441</v>
      </c>
    </row>
    <row r="136" spans="17:20">
      <c r="Q136" s="2" t="s">
        <v>29</v>
      </c>
      <c r="R136" s="2">
        <v>11</v>
      </c>
      <c r="S136" s="2" t="s">
        <v>12</v>
      </c>
      <c r="T136" s="2">
        <v>0.0175322839098878</v>
      </c>
    </row>
    <row r="137" spans="17:20">
      <c r="Q137" s="2" t="s">
        <v>29</v>
      </c>
      <c r="R137" s="2">
        <v>11</v>
      </c>
      <c r="S137" s="2" t="s">
        <v>13</v>
      </c>
      <c r="T137" s="2">
        <v>0.0218112849691797</v>
      </c>
    </row>
    <row r="138" spans="17:20">
      <c r="Q138" s="2" t="s">
        <v>29</v>
      </c>
      <c r="R138" s="2">
        <v>11</v>
      </c>
      <c r="S138" s="2" t="s">
        <v>14</v>
      </c>
      <c r="T138" s="2">
        <v>0.0215096201282684</v>
      </c>
    </row>
    <row r="139" spans="17:20">
      <c r="Q139" s="2" t="s">
        <v>29</v>
      </c>
      <c r="R139" s="2">
        <v>11</v>
      </c>
      <c r="S139" s="2" t="s">
        <v>15</v>
      </c>
      <c r="T139" s="2">
        <v>0.0247138660994632</v>
      </c>
    </row>
    <row r="140" spans="17:20">
      <c r="Q140" s="2" t="s">
        <v>29</v>
      </c>
      <c r="R140" s="2">
        <v>11</v>
      </c>
      <c r="S140" s="2" t="s">
        <v>16</v>
      </c>
      <c r="T140" s="2">
        <v>0.0275882238253071</v>
      </c>
    </row>
    <row r="141" spans="17:20">
      <c r="Q141" s="2" t="s">
        <v>29</v>
      </c>
      <c r="R141" s="2">
        <v>11</v>
      </c>
      <c r="S141" s="2" t="s">
        <v>17</v>
      </c>
      <c r="T141" s="2">
        <v>0.0317030736516528</v>
      </c>
    </row>
    <row r="142" spans="17:20">
      <c r="Q142" s="2" t="s">
        <v>29</v>
      </c>
      <c r="R142" s="2">
        <v>11</v>
      </c>
      <c r="S142" s="2" t="s">
        <v>18</v>
      </c>
      <c r="T142" s="2">
        <v>0.0330324563088151</v>
      </c>
    </row>
    <row r="143" spans="17:20">
      <c r="Q143" s="2" t="s">
        <v>29</v>
      </c>
      <c r="R143" s="2">
        <v>11</v>
      </c>
      <c r="S143" s="2" t="s">
        <v>19</v>
      </c>
      <c r="T143" s="2">
        <v>0.0326209123569323</v>
      </c>
    </row>
    <row r="144" spans="17:20">
      <c r="Q144" s="2" t="s">
        <v>30</v>
      </c>
      <c r="R144" s="2">
        <v>12</v>
      </c>
      <c r="S144" s="2" t="s">
        <v>7</v>
      </c>
      <c r="T144" s="2">
        <v>0.010689990281827</v>
      </c>
    </row>
    <row r="145" spans="17:20">
      <c r="Q145" s="2" t="s">
        <v>30</v>
      </c>
      <c r="R145" s="2">
        <v>12</v>
      </c>
      <c r="S145" s="2" t="s">
        <v>8</v>
      </c>
      <c r="T145" s="2">
        <v>0.0103021978021978</v>
      </c>
    </row>
    <row r="146" spans="17:20">
      <c r="Q146" s="2" t="s">
        <v>30</v>
      </c>
      <c r="R146" s="2">
        <v>12</v>
      </c>
      <c r="S146" s="2" t="s">
        <v>9</v>
      </c>
      <c r="T146" s="2">
        <v>0.0119299595920723</v>
      </c>
    </row>
    <row r="147" spans="17:20">
      <c r="Q147" s="2" t="s">
        <v>30</v>
      </c>
      <c r="R147" s="2">
        <v>12</v>
      </c>
      <c r="S147" s="2" t="s">
        <v>10</v>
      </c>
      <c r="T147" s="2">
        <v>0.0141843971631206</v>
      </c>
    </row>
    <row r="148" spans="17:20">
      <c r="Q148" s="2" t="s">
        <v>30</v>
      </c>
      <c r="R148" s="2">
        <v>12</v>
      </c>
      <c r="S148" s="2" t="s">
        <v>11</v>
      </c>
      <c r="T148" s="2">
        <v>0.0149863760217984</v>
      </c>
    </row>
    <row r="149" spans="17:20">
      <c r="Q149" s="2" t="s">
        <v>30</v>
      </c>
      <c r="R149" s="2">
        <v>12</v>
      </c>
      <c r="S149" s="2" t="s">
        <v>12</v>
      </c>
      <c r="T149" s="2">
        <v>0.01547089537807</v>
      </c>
    </row>
    <row r="150" spans="17:20">
      <c r="Q150" s="2" t="s">
        <v>30</v>
      </c>
      <c r="R150" s="2">
        <v>12</v>
      </c>
      <c r="S150" s="2" t="s">
        <v>13</v>
      </c>
      <c r="T150" s="2">
        <v>0.0158853157690817</v>
      </c>
    </row>
    <row r="151" spans="17:20">
      <c r="Q151" s="2" t="s">
        <v>30</v>
      </c>
      <c r="R151" s="2">
        <v>12</v>
      </c>
      <c r="S151" s="2" t="s">
        <v>14</v>
      </c>
      <c r="T151" s="2">
        <v>0.0157015026169171</v>
      </c>
    </row>
    <row r="152" spans="17:20">
      <c r="Q152" s="2" t="s">
        <v>30</v>
      </c>
      <c r="R152" s="2">
        <v>12</v>
      </c>
      <c r="S152" s="2" t="s">
        <v>15</v>
      </c>
      <c r="T152" s="2">
        <v>0.0160068846815835</v>
      </c>
    </row>
    <row r="153" spans="17:20">
      <c r="Q153" s="2" t="s">
        <v>30</v>
      </c>
      <c r="R153" s="2">
        <v>12</v>
      </c>
      <c r="S153" s="2" t="s">
        <v>16</v>
      </c>
      <c r="T153" s="2">
        <v>0.0171499292786421</v>
      </c>
    </row>
    <row r="154" spans="17:20">
      <c r="Q154" s="2" t="s">
        <v>30</v>
      </c>
      <c r="R154" s="2">
        <v>12</v>
      </c>
      <c r="S154" s="2" t="s">
        <v>17</v>
      </c>
      <c r="T154" s="2">
        <v>0.0177556818181818</v>
      </c>
    </row>
    <row r="155" spans="17:20">
      <c r="Q155" s="2" t="s">
        <v>30</v>
      </c>
      <c r="R155" s="2">
        <v>12</v>
      </c>
      <c r="S155" s="2" t="s">
        <v>18</v>
      </c>
      <c r="T155" s="2">
        <v>0.0202843273231623</v>
      </c>
    </row>
    <row r="156" spans="17:20">
      <c r="Q156" s="2" t="s">
        <v>30</v>
      </c>
      <c r="R156" s="2">
        <v>12</v>
      </c>
      <c r="S156" s="2" t="s">
        <v>19</v>
      </c>
      <c r="T156" s="2">
        <v>0.0230210189165846</v>
      </c>
    </row>
    <row r="157" spans="17:20">
      <c r="Q157" s="2" t="s">
        <v>31</v>
      </c>
      <c r="R157" s="2">
        <v>13</v>
      </c>
      <c r="S157" s="2" t="s">
        <v>7</v>
      </c>
      <c r="T157" s="2">
        <v>0.00905584437363743</v>
      </c>
    </row>
    <row r="158" spans="17:20">
      <c r="Q158" s="2" t="s">
        <v>31</v>
      </c>
      <c r="R158" s="2">
        <v>13</v>
      </c>
      <c r="S158" s="2" t="s">
        <v>8</v>
      </c>
      <c r="T158" s="2">
        <v>0.00830851230600408</v>
      </c>
    </row>
    <row r="159" spans="17:20">
      <c r="Q159" s="2" t="s">
        <v>31</v>
      </c>
      <c r="R159" s="2">
        <v>13</v>
      </c>
      <c r="S159" s="2" t="s">
        <v>9</v>
      </c>
      <c r="T159" s="2">
        <v>0.0108695652173913</v>
      </c>
    </row>
    <row r="160" spans="17:20">
      <c r="Q160" s="2" t="s">
        <v>31</v>
      </c>
      <c r="R160" s="2">
        <v>13</v>
      </c>
      <c r="S160" s="2" t="s">
        <v>10</v>
      </c>
      <c r="T160" s="2">
        <v>0.0108463183623587</v>
      </c>
    </row>
    <row r="161" spans="17:20">
      <c r="Q161" s="2" t="s">
        <v>31</v>
      </c>
      <c r="R161" s="2">
        <v>13</v>
      </c>
      <c r="S161" s="2" t="s">
        <v>11</v>
      </c>
      <c r="T161" s="2">
        <v>0.0135726134821294</v>
      </c>
    </row>
    <row r="162" spans="17:20">
      <c r="Q162" s="2" t="s">
        <v>31</v>
      </c>
      <c r="R162" s="2">
        <v>13</v>
      </c>
      <c r="S162" s="2" t="s">
        <v>12</v>
      </c>
      <c r="T162" s="2">
        <v>0.0136064593301435</v>
      </c>
    </row>
    <row r="163" spans="17:20">
      <c r="Q163" s="2" t="s">
        <v>31</v>
      </c>
      <c r="R163" s="2">
        <v>13</v>
      </c>
      <c r="S163" s="2" t="s">
        <v>13</v>
      </c>
      <c r="T163" s="2">
        <v>0.0160594795539033</v>
      </c>
    </row>
    <row r="164" spans="17:20">
      <c r="Q164" s="2" t="s">
        <v>31</v>
      </c>
      <c r="R164" s="2">
        <v>13</v>
      </c>
      <c r="S164" s="2" t="s">
        <v>14</v>
      </c>
      <c r="T164" s="2">
        <v>0.017436915225404</v>
      </c>
    </row>
    <row r="165" spans="17:20">
      <c r="Q165" s="2" t="s">
        <v>31</v>
      </c>
      <c r="R165" s="2">
        <v>13</v>
      </c>
      <c r="S165" s="2" t="s">
        <v>15</v>
      </c>
      <c r="T165" s="2">
        <v>0.0168855534709193</v>
      </c>
    </row>
    <row r="166" spans="17:20">
      <c r="Q166" s="2" t="s">
        <v>31</v>
      </c>
      <c r="R166" s="2">
        <v>13</v>
      </c>
      <c r="S166" s="2" t="s">
        <v>16</v>
      </c>
      <c r="T166" s="2">
        <v>0.0169995048687902</v>
      </c>
    </row>
    <row r="167" spans="17:20">
      <c r="Q167" s="2" t="s">
        <v>31</v>
      </c>
      <c r="R167" s="2">
        <v>13</v>
      </c>
      <c r="S167" s="2" t="s">
        <v>17</v>
      </c>
      <c r="T167" s="2">
        <v>0.0184801381692573</v>
      </c>
    </row>
    <row r="168" spans="17:20">
      <c r="Q168" s="2" t="s">
        <v>31</v>
      </c>
      <c r="R168" s="2">
        <v>13</v>
      </c>
      <c r="S168" s="2" t="s">
        <v>18</v>
      </c>
      <c r="T168" s="2">
        <v>0.0185979971387697</v>
      </c>
    </row>
    <row r="169" spans="17:20">
      <c r="Q169" s="2" t="s">
        <v>31</v>
      </c>
      <c r="R169" s="2">
        <v>13</v>
      </c>
      <c r="S169" s="2" t="s">
        <v>19</v>
      </c>
      <c r="T169" s="2">
        <v>0.0194360915658762</v>
      </c>
    </row>
    <row r="170" spans="17:20">
      <c r="Q170" s="2" t="s">
        <v>32</v>
      </c>
      <c r="R170" s="2">
        <v>14</v>
      </c>
      <c r="S170" s="2" t="s">
        <v>7</v>
      </c>
      <c r="T170" s="2">
        <v>0.00929152148664344</v>
      </c>
    </row>
    <row r="171" spans="17:20">
      <c r="Q171" s="2" t="s">
        <v>32</v>
      </c>
      <c r="R171" s="2">
        <v>14</v>
      </c>
      <c r="S171" s="2" t="s">
        <v>8</v>
      </c>
      <c r="T171" s="2">
        <v>0.0111456713322965</v>
      </c>
    </row>
    <row r="172" spans="17:20">
      <c r="Q172" s="2" t="s">
        <v>32</v>
      </c>
      <c r="R172" s="2">
        <v>14</v>
      </c>
      <c r="S172" s="2" t="s">
        <v>9</v>
      </c>
      <c r="T172" s="2">
        <v>0.0141573033707865</v>
      </c>
    </row>
    <row r="173" spans="17:20">
      <c r="Q173" s="2" t="s">
        <v>32</v>
      </c>
      <c r="R173" s="2">
        <v>14</v>
      </c>
      <c r="S173" s="2" t="s">
        <v>10</v>
      </c>
      <c r="T173" s="2">
        <v>0.0154738878143133</v>
      </c>
    </row>
    <row r="174" spans="17:20">
      <c r="Q174" s="2" t="s">
        <v>32</v>
      </c>
      <c r="R174" s="2">
        <v>14</v>
      </c>
      <c r="S174" s="2" t="s">
        <v>11</v>
      </c>
      <c r="T174" s="2">
        <v>0.0139438085327784</v>
      </c>
    </row>
    <row r="175" spans="17:20">
      <c r="Q175" s="2" t="s">
        <v>32</v>
      </c>
      <c r="R175" s="2">
        <v>14</v>
      </c>
      <c r="S175" s="2" t="s">
        <v>12</v>
      </c>
      <c r="T175" s="2">
        <v>0.0118769883351007</v>
      </c>
    </row>
    <row r="176" spans="17:20">
      <c r="Q176" s="2" t="s">
        <v>32</v>
      </c>
      <c r="R176" s="2">
        <v>14</v>
      </c>
      <c r="S176" s="2" t="s">
        <v>13</v>
      </c>
      <c r="T176" s="2">
        <v>0.0135922330097087</v>
      </c>
    </row>
    <row r="177" spans="17:20">
      <c r="Q177" s="2" t="s">
        <v>32</v>
      </c>
      <c r="R177" s="2">
        <v>14</v>
      </c>
      <c r="S177" s="2" t="s">
        <v>14</v>
      </c>
      <c r="T177" s="2">
        <v>0.012623364700482</v>
      </c>
    </row>
    <row r="178" spans="17:20">
      <c r="Q178" s="2" t="s">
        <v>32</v>
      </c>
      <c r="R178" s="2">
        <v>14</v>
      </c>
      <c r="S178" s="2" t="s">
        <v>15</v>
      </c>
      <c r="T178" s="2">
        <v>0.0121762231569626</v>
      </c>
    </row>
    <row r="179" spans="17:20">
      <c r="Q179" s="2" t="s">
        <v>32</v>
      </c>
      <c r="R179" s="2">
        <v>14</v>
      </c>
      <c r="S179" s="2" t="s">
        <v>16</v>
      </c>
      <c r="T179" s="2">
        <v>0.0121816168327796</v>
      </c>
    </row>
    <row r="180" spans="17:20">
      <c r="Q180" s="2" t="s">
        <v>32</v>
      </c>
      <c r="R180" s="2">
        <v>14</v>
      </c>
      <c r="S180" s="2" t="s">
        <v>17</v>
      </c>
      <c r="T180" s="2">
        <v>0.0127232142857143</v>
      </c>
    </row>
    <row r="181" spans="17:20">
      <c r="Q181" s="2" t="s">
        <v>32</v>
      </c>
      <c r="R181" s="2">
        <v>14</v>
      </c>
      <c r="S181" s="2" t="s">
        <v>18</v>
      </c>
      <c r="T181" s="2">
        <v>0.0130464637216754</v>
      </c>
    </row>
    <row r="182" spans="17:20">
      <c r="Q182" s="2" t="s">
        <v>32</v>
      </c>
      <c r="R182" s="2">
        <v>14</v>
      </c>
      <c r="S182" s="2" t="s">
        <v>19</v>
      </c>
      <c r="T182" s="2">
        <v>0.0149608192722682</v>
      </c>
    </row>
    <row r="183" spans="17:20">
      <c r="Q183" s="2" t="s">
        <v>33</v>
      </c>
      <c r="R183" s="2">
        <v>15</v>
      </c>
      <c r="S183" s="2" t="s">
        <v>7</v>
      </c>
      <c r="T183" s="2">
        <v>0.007996953541508</v>
      </c>
    </row>
    <row r="184" spans="17:20">
      <c r="Q184" s="2" t="s">
        <v>33</v>
      </c>
      <c r="R184" s="2">
        <v>15</v>
      </c>
      <c r="S184" s="2" t="s">
        <v>8</v>
      </c>
      <c r="T184" s="2">
        <v>0.00819672131147541</v>
      </c>
    </row>
    <row r="185" spans="17:20">
      <c r="Q185" s="2" t="s">
        <v>33</v>
      </c>
      <c r="R185" s="2">
        <v>15</v>
      </c>
      <c r="S185" s="2" t="s">
        <v>9</v>
      </c>
      <c r="T185" s="2">
        <v>0.0135595846892918</v>
      </c>
    </row>
    <row r="186" spans="17:20">
      <c r="Q186" s="2" t="s">
        <v>33</v>
      </c>
      <c r="R186" s="2">
        <v>15</v>
      </c>
      <c r="S186" s="2" t="s">
        <v>10</v>
      </c>
      <c r="T186" s="2">
        <v>0.0134249387980731</v>
      </c>
    </row>
    <row r="187" spans="17:20">
      <c r="Q187" s="2" t="s">
        <v>33</v>
      </c>
      <c r="R187" s="2">
        <v>15</v>
      </c>
      <c r="S187" s="2" t="s">
        <v>11</v>
      </c>
      <c r="T187" s="2">
        <v>0.0140697016252931</v>
      </c>
    </row>
    <row r="188" spans="17:20">
      <c r="Q188" s="2" t="s">
        <v>33</v>
      </c>
      <c r="R188" s="2">
        <v>15</v>
      </c>
      <c r="S188" s="2" t="s">
        <v>12</v>
      </c>
      <c r="T188" s="2">
        <v>0.0149732620320856</v>
      </c>
    </row>
    <row r="189" spans="17:20">
      <c r="Q189" s="2" t="s">
        <v>33</v>
      </c>
      <c r="R189" s="2">
        <v>15</v>
      </c>
      <c r="S189" s="2" t="s">
        <v>13</v>
      </c>
      <c r="T189" s="2">
        <v>0.0158437421410009</v>
      </c>
    </row>
    <row r="190" spans="17:20">
      <c r="Q190" s="2" t="s">
        <v>33</v>
      </c>
      <c r="R190" s="2">
        <v>15</v>
      </c>
      <c r="S190" s="2" t="s">
        <v>14</v>
      </c>
      <c r="T190" s="2">
        <v>0.0159433126660762</v>
      </c>
    </row>
    <row r="191" spans="17:20">
      <c r="Q191" s="2" t="s">
        <v>33</v>
      </c>
      <c r="R191" s="2">
        <v>15</v>
      </c>
      <c r="S191" s="2" t="s">
        <v>15</v>
      </c>
      <c r="T191" s="2">
        <v>0.0161380597014925</v>
      </c>
    </row>
    <row r="192" spans="17:20">
      <c r="Q192" s="2" t="s">
        <v>33</v>
      </c>
      <c r="R192" s="2">
        <v>15</v>
      </c>
      <c r="S192" s="2" t="s">
        <v>16</v>
      </c>
      <c r="T192" s="2">
        <v>0.0181189110443413</v>
      </c>
    </row>
    <row r="193" spans="17:20">
      <c r="Q193" s="2" t="s">
        <v>33</v>
      </c>
      <c r="R193" s="2">
        <v>15</v>
      </c>
      <c r="S193" s="2" t="s">
        <v>17</v>
      </c>
      <c r="T193" s="2">
        <v>0.0189479382838582</v>
      </c>
    </row>
    <row r="194" spans="17:20">
      <c r="Q194" s="2" t="s">
        <v>33</v>
      </c>
      <c r="R194" s="2">
        <v>15</v>
      </c>
      <c r="S194" s="2" t="s">
        <v>18</v>
      </c>
      <c r="T194" s="2">
        <v>0.0182154415164124</v>
      </c>
    </row>
    <row r="195" spans="17:20">
      <c r="Q195" s="2" t="s">
        <v>33</v>
      </c>
      <c r="R195" s="2">
        <v>15</v>
      </c>
      <c r="S195" s="2" t="s">
        <v>19</v>
      </c>
      <c r="T195" s="2">
        <v>0.018451170304114</v>
      </c>
    </row>
    <row r="196" spans="17:20">
      <c r="Q196" s="2" t="s">
        <v>34</v>
      </c>
      <c r="R196" s="2">
        <v>16</v>
      </c>
      <c r="S196" s="2" t="s">
        <v>7</v>
      </c>
      <c r="T196" s="2">
        <v>0.0070313431057085</v>
      </c>
    </row>
    <row r="197" spans="17:20">
      <c r="Q197" s="2" t="s">
        <v>34</v>
      </c>
      <c r="R197" s="2">
        <v>16</v>
      </c>
      <c r="S197" s="2" t="s">
        <v>8</v>
      </c>
      <c r="T197" s="2">
        <v>0.00714934180662733</v>
      </c>
    </row>
    <row r="198" spans="17:20">
      <c r="Q198" s="2" t="s">
        <v>34</v>
      </c>
      <c r="R198" s="2">
        <v>16</v>
      </c>
      <c r="S198" s="2" t="s">
        <v>9</v>
      </c>
      <c r="T198" s="2">
        <v>0.00882899628252788</v>
      </c>
    </row>
    <row r="199" spans="17:20">
      <c r="Q199" s="2" t="s">
        <v>34</v>
      </c>
      <c r="R199" s="2">
        <v>16</v>
      </c>
      <c r="S199" s="2" t="s">
        <v>10</v>
      </c>
      <c r="T199" s="2">
        <v>0.00874740734060781</v>
      </c>
    </row>
    <row r="200" spans="17:20">
      <c r="Q200" s="2" t="s">
        <v>34</v>
      </c>
      <c r="R200" s="2">
        <v>16</v>
      </c>
      <c r="S200" s="2" t="s">
        <v>11</v>
      </c>
      <c r="T200" s="2">
        <v>0.00923705480060396</v>
      </c>
    </row>
    <row r="201" spans="17:20">
      <c r="Q201" s="2" t="s">
        <v>34</v>
      </c>
      <c r="R201" s="2">
        <v>16</v>
      </c>
      <c r="S201" s="2" t="s">
        <v>12</v>
      </c>
      <c r="T201" s="2">
        <v>0.0106550218340611</v>
      </c>
    </row>
    <row r="202" spans="17:20">
      <c r="Q202" s="2" t="s">
        <v>34</v>
      </c>
      <c r="R202" s="2">
        <v>16</v>
      </c>
      <c r="S202" s="2" t="s">
        <v>13</v>
      </c>
      <c r="T202" s="2">
        <v>0.0116886566899849</v>
      </c>
    </row>
    <row r="203" spans="17:20">
      <c r="Q203" s="2" t="s">
        <v>34</v>
      </c>
      <c r="R203" s="2">
        <v>16</v>
      </c>
      <c r="S203" s="2" t="s">
        <v>14</v>
      </c>
      <c r="T203" s="2">
        <v>0.0132327096040525</v>
      </c>
    </row>
    <row r="204" spans="17:20">
      <c r="Q204" s="2" t="s">
        <v>34</v>
      </c>
      <c r="R204" s="2">
        <v>16</v>
      </c>
      <c r="S204" s="2" t="s">
        <v>15</v>
      </c>
      <c r="T204" s="2">
        <v>0.0171487603305785</v>
      </c>
    </row>
    <row r="205" spans="17:20">
      <c r="Q205" s="2" t="s">
        <v>34</v>
      </c>
      <c r="R205" s="2">
        <v>16</v>
      </c>
      <c r="S205" s="2" t="s">
        <v>16</v>
      </c>
      <c r="T205" s="2">
        <v>0.0189656959270391</v>
      </c>
    </row>
    <row r="206" spans="17:20">
      <c r="Q206" s="2" t="s">
        <v>34</v>
      </c>
      <c r="R206" s="2">
        <v>16</v>
      </c>
      <c r="S206" s="2" t="s">
        <v>17</v>
      </c>
      <c r="T206" s="2">
        <v>0.0198820187896002</v>
      </c>
    </row>
    <row r="207" spans="17:20">
      <c r="Q207" s="2" t="s">
        <v>34</v>
      </c>
      <c r="R207" s="2">
        <v>16</v>
      </c>
      <c r="S207" s="2" t="s">
        <v>18</v>
      </c>
      <c r="T207" s="2">
        <v>0.0212838997596979</v>
      </c>
    </row>
    <row r="208" spans="17:20">
      <c r="Q208" s="2" t="s">
        <v>34</v>
      </c>
      <c r="R208" s="2">
        <v>16</v>
      </c>
      <c r="S208" s="2" t="s">
        <v>19</v>
      </c>
      <c r="T208" s="2">
        <v>0.0237349833579705</v>
      </c>
    </row>
    <row r="209" spans="17:20">
      <c r="Q209" s="2" t="s">
        <v>35</v>
      </c>
      <c r="R209" s="2">
        <v>17</v>
      </c>
      <c r="S209" s="2" t="s">
        <v>7</v>
      </c>
      <c r="T209" s="2">
        <v>0.00955468350110903</v>
      </c>
    </row>
    <row r="210" spans="17:20">
      <c r="Q210" s="2" t="s">
        <v>35</v>
      </c>
      <c r="R210" s="2">
        <v>17</v>
      </c>
      <c r="S210" s="2" t="s">
        <v>8</v>
      </c>
      <c r="T210" s="2">
        <v>0.00936454849498328</v>
      </c>
    </row>
    <row r="211" spans="17:20">
      <c r="Q211" s="2" t="s">
        <v>35</v>
      </c>
      <c r="R211" s="2">
        <v>17</v>
      </c>
      <c r="S211" s="2" t="s">
        <v>9</v>
      </c>
      <c r="T211" s="2">
        <v>0.0130653266331658</v>
      </c>
    </row>
    <row r="212" spans="17:20">
      <c r="Q212" s="2" t="s">
        <v>35</v>
      </c>
      <c r="R212" s="2">
        <v>17</v>
      </c>
      <c r="S212" s="2" t="s">
        <v>10</v>
      </c>
      <c r="T212" s="2">
        <v>0.0148556876061121</v>
      </c>
    </row>
    <row r="213" spans="17:20">
      <c r="Q213" s="2" t="s">
        <v>35</v>
      </c>
      <c r="R213" s="2">
        <v>17</v>
      </c>
      <c r="S213" s="2" t="s">
        <v>11</v>
      </c>
      <c r="T213" s="2">
        <v>0.016144882774112</v>
      </c>
    </row>
    <row r="214" spans="17:20">
      <c r="Q214" s="2" t="s">
        <v>35</v>
      </c>
      <c r="R214" s="2">
        <v>17</v>
      </c>
      <c r="S214" s="2" t="s">
        <v>12</v>
      </c>
      <c r="T214" s="2">
        <v>0.0170999582927847</v>
      </c>
    </row>
    <row r="215" spans="17:20">
      <c r="Q215" s="2" t="s">
        <v>35</v>
      </c>
      <c r="R215" s="2">
        <v>17</v>
      </c>
      <c r="S215" s="2" t="s">
        <v>13</v>
      </c>
      <c r="T215" s="2">
        <v>0.018273381294964</v>
      </c>
    </row>
    <row r="216" spans="17:20">
      <c r="Q216" s="2" t="s">
        <v>35</v>
      </c>
      <c r="R216" s="2">
        <v>17</v>
      </c>
      <c r="S216" s="2" t="s">
        <v>14</v>
      </c>
      <c r="T216" s="2">
        <v>0.0206643196081433</v>
      </c>
    </row>
    <row r="217" spans="17:20">
      <c r="Q217" s="2" t="s">
        <v>35</v>
      </c>
      <c r="R217" s="2">
        <v>17</v>
      </c>
      <c r="S217" s="2" t="s">
        <v>15</v>
      </c>
      <c r="T217" s="2">
        <v>0.0276843071275619</v>
      </c>
    </row>
    <row r="218" spans="17:20">
      <c r="Q218" s="2" t="s">
        <v>35</v>
      </c>
      <c r="R218" s="2">
        <v>17</v>
      </c>
      <c r="S218" s="2" t="s">
        <v>16</v>
      </c>
      <c r="T218" s="2">
        <v>0.0259822560202788</v>
      </c>
    </row>
    <row r="219" spans="17:20">
      <c r="Q219" s="2" t="s">
        <v>35</v>
      </c>
      <c r="R219" s="2">
        <v>17</v>
      </c>
      <c r="S219" s="2" t="s">
        <v>17</v>
      </c>
      <c r="T219" s="2">
        <v>0.0268800497203232</v>
      </c>
    </row>
    <row r="220" spans="17:20">
      <c r="Q220" s="2" t="s">
        <v>35</v>
      </c>
      <c r="R220" s="2">
        <v>17</v>
      </c>
      <c r="S220" s="2" t="s">
        <v>18</v>
      </c>
      <c r="T220" s="2">
        <v>0.0261019068458893</v>
      </c>
    </row>
    <row r="221" spans="17:20">
      <c r="Q221" s="2" t="s">
        <v>35</v>
      </c>
      <c r="R221" s="2">
        <v>17</v>
      </c>
      <c r="S221" s="2" t="s">
        <v>19</v>
      </c>
      <c r="T221" s="2">
        <v>0.0267875022328982</v>
      </c>
    </row>
    <row r="222" spans="17:20">
      <c r="Q222" s="2" t="s">
        <v>36</v>
      </c>
      <c r="R222" s="2">
        <v>18</v>
      </c>
      <c r="S222" s="2" t="s">
        <v>7</v>
      </c>
      <c r="T222" s="2">
        <v>0.0125136017410229</v>
      </c>
    </row>
    <row r="223" spans="17:20">
      <c r="Q223" s="2" t="s">
        <v>36</v>
      </c>
      <c r="R223" s="2">
        <v>18</v>
      </c>
      <c r="S223" s="2" t="s">
        <v>8</v>
      </c>
      <c r="T223" s="2">
        <v>0.012511013215859</v>
      </c>
    </row>
    <row r="224" spans="17:20">
      <c r="Q224" s="2" t="s">
        <v>36</v>
      </c>
      <c r="R224" s="2">
        <v>18</v>
      </c>
      <c r="S224" s="2" t="s">
        <v>9</v>
      </c>
      <c r="T224" s="2">
        <v>0.0121464226289517</v>
      </c>
    </row>
    <row r="225" spans="17:20">
      <c r="Q225" s="2" t="s">
        <v>36</v>
      </c>
      <c r="R225" s="2">
        <v>18</v>
      </c>
      <c r="S225" s="2" t="s">
        <v>10</v>
      </c>
      <c r="T225" s="2">
        <v>0.0127111557116575</v>
      </c>
    </row>
    <row r="226" spans="17:20">
      <c r="Q226" s="2" t="s">
        <v>36</v>
      </c>
      <c r="R226" s="2">
        <v>18</v>
      </c>
      <c r="S226" s="2" t="s">
        <v>11</v>
      </c>
      <c r="T226" s="2">
        <v>0.0124330858228285</v>
      </c>
    </row>
    <row r="227" spans="17:20">
      <c r="Q227" s="2" t="s">
        <v>36</v>
      </c>
      <c r="R227" s="2">
        <v>18</v>
      </c>
      <c r="S227" s="2" t="s">
        <v>12</v>
      </c>
      <c r="T227" s="2">
        <v>0.0130190007037298</v>
      </c>
    </row>
    <row r="228" spans="17:20">
      <c r="Q228" s="2" t="s">
        <v>36</v>
      </c>
      <c r="R228" s="2">
        <v>18</v>
      </c>
      <c r="S228" s="2" t="s">
        <v>13</v>
      </c>
      <c r="T228" s="2">
        <v>0.0121972777090331</v>
      </c>
    </row>
    <row r="229" spans="17:20">
      <c r="Q229" s="2" t="s">
        <v>36</v>
      </c>
      <c r="R229" s="2">
        <v>18</v>
      </c>
      <c r="S229" s="2" t="s">
        <v>14</v>
      </c>
      <c r="T229" s="2">
        <v>0.0124473732381475</v>
      </c>
    </row>
    <row r="230" spans="17:20">
      <c r="Q230" s="2" t="s">
        <v>36</v>
      </c>
      <c r="R230" s="2">
        <v>18</v>
      </c>
      <c r="S230" s="2" t="s">
        <v>15</v>
      </c>
      <c r="T230" s="2">
        <v>0.0135746606334842</v>
      </c>
    </row>
    <row r="231" spans="17:20">
      <c r="Q231" s="2" t="s">
        <v>36</v>
      </c>
      <c r="R231" s="2">
        <v>18</v>
      </c>
      <c r="S231" s="2" t="s">
        <v>16</v>
      </c>
      <c r="T231" s="2">
        <v>0.0140519094065135</v>
      </c>
    </row>
    <row r="232" spans="17:20">
      <c r="Q232" s="2" t="s">
        <v>36</v>
      </c>
      <c r="R232" s="2">
        <v>18</v>
      </c>
      <c r="S232" s="2" t="s">
        <v>17</v>
      </c>
      <c r="T232" s="2">
        <v>0.0146864686468647</v>
      </c>
    </row>
    <row r="233" spans="17:20">
      <c r="Q233" s="2" t="s">
        <v>36</v>
      </c>
      <c r="R233" s="2">
        <v>18</v>
      </c>
      <c r="S233" s="2" t="s">
        <v>18</v>
      </c>
      <c r="T233" s="2">
        <v>0.0150873029327005</v>
      </c>
    </row>
    <row r="234" spans="17:20">
      <c r="Q234" s="2" t="s">
        <v>36</v>
      </c>
      <c r="R234" s="2">
        <v>18</v>
      </c>
      <c r="S234" s="2" t="s">
        <v>19</v>
      </c>
      <c r="T234" s="2">
        <v>0.016452397270591</v>
      </c>
    </row>
    <row r="235" spans="17:20">
      <c r="Q235" s="2" t="s">
        <v>37</v>
      </c>
      <c r="R235" s="2">
        <v>19</v>
      </c>
      <c r="S235" s="2" t="s">
        <v>7</v>
      </c>
      <c r="T235" s="2">
        <v>0.0159101922145049</v>
      </c>
    </row>
    <row r="236" spans="17:20">
      <c r="Q236" s="2" t="s">
        <v>37</v>
      </c>
      <c r="R236" s="2">
        <v>19</v>
      </c>
      <c r="S236" s="2" t="s">
        <v>8</v>
      </c>
      <c r="T236" s="2">
        <v>0.0142638036809816</v>
      </c>
    </row>
    <row r="237" spans="17:20">
      <c r="Q237" s="2" t="s">
        <v>37</v>
      </c>
      <c r="R237" s="2">
        <v>19</v>
      </c>
      <c r="S237" s="2" t="s">
        <v>9</v>
      </c>
      <c r="T237" s="2">
        <v>0.0169293340111845</v>
      </c>
    </row>
    <row r="238" spans="17:20">
      <c r="Q238" s="2" t="s">
        <v>37</v>
      </c>
      <c r="R238" s="2">
        <v>19</v>
      </c>
      <c r="S238" s="2" t="s">
        <v>10</v>
      </c>
      <c r="T238" s="2">
        <v>0.017534079967567</v>
      </c>
    </row>
    <row r="239" spans="17:20">
      <c r="Q239" s="2" t="s">
        <v>37</v>
      </c>
      <c r="R239" s="2">
        <v>19</v>
      </c>
      <c r="S239" s="2" t="s">
        <v>11</v>
      </c>
      <c r="T239" s="2">
        <v>0.0181211498973306</v>
      </c>
    </row>
    <row r="240" spans="17:20">
      <c r="Q240" s="2" t="s">
        <v>37</v>
      </c>
      <c r="R240" s="2">
        <v>19</v>
      </c>
      <c r="S240" s="2" t="s">
        <v>12</v>
      </c>
      <c r="T240" s="2">
        <v>0.0222210870453617</v>
      </c>
    </row>
    <row r="241" spans="17:20">
      <c r="Q241" s="2" t="s">
        <v>37</v>
      </c>
      <c r="R241" s="2">
        <v>19</v>
      </c>
      <c r="S241" s="2" t="s">
        <v>13</v>
      </c>
      <c r="T241" s="2">
        <v>0.0254189801844022</v>
      </c>
    </row>
    <row r="242" spans="17:20">
      <c r="Q242" s="2" t="s">
        <v>37</v>
      </c>
      <c r="R242" s="2">
        <v>19</v>
      </c>
      <c r="S242" s="2" t="s">
        <v>14</v>
      </c>
      <c r="T242" s="2">
        <v>0.0304899453387493</v>
      </c>
    </row>
    <row r="243" spans="17:20">
      <c r="Q243" s="2" t="s">
        <v>37</v>
      </c>
      <c r="R243" s="2">
        <v>19</v>
      </c>
      <c r="S243" s="2" t="s">
        <v>15</v>
      </c>
      <c r="T243" s="2">
        <v>0.032064322386903</v>
      </c>
    </row>
    <row r="244" spans="17:20">
      <c r="Q244" s="2" t="s">
        <v>37</v>
      </c>
      <c r="R244" s="2">
        <v>19</v>
      </c>
      <c r="S244" s="2" t="s">
        <v>16</v>
      </c>
      <c r="T244" s="2">
        <v>0.0354865007432983</v>
      </c>
    </row>
    <row r="245" spans="17:20">
      <c r="Q245" s="2" t="s">
        <v>37</v>
      </c>
      <c r="R245" s="2">
        <v>19</v>
      </c>
      <c r="S245" s="2" t="s">
        <v>17</v>
      </c>
      <c r="T245" s="2">
        <v>0.0381827656449855</v>
      </c>
    </row>
    <row r="246" spans="17:20">
      <c r="Q246" s="2" t="s">
        <v>37</v>
      </c>
      <c r="R246" s="2">
        <v>19</v>
      </c>
      <c r="S246" s="2" t="s">
        <v>18</v>
      </c>
      <c r="T246" s="2">
        <v>0.0405980838091551</v>
      </c>
    </row>
    <row r="247" spans="17:20">
      <c r="Q247" s="2" t="s">
        <v>37</v>
      </c>
      <c r="R247" s="2">
        <v>19</v>
      </c>
      <c r="S247" s="2" t="s">
        <v>19</v>
      </c>
      <c r="T247" s="2">
        <v>0.0409810330188115</v>
      </c>
    </row>
    <row r="248" spans="17:20">
      <c r="Q248" s="2" t="s">
        <v>38</v>
      </c>
      <c r="R248" s="2">
        <v>20</v>
      </c>
      <c r="S248" s="2" t="s">
        <v>7</v>
      </c>
      <c r="T248" s="2">
        <v>0.0122950819672131</v>
      </c>
    </row>
    <row r="249" spans="17:20">
      <c r="Q249" s="2" t="s">
        <v>38</v>
      </c>
      <c r="R249" s="2">
        <v>20</v>
      </c>
      <c r="S249" s="2" t="s">
        <v>8</v>
      </c>
      <c r="T249" s="2">
        <v>0.0122905027932961</v>
      </c>
    </row>
    <row r="250" spans="17:20">
      <c r="Q250" s="2" t="s">
        <v>38</v>
      </c>
      <c r="R250" s="2">
        <v>20</v>
      </c>
      <c r="S250" s="2" t="s">
        <v>9</v>
      </c>
      <c r="T250" s="2">
        <v>0.0129032258064516</v>
      </c>
    </row>
    <row r="251" spans="17:20">
      <c r="Q251" s="2" t="s">
        <v>38</v>
      </c>
      <c r="R251" s="2">
        <v>20</v>
      </c>
      <c r="S251" s="2" t="s">
        <v>10</v>
      </c>
      <c r="T251" s="2">
        <v>0.0112079701120797</v>
      </c>
    </row>
    <row r="252" spans="17:20">
      <c r="Q252" s="2" t="s">
        <v>38</v>
      </c>
      <c r="R252" s="2">
        <v>20</v>
      </c>
      <c r="S252" s="2" t="s">
        <v>11</v>
      </c>
      <c r="T252" s="2">
        <v>0.010853478046374</v>
      </c>
    </row>
    <row r="253" spans="17:20">
      <c r="Q253" s="2" t="s">
        <v>38</v>
      </c>
      <c r="R253" s="2">
        <v>20</v>
      </c>
      <c r="S253" s="2" t="s">
        <v>12</v>
      </c>
      <c r="T253" s="2">
        <v>0.0104633781763827</v>
      </c>
    </row>
    <row r="254" spans="17:20">
      <c r="Q254" s="2" t="s">
        <v>38</v>
      </c>
      <c r="R254" s="2">
        <v>20</v>
      </c>
      <c r="S254" s="2" t="s">
        <v>13</v>
      </c>
      <c r="T254" s="2">
        <v>0.0100502512562814</v>
      </c>
    </row>
    <row r="255" spans="17:20">
      <c r="Q255" s="2" t="s">
        <v>38</v>
      </c>
      <c r="R255" s="2">
        <v>20</v>
      </c>
      <c r="S255" s="2" t="s">
        <v>14</v>
      </c>
      <c r="T255" s="2">
        <v>0.0126680455015512</v>
      </c>
    </row>
    <row r="256" spans="17:20">
      <c r="Q256" s="2" t="s">
        <v>38</v>
      </c>
      <c r="R256" s="2">
        <v>20</v>
      </c>
      <c r="S256" s="2" t="s">
        <v>15</v>
      </c>
      <c r="T256" s="2">
        <v>0.0111358574610245</v>
      </c>
    </row>
    <row r="257" spans="17:20">
      <c r="Q257" s="2" t="s">
        <v>38</v>
      </c>
      <c r="R257" s="2">
        <v>20</v>
      </c>
      <c r="S257" s="2" t="s">
        <v>16</v>
      </c>
      <c r="T257" s="2">
        <v>0.0143762183235867</v>
      </c>
    </row>
    <row r="258" spans="17:20">
      <c r="Q258" s="2" t="s">
        <v>38</v>
      </c>
      <c r="R258" s="2">
        <v>20</v>
      </c>
      <c r="S258" s="2" t="s">
        <v>17</v>
      </c>
      <c r="T258" s="2">
        <v>0.0143797221545211</v>
      </c>
    </row>
    <row r="259" spans="17:20">
      <c r="Q259" s="2" t="s">
        <v>38</v>
      </c>
      <c r="R259" s="2">
        <v>20</v>
      </c>
      <c r="S259" s="2" t="s">
        <v>18</v>
      </c>
      <c r="T259" s="2">
        <v>0.0144012127337039</v>
      </c>
    </row>
    <row r="260" spans="17:20">
      <c r="Q260" s="2" t="s">
        <v>38</v>
      </c>
      <c r="R260" s="2">
        <v>20</v>
      </c>
      <c r="S260" s="2" t="s">
        <v>19</v>
      </c>
      <c r="T260" s="2">
        <v>0.0176556060724924</v>
      </c>
    </row>
    <row r="261" spans="17:20">
      <c r="Q261" s="2" t="s">
        <v>39</v>
      </c>
      <c r="R261" s="2">
        <v>21</v>
      </c>
      <c r="S261" s="2" t="s">
        <v>7</v>
      </c>
      <c r="T261" s="2">
        <v>0.0117508813160987</v>
      </c>
    </row>
    <row r="262" spans="17:20">
      <c r="Q262" s="2" t="s">
        <v>39</v>
      </c>
      <c r="R262" s="2">
        <v>21</v>
      </c>
      <c r="S262" s="2" t="s">
        <v>8</v>
      </c>
      <c r="T262" s="2">
        <v>0.0110987791342952</v>
      </c>
    </row>
    <row r="263" spans="17:20">
      <c r="Q263" s="2" t="s">
        <v>39</v>
      </c>
      <c r="R263" s="2">
        <v>21</v>
      </c>
      <c r="S263" s="2" t="s">
        <v>9</v>
      </c>
      <c r="T263" s="2">
        <v>0.0131578947368421</v>
      </c>
    </row>
    <row r="264" spans="17:20">
      <c r="Q264" s="2" t="s">
        <v>39</v>
      </c>
      <c r="R264" s="2">
        <v>21</v>
      </c>
      <c r="S264" s="2" t="s">
        <v>10</v>
      </c>
      <c r="T264" s="2">
        <v>0.0157635467980296</v>
      </c>
    </row>
    <row r="265" spans="17:20">
      <c r="Q265" s="2" t="s">
        <v>39</v>
      </c>
      <c r="R265" s="2">
        <v>21</v>
      </c>
      <c r="S265" s="2" t="s">
        <v>11</v>
      </c>
      <c r="T265" s="2">
        <v>0.0149402390438247</v>
      </c>
    </row>
    <row r="266" spans="17:20">
      <c r="Q266" s="2" t="s">
        <v>39</v>
      </c>
      <c r="R266" s="2">
        <v>21</v>
      </c>
      <c r="S266" s="2" t="s">
        <v>12</v>
      </c>
      <c r="T266" s="2">
        <v>0.0158102766798419</v>
      </c>
    </row>
    <row r="267" spans="17:20">
      <c r="Q267" s="2" t="s">
        <v>39</v>
      </c>
      <c r="R267" s="2">
        <v>21</v>
      </c>
      <c r="S267" s="2" t="s">
        <v>13</v>
      </c>
      <c r="T267" s="2">
        <v>0.0188305252725471</v>
      </c>
    </row>
    <row r="268" spans="17:20">
      <c r="Q268" s="2" t="s">
        <v>39</v>
      </c>
      <c r="R268" s="2">
        <v>21</v>
      </c>
      <c r="S268" s="2" t="s">
        <v>14</v>
      </c>
      <c r="T268" s="2">
        <v>0.0220883534136546</v>
      </c>
    </row>
    <row r="269" spans="17:20">
      <c r="Q269" s="2" t="s">
        <v>39</v>
      </c>
      <c r="R269" s="2">
        <v>21</v>
      </c>
      <c r="S269" s="2" t="s">
        <v>15</v>
      </c>
      <c r="T269" s="2">
        <v>0.0215264187866928</v>
      </c>
    </row>
    <row r="270" spans="17:20">
      <c r="Q270" s="2" t="s">
        <v>39</v>
      </c>
      <c r="R270" s="2">
        <v>21</v>
      </c>
      <c r="S270" s="2" t="s">
        <v>16</v>
      </c>
      <c r="T270" s="2">
        <v>0.0221198156682028</v>
      </c>
    </row>
    <row r="271" spans="17:20">
      <c r="Q271" s="2" t="s">
        <v>39</v>
      </c>
      <c r="R271" s="2">
        <v>21</v>
      </c>
      <c r="S271" s="2" t="s">
        <v>17</v>
      </c>
      <c r="T271" s="2">
        <v>0.0246262093227792</v>
      </c>
    </row>
    <row r="272" spans="17:20">
      <c r="Q272" s="2" t="s">
        <v>39</v>
      </c>
      <c r="R272" s="2">
        <v>21</v>
      </c>
      <c r="S272" s="2" t="s">
        <v>18</v>
      </c>
      <c r="T272" s="2">
        <v>0.0228937728937729</v>
      </c>
    </row>
    <row r="273" spans="17:20">
      <c r="Q273" s="2" t="s">
        <v>39</v>
      </c>
      <c r="R273" s="2">
        <v>21</v>
      </c>
      <c r="S273" s="2" t="s">
        <v>19</v>
      </c>
      <c r="T273" s="2">
        <v>0.0197164815785346</v>
      </c>
    </row>
    <row r="274" spans="17:20">
      <c r="Q274" s="2" t="s">
        <v>40</v>
      </c>
      <c r="R274" s="2">
        <v>22</v>
      </c>
      <c r="S274" s="2" t="s">
        <v>7</v>
      </c>
      <c r="T274" s="2">
        <v>0.0115658362989324</v>
      </c>
    </row>
    <row r="275" spans="17:20">
      <c r="Q275" s="2" t="s">
        <v>40</v>
      </c>
      <c r="R275" s="2">
        <v>22</v>
      </c>
      <c r="S275" s="2" t="s">
        <v>8</v>
      </c>
      <c r="T275" s="2">
        <v>0.0110419026047565</v>
      </c>
    </row>
    <row r="276" spans="17:20">
      <c r="Q276" s="2" t="s">
        <v>40</v>
      </c>
      <c r="R276" s="2">
        <v>22</v>
      </c>
      <c r="S276" s="2" t="s">
        <v>9</v>
      </c>
      <c r="T276" s="2">
        <v>0.0121890547263682</v>
      </c>
    </row>
    <row r="277" spans="17:20">
      <c r="Q277" s="2" t="s">
        <v>40</v>
      </c>
      <c r="R277" s="2">
        <v>22</v>
      </c>
      <c r="S277" s="2" t="s">
        <v>10</v>
      </c>
      <c r="T277" s="2">
        <v>0.0113389626055489</v>
      </c>
    </row>
    <row r="278" spans="17:20">
      <c r="Q278" s="2" t="s">
        <v>40</v>
      </c>
      <c r="R278" s="2">
        <v>22</v>
      </c>
      <c r="S278" s="2" t="s">
        <v>11</v>
      </c>
      <c r="T278" s="2">
        <v>0.0113089509143407</v>
      </c>
    </row>
    <row r="279" spans="17:20">
      <c r="Q279" s="2" t="s">
        <v>40</v>
      </c>
      <c r="R279" s="2">
        <v>22</v>
      </c>
      <c r="S279" s="2" t="s">
        <v>12</v>
      </c>
      <c r="T279" s="2">
        <v>0.0111407120368128</v>
      </c>
    </row>
    <row r="280" spans="17:20">
      <c r="Q280" s="2" t="s">
        <v>40</v>
      </c>
      <c r="R280" s="2">
        <v>22</v>
      </c>
      <c r="S280" s="2" t="s">
        <v>13</v>
      </c>
      <c r="T280" s="2">
        <v>0.0118110236220472</v>
      </c>
    </row>
    <row r="281" spans="17:20">
      <c r="Q281" s="2" t="s">
        <v>40</v>
      </c>
      <c r="R281" s="2">
        <v>22</v>
      </c>
      <c r="S281" s="2" t="s">
        <v>14</v>
      </c>
      <c r="T281" s="2">
        <v>0.0125255623721881</v>
      </c>
    </row>
    <row r="282" spans="17:20">
      <c r="Q282" s="2" t="s">
        <v>40</v>
      </c>
      <c r="R282" s="2">
        <v>22</v>
      </c>
      <c r="S282" s="2" t="s">
        <v>15</v>
      </c>
      <c r="T282" s="2">
        <v>0.0125534188034188</v>
      </c>
    </row>
    <row r="283" spans="17:20">
      <c r="Q283" s="2" t="s">
        <v>40</v>
      </c>
      <c r="R283" s="2">
        <v>22</v>
      </c>
      <c r="S283" s="2" t="s">
        <v>16</v>
      </c>
      <c r="T283" s="2">
        <v>0.0159115426105717</v>
      </c>
    </row>
    <row r="284" spans="17:20">
      <c r="Q284" s="2" t="s">
        <v>40</v>
      </c>
      <c r="R284" s="2">
        <v>22</v>
      </c>
      <c r="S284" s="2" t="s">
        <v>17</v>
      </c>
      <c r="T284" s="2">
        <v>0.0159173415247138</v>
      </c>
    </row>
    <row r="285" spans="17:20">
      <c r="Q285" s="2" t="s">
        <v>40</v>
      </c>
      <c r="R285" s="2">
        <v>22</v>
      </c>
      <c r="S285" s="2" t="s">
        <v>18</v>
      </c>
      <c r="T285" s="2">
        <v>0.0176709154113557</v>
      </c>
    </row>
    <row r="286" spans="17:20">
      <c r="Q286" s="2" t="s">
        <v>40</v>
      </c>
      <c r="R286" s="2">
        <v>22</v>
      </c>
      <c r="S286" s="2" t="s">
        <v>19</v>
      </c>
      <c r="T286" s="2">
        <v>0.0188064853405252</v>
      </c>
    </row>
    <row r="287" spans="17:20">
      <c r="Q287" s="2" t="s">
        <v>41</v>
      </c>
      <c r="R287" s="2">
        <v>23</v>
      </c>
      <c r="S287" s="2" t="s">
        <v>7</v>
      </c>
      <c r="T287" s="2">
        <v>0.010586319218241</v>
      </c>
    </row>
    <row r="288" spans="17:20">
      <c r="Q288" s="2" t="s">
        <v>41</v>
      </c>
      <c r="R288" s="2">
        <v>23</v>
      </c>
      <c r="S288" s="2" t="s">
        <v>8</v>
      </c>
      <c r="T288" s="2">
        <v>0.00936183491964425</v>
      </c>
    </row>
    <row r="289" spans="17:20">
      <c r="Q289" s="2" t="s">
        <v>41</v>
      </c>
      <c r="R289" s="2">
        <v>23</v>
      </c>
      <c r="S289" s="2" t="s">
        <v>9</v>
      </c>
      <c r="T289" s="2">
        <v>0.0184353580713779</v>
      </c>
    </row>
    <row r="290" spans="17:20">
      <c r="Q290" s="2" t="s">
        <v>41</v>
      </c>
      <c r="R290" s="2">
        <v>23</v>
      </c>
      <c r="S290" s="2" t="s">
        <v>10</v>
      </c>
      <c r="T290" s="2">
        <v>0.0201558056139483</v>
      </c>
    </row>
    <row r="291" spans="17:20">
      <c r="Q291" s="2" t="s">
        <v>41</v>
      </c>
      <c r="R291" s="2">
        <v>23</v>
      </c>
      <c r="S291" s="2" t="s">
        <v>11</v>
      </c>
      <c r="T291" s="2">
        <v>0.0230043997485858</v>
      </c>
    </row>
    <row r="292" spans="17:20">
      <c r="Q292" s="2" t="s">
        <v>41</v>
      </c>
      <c r="R292" s="2">
        <v>23</v>
      </c>
      <c r="S292" s="2" t="s">
        <v>12</v>
      </c>
      <c r="T292" s="2">
        <v>0.0233650793650794</v>
      </c>
    </row>
    <row r="293" spans="17:20">
      <c r="Q293" s="2" t="s">
        <v>41</v>
      </c>
      <c r="R293" s="2">
        <v>23</v>
      </c>
      <c r="S293" s="2" t="s">
        <v>13</v>
      </c>
      <c r="T293" s="2">
        <v>0.0253723807119414</v>
      </c>
    </row>
    <row r="294" spans="17:20">
      <c r="Q294" s="2" t="s">
        <v>41</v>
      </c>
      <c r="R294" s="2">
        <v>23</v>
      </c>
      <c r="S294" s="2" t="s">
        <v>14</v>
      </c>
      <c r="T294" s="2">
        <v>0.0247245708429413</v>
      </c>
    </row>
    <row r="295" spans="17:20">
      <c r="Q295" s="2" t="s">
        <v>41</v>
      </c>
      <c r="R295" s="2">
        <v>23</v>
      </c>
      <c r="S295" s="2" t="s">
        <v>15</v>
      </c>
      <c r="T295" s="2">
        <v>0.0253517556090759</v>
      </c>
    </row>
    <row r="296" spans="17:20">
      <c r="Q296" s="2" t="s">
        <v>41</v>
      </c>
      <c r="R296" s="2">
        <v>23</v>
      </c>
      <c r="S296" s="2" t="s">
        <v>16</v>
      </c>
      <c r="T296" s="2">
        <v>0.0275005801810165</v>
      </c>
    </row>
    <row r="297" spans="17:20">
      <c r="Q297" s="2" t="s">
        <v>41</v>
      </c>
      <c r="R297" s="2">
        <v>23</v>
      </c>
      <c r="S297" s="2" t="s">
        <v>17</v>
      </c>
      <c r="T297" s="2">
        <v>0.0290304073436604</v>
      </c>
    </row>
    <row r="298" spans="17:20">
      <c r="Q298" s="2" t="s">
        <v>41</v>
      </c>
      <c r="R298" s="2">
        <v>23</v>
      </c>
      <c r="S298" s="2" t="s">
        <v>18</v>
      </c>
      <c r="T298" s="2">
        <v>0.0299523485364193</v>
      </c>
    </row>
    <row r="299" spans="17:20">
      <c r="Q299" s="2" t="s">
        <v>41</v>
      </c>
      <c r="R299" s="2">
        <v>23</v>
      </c>
      <c r="S299" s="2" t="s">
        <v>19</v>
      </c>
      <c r="T299" s="2">
        <v>0.0312055332750769</v>
      </c>
    </row>
    <row r="300" spans="17:20">
      <c r="Q300" s="2" t="s">
        <v>42</v>
      </c>
      <c r="R300" s="2">
        <v>24</v>
      </c>
      <c r="S300" s="2" t="s">
        <v>7</v>
      </c>
      <c r="T300" s="2">
        <v>0.0112033195020747</v>
      </c>
    </row>
    <row r="301" spans="17:20">
      <c r="Q301" s="2" t="s">
        <v>42</v>
      </c>
      <c r="R301" s="2">
        <v>24</v>
      </c>
      <c r="S301" s="2" t="s">
        <v>8</v>
      </c>
      <c r="T301" s="2">
        <v>0.00927643784786642</v>
      </c>
    </row>
    <row r="302" spans="17:20">
      <c r="Q302" s="2" t="s">
        <v>42</v>
      </c>
      <c r="R302" s="2">
        <v>24</v>
      </c>
      <c r="S302" s="2" t="s">
        <v>9</v>
      </c>
      <c r="T302" s="2">
        <v>0.0114593865857769</v>
      </c>
    </row>
    <row r="303" spans="17:20">
      <c r="Q303" s="2" t="s">
        <v>42</v>
      </c>
      <c r="R303" s="2">
        <v>24</v>
      </c>
      <c r="S303" s="2" t="s">
        <v>10</v>
      </c>
      <c r="T303" s="2">
        <v>0.0108303249097473</v>
      </c>
    </row>
    <row r="304" spans="17:20">
      <c r="Q304" s="2" t="s">
        <v>42</v>
      </c>
      <c r="R304" s="2">
        <v>24</v>
      </c>
      <c r="S304" s="2" t="s">
        <v>11</v>
      </c>
      <c r="T304" s="2">
        <v>0.0107317073170732</v>
      </c>
    </row>
    <row r="305" spans="17:20">
      <c r="Q305" s="2" t="s">
        <v>42</v>
      </c>
      <c r="R305" s="2">
        <v>24</v>
      </c>
      <c r="S305" s="2" t="s">
        <v>12</v>
      </c>
      <c r="T305" s="2">
        <v>0.0115942028985507</v>
      </c>
    </row>
    <row r="306" spans="17:20">
      <c r="Q306" s="2" t="s">
        <v>42</v>
      </c>
      <c r="R306" s="2">
        <v>24</v>
      </c>
      <c r="S306" s="2" t="s">
        <v>13</v>
      </c>
      <c r="T306" s="2">
        <v>0.0120558375634518</v>
      </c>
    </row>
    <row r="307" spans="17:20">
      <c r="Q307" s="2" t="s">
        <v>42</v>
      </c>
      <c r="R307" s="2">
        <v>24</v>
      </c>
      <c r="S307" s="2" t="s">
        <v>14</v>
      </c>
      <c r="T307" s="2">
        <v>0.0113452188006483</v>
      </c>
    </row>
    <row r="308" spans="17:20">
      <c r="Q308" s="2" t="s">
        <v>42</v>
      </c>
      <c r="R308" s="2">
        <v>24</v>
      </c>
      <c r="S308" s="2" t="s">
        <v>15</v>
      </c>
      <c r="T308" s="2">
        <v>0.0124571784490813</v>
      </c>
    </row>
    <row r="309" spans="17:20">
      <c r="Q309" s="2" t="s">
        <v>42</v>
      </c>
      <c r="R309" s="2">
        <v>24</v>
      </c>
      <c r="S309" s="2" t="s">
        <v>16</v>
      </c>
      <c r="T309" s="2">
        <v>0.0137190575603937</v>
      </c>
    </row>
    <row r="310" spans="17:20">
      <c r="Q310" s="2" t="s">
        <v>42</v>
      </c>
      <c r="R310" s="2">
        <v>24</v>
      </c>
      <c r="S310" s="2" t="s">
        <v>17</v>
      </c>
      <c r="T310" s="2">
        <v>0.0136620136620137</v>
      </c>
    </row>
    <row r="311" spans="17:20">
      <c r="Q311" s="2" t="s">
        <v>42</v>
      </c>
      <c r="R311" s="2">
        <v>24</v>
      </c>
      <c r="S311" s="2" t="s">
        <v>18</v>
      </c>
      <c r="T311" s="2">
        <v>0.0137488542621448</v>
      </c>
    </row>
    <row r="312" spans="17:20">
      <c r="Q312" s="2" t="s">
        <v>42</v>
      </c>
      <c r="R312" s="2">
        <v>24</v>
      </c>
      <c r="S312" s="2" t="s">
        <v>19</v>
      </c>
      <c r="T312" s="2">
        <v>0.0134675876495462</v>
      </c>
    </row>
    <row r="313" spans="17:20">
      <c r="Q313" s="2" t="s">
        <v>43</v>
      </c>
      <c r="R313" s="2">
        <v>25</v>
      </c>
      <c r="S313" s="2" t="s">
        <v>7</v>
      </c>
      <c r="T313" s="2">
        <v>0.0117109397315053</v>
      </c>
    </row>
    <row r="314" spans="17:20">
      <c r="Q314" s="2" t="s">
        <v>43</v>
      </c>
      <c r="R314" s="2">
        <v>25</v>
      </c>
      <c r="S314" s="2" t="s">
        <v>8</v>
      </c>
      <c r="T314" s="2">
        <v>0.0109498344792462</v>
      </c>
    </row>
    <row r="315" spans="17:20">
      <c r="Q315" s="2" t="s">
        <v>43</v>
      </c>
      <c r="R315" s="2">
        <v>25</v>
      </c>
      <c r="S315" s="2" t="s">
        <v>9</v>
      </c>
      <c r="T315" s="2">
        <v>0.01541695865452</v>
      </c>
    </row>
    <row r="316" spans="17:20">
      <c r="Q316" s="2" t="s">
        <v>43</v>
      </c>
      <c r="R316" s="2">
        <v>25</v>
      </c>
      <c r="S316" s="2" t="s">
        <v>10</v>
      </c>
      <c r="T316" s="2">
        <v>0.0123927550047664</v>
      </c>
    </row>
    <row r="317" spans="17:20">
      <c r="Q317" s="2" t="s">
        <v>43</v>
      </c>
      <c r="R317" s="2">
        <v>25</v>
      </c>
      <c r="S317" s="2" t="s">
        <v>11</v>
      </c>
      <c r="T317" s="2">
        <v>0.0118157704364601</v>
      </c>
    </row>
    <row r="318" spans="17:20">
      <c r="Q318" s="2" t="s">
        <v>43</v>
      </c>
      <c r="R318" s="2">
        <v>25</v>
      </c>
      <c r="S318" s="2" t="s">
        <v>12</v>
      </c>
      <c r="T318" s="2">
        <v>0.0119331742243437</v>
      </c>
    </row>
    <row r="319" spans="17:20">
      <c r="Q319" s="2" t="s">
        <v>43</v>
      </c>
      <c r="R319" s="2">
        <v>25</v>
      </c>
      <c r="S319" s="2" t="s">
        <v>13</v>
      </c>
      <c r="T319" s="2">
        <v>0.0123106060606061</v>
      </c>
    </row>
    <row r="320" spans="17:20">
      <c r="Q320" s="2" t="s">
        <v>43</v>
      </c>
      <c r="R320" s="2">
        <v>25</v>
      </c>
      <c r="S320" s="2" t="s">
        <v>14</v>
      </c>
      <c r="T320" s="2">
        <v>0.0114754098360656</v>
      </c>
    </row>
    <row r="321" spans="17:20">
      <c r="Q321" s="2" t="s">
        <v>43</v>
      </c>
      <c r="R321" s="2">
        <v>25</v>
      </c>
      <c r="S321" s="2" t="s">
        <v>15</v>
      </c>
      <c r="T321" s="2">
        <v>0.014421768707483</v>
      </c>
    </row>
    <row r="322" spans="17:20">
      <c r="Q322" s="2" t="s">
        <v>43</v>
      </c>
      <c r="R322" s="2">
        <v>25</v>
      </c>
      <c r="S322" s="2" t="s">
        <v>16</v>
      </c>
      <c r="T322" s="2">
        <v>0.0147962032384143</v>
      </c>
    </row>
    <row r="323" spans="17:20">
      <c r="Q323" s="2" t="s">
        <v>43</v>
      </c>
      <c r="R323" s="2">
        <v>25</v>
      </c>
      <c r="S323" s="2" t="s">
        <v>17</v>
      </c>
      <c r="T323" s="2">
        <v>0.0148003351019268</v>
      </c>
    </row>
    <row r="324" spans="17:20">
      <c r="Q324" s="2" t="s">
        <v>43</v>
      </c>
      <c r="R324" s="2">
        <v>25</v>
      </c>
      <c r="S324" s="2" t="s">
        <v>18</v>
      </c>
      <c r="T324" s="2">
        <v>0.0140726146918097</v>
      </c>
    </row>
    <row r="325" spans="17:20">
      <c r="Q325" s="2" t="s">
        <v>43</v>
      </c>
      <c r="R325" s="2">
        <v>25</v>
      </c>
      <c r="S325" s="2" t="s">
        <v>19</v>
      </c>
      <c r="T325" s="2">
        <v>0.0153698914053865</v>
      </c>
    </row>
    <row r="326" spans="17:20">
      <c r="Q326" s="2" t="s">
        <v>44</v>
      </c>
      <c r="R326" s="2">
        <v>26</v>
      </c>
      <c r="S326" s="2" t="s">
        <v>7</v>
      </c>
      <c r="T326" s="2">
        <v>0.00858369098712446</v>
      </c>
    </row>
    <row r="327" spans="17:20">
      <c r="Q327" s="2" t="s">
        <v>44</v>
      </c>
      <c r="R327" s="2">
        <v>26</v>
      </c>
      <c r="S327" s="2" t="s">
        <v>8</v>
      </c>
      <c r="T327" s="2">
        <v>0.0119047619047619</v>
      </c>
    </row>
    <row r="328" spans="17:20">
      <c r="Q328" s="2" t="s">
        <v>44</v>
      </c>
      <c r="R328" s="2">
        <v>26</v>
      </c>
      <c r="S328" s="2" t="s">
        <v>9</v>
      </c>
      <c r="T328" s="2">
        <v>0.0161290322580645</v>
      </c>
    </row>
    <row r="329" spans="17:20">
      <c r="Q329" s="2" t="s">
        <v>44</v>
      </c>
      <c r="R329" s="2">
        <v>26</v>
      </c>
      <c r="S329" s="2" t="s">
        <v>10</v>
      </c>
      <c r="T329" s="2">
        <v>0.0153846153846154</v>
      </c>
    </row>
    <row r="330" spans="17:20">
      <c r="Q330" s="2" t="s">
        <v>44</v>
      </c>
      <c r="R330" s="2">
        <v>26</v>
      </c>
      <c r="S330" s="2" t="s">
        <v>11</v>
      </c>
      <c r="T330" s="2">
        <v>0.0149700598802395</v>
      </c>
    </row>
    <row r="331" spans="17:20">
      <c r="Q331" s="2" t="s">
        <v>44</v>
      </c>
      <c r="R331" s="2">
        <v>26</v>
      </c>
      <c r="S331" s="2" t="s">
        <v>12</v>
      </c>
      <c r="T331" s="2">
        <v>0.0158730158730159</v>
      </c>
    </row>
    <row r="332" spans="17:20">
      <c r="Q332" s="2" t="s">
        <v>44</v>
      </c>
      <c r="R332" s="2">
        <v>26</v>
      </c>
      <c r="S332" s="2" t="s">
        <v>13</v>
      </c>
      <c r="T332" s="2">
        <v>0.015015015015015</v>
      </c>
    </row>
    <row r="333" spans="17:20">
      <c r="Q333" s="2" t="s">
        <v>44</v>
      </c>
      <c r="R333" s="2">
        <v>26</v>
      </c>
      <c r="S333" s="2" t="s">
        <v>14</v>
      </c>
      <c r="T333" s="2">
        <v>0.010840108401084</v>
      </c>
    </row>
    <row r="334" spans="17:20">
      <c r="Q334" s="2" t="s">
        <v>44</v>
      </c>
      <c r="R334" s="2">
        <v>26</v>
      </c>
      <c r="S334" s="2" t="s">
        <v>15</v>
      </c>
      <c r="T334" s="2">
        <v>0.0200892857142857</v>
      </c>
    </row>
    <row r="335" spans="17:20">
      <c r="Q335" s="2" t="s">
        <v>44</v>
      </c>
      <c r="R335" s="2">
        <v>26</v>
      </c>
      <c r="S335" s="2" t="s">
        <v>16</v>
      </c>
      <c r="T335" s="2">
        <v>0.026378896882494</v>
      </c>
    </row>
    <row r="336" spans="17:20">
      <c r="Q336" s="2" t="s">
        <v>44</v>
      </c>
      <c r="R336" s="2">
        <v>26</v>
      </c>
      <c r="S336" s="2" t="s">
        <v>17</v>
      </c>
      <c r="T336" s="2">
        <v>0.0292134831460674</v>
      </c>
    </row>
    <row r="337" spans="17:20">
      <c r="Q337" s="2" t="s">
        <v>44</v>
      </c>
      <c r="R337" s="2">
        <v>26</v>
      </c>
      <c r="S337" s="2" t="s">
        <v>18</v>
      </c>
      <c r="T337" s="2">
        <v>0.028169014084507</v>
      </c>
    </row>
    <row r="338" spans="17:20">
      <c r="Q338" s="2" t="s">
        <v>44</v>
      </c>
      <c r="R338" s="2">
        <v>26</v>
      </c>
      <c r="S338" s="2" t="s">
        <v>19</v>
      </c>
      <c r="T338" s="2">
        <v>0.0198007319303935</v>
      </c>
    </row>
    <row r="339" spans="17:20">
      <c r="Q339" s="2" t="s">
        <v>45</v>
      </c>
      <c r="R339" s="2">
        <v>27</v>
      </c>
      <c r="S339" s="2" t="s">
        <v>7</v>
      </c>
      <c r="T339" s="2">
        <v>0.0195580391160782</v>
      </c>
    </row>
    <row r="340" spans="17:20">
      <c r="Q340" s="2" t="s">
        <v>45</v>
      </c>
      <c r="R340" s="2">
        <v>27</v>
      </c>
      <c r="S340" s="2" t="s">
        <v>8</v>
      </c>
      <c r="T340" s="2">
        <v>0.0189688715953307</v>
      </c>
    </row>
    <row r="341" spans="17:20">
      <c r="Q341" s="2" t="s">
        <v>45</v>
      </c>
      <c r="R341" s="2">
        <v>27</v>
      </c>
      <c r="S341" s="2" t="s">
        <v>9</v>
      </c>
      <c r="T341" s="2">
        <v>0.0188007124480507</v>
      </c>
    </row>
    <row r="342" spans="17:20">
      <c r="Q342" s="2" t="s">
        <v>45</v>
      </c>
      <c r="R342" s="2">
        <v>27</v>
      </c>
      <c r="S342" s="2" t="s">
        <v>10</v>
      </c>
      <c r="T342" s="2">
        <v>0.020135527589545</v>
      </c>
    </row>
    <row r="343" spans="17:20">
      <c r="Q343" s="2" t="s">
        <v>45</v>
      </c>
      <c r="R343" s="2">
        <v>27</v>
      </c>
      <c r="S343" s="2" t="s">
        <v>11</v>
      </c>
      <c r="T343" s="2">
        <v>0.0199296600234467</v>
      </c>
    </row>
    <row r="344" spans="17:20">
      <c r="Q344" s="2" t="s">
        <v>45</v>
      </c>
      <c r="R344" s="2">
        <v>27</v>
      </c>
      <c r="S344" s="2" t="s">
        <v>12</v>
      </c>
      <c r="T344" s="2">
        <v>0.0219006648416113</v>
      </c>
    </row>
    <row r="345" spans="17:20">
      <c r="Q345" s="2" t="s">
        <v>45</v>
      </c>
      <c r="R345" s="2">
        <v>27</v>
      </c>
      <c r="S345" s="2" t="s">
        <v>13</v>
      </c>
      <c r="T345" s="2">
        <v>0.0227272727272727</v>
      </c>
    </row>
    <row r="346" spans="17:20">
      <c r="Q346" s="2" t="s">
        <v>45</v>
      </c>
      <c r="R346" s="2">
        <v>27</v>
      </c>
      <c r="S346" s="2" t="s">
        <v>14</v>
      </c>
      <c r="T346" s="2">
        <v>0.025750202757502</v>
      </c>
    </row>
    <row r="347" spans="17:20">
      <c r="Q347" s="2" t="s">
        <v>45</v>
      </c>
      <c r="R347" s="2">
        <v>27</v>
      </c>
      <c r="S347" s="2" t="s">
        <v>15</v>
      </c>
      <c r="T347" s="2">
        <v>0.0267305006981847</v>
      </c>
    </row>
    <row r="348" spans="17:20">
      <c r="Q348" s="2" t="s">
        <v>45</v>
      </c>
      <c r="R348" s="2">
        <v>27</v>
      </c>
      <c r="S348" s="2" t="s">
        <v>16</v>
      </c>
      <c r="T348" s="2">
        <v>0.0285947712418301</v>
      </c>
    </row>
    <row r="349" spans="17:20">
      <c r="Q349" s="2" t="s">
        <v>45</v>
      </c>
      <c r="R349" s="2">
        <v>27</v>
      </c>
      <c r="S349" s="2" t="s">
        <v>17</v>
      </c>
      <c r="T349" s="2">
        <v>0.0273109243697479</v>
      </c>
    </row>
    <row r="350" spans="17:20">
      <c r="Q350" s="2" t="s">
        <v>45</v>
      </c>
      <c r="R350" s="2">
        <v>27</v>
      </c>
      <c r="S350" s="2" t="s">
        <v>18</v>
      </c>
      <c r="T350" s="2">
        <v>0.0303223070398643</v>
      </c>
    </row>
    <row r="351" spans="17:20">
      <c r="Q351" s="2" t="s">
        <v>45</v>
      </c>
      <c r="R351" s="2">
        <v>27</v>
      </c>
      <c r="S351" s="2" t="s">
        <v>19</v>
      </c>
      <c r="T351" s="2">
        <v>0.0293223312520669</v>
      </c>
    </row>
    <row r="352" spans="17:20">
      <c r="Q352" s="2" t="s">
        <v>46</v>
      </c>
      <c r="R352" s="2">
        <v>28</v>
      </c>
      <c r="S352" s="2" t="s">
        <v>7</v>
      </c>
      <c r="T352" s="2">
        <v>0.00903161063723031</v>
      </c>
    </row>
    <row r="353" spans="17:20">
      <c r="Q353" s="2" t="s">
        <v>46</v>
      </c>
      <c r="R353" s="2">
        <v>28</v>
      </c>
      <c r="S353" s="2" t="s">
        <v>8</v>
      </c>
      <c r="T353" s="2">
        <v>0.00946521533364884</v>
      </c>
    </row>
    <row r="354" spans="17:20">
      <c r="Q354" s="2" t="s">
        <v>46</v>
      </c>
      <c r="R354" s="2">
        <v>28</v>
      </c>
      <c r="S354" s="2" t="s">
        <v>9</v>
      </c>
      <c r="T354" s="2">
        <v>0.0120810600155885</v>
      </c>
    </row>
    <row r="355" spans="17:20">
      <c r="Q355" s="2" t="s">
        <v>46</v>
      </c>
      <c r="R355" s="2">
        <v>28</v>
      </c>
      <c r="S355" s="2" t="s">
        <v>10</v>
      </c>
      <c r="T355" s="2">
        <v>0.0105780128447299</v>
      </c>
    </row>
    <row r="356" spans="17:20">
      <c r="Q356" s="2" t="s">
        <v>46</v>
      </c>
      <c r="R356" s="2">
        <v>28</v>
      </c>
      <c r="S356" s="2" t="s">
        <v>11</v>
      </c>
      <c r="T356" s="2">
        <v>0.0103132161955691</v>
      </c>
    </row>
    <row r="357" spans="17:20">
      <c r="Q357" s="2" t="s">
        <v>46</v>
      </c>
      <c r="R357" s="2">
        <v>28</v>
      </c>
      <c r="S357" s="2" t="s">
        <v>12</v>
      </c>
      <c r="T357" s="2">
        <v>0.0103448275862069</v>
      </c>
    </row>
    <row r="358" spans="17:20">
      <c r="Q358" s="2" t="s">
        <v>46</v>
      </c>
      <c r="R358" s="2">
        <v>28</v>
      </c>
      <c r="S358" s="2" t="s">
        <v>13</v>
      </c>
      <c r="T358" s="2">
        <v>0.0111882716049383</v>
      </c>
    </row>
    <row r="359" spans="17:20">
      <c r="Q359" s="2" t="s">
        <v>46</v>
      </c>
      <c r="R359" s="2">
        <v>28</v>
      </c>
      <c r="S359" s="2" t="s">
        <v>14</v>
      </c>
      <c r="T359" s="2">
        <v>0.0121605188488042</v>
      </c>
    </row>
    <row r="360" spans="17:20">
      <c r="Q360" s="2" t="s">
        <v>46</v>
      </c>
      <c r="R360" s="2">
        <v>28</v>
      </c>
      <c r="S360" s="2" t="s">
        <v>15</v>
      </c>
      <c r="T360" s="2">
        <v>0.0146245059288538</v>
      </c>
    </row>
    <row r="361" spans="17:20">
      <c r="Q361" s="2" t="s">
        <v>46</v>
      </c>
      <c r="R361" s="2">
        <v>28</v>
      </c>
      <c r="S361" s="2" t="s">
        <v>16</v>
      </c>
      <c r="T361" s="2">
        <v>0.0137299771167048</v>
      </c>
    </row>
    <row r="362" spans="17:20">
      <c r="Q362" s="2" t="s">
        <v>46</v>
      </c>
      <c r="R362" s="2">
        <v>28</v>
      </c>
      <c r="S362" s="2" t="s">
        <v>17</v>
      </c>
      <c r="T362" s="2">
        <v>0.0133945656333716</v>
      </c>
    </row>
    <row r="363" spans="17:20">
      <c r="Q363" s="2" t="s">
        <v>46</v>
      </c>
      <c r="R363" s="2">
        <v>28</v>
      </c>
      <c r="S363" s="2" t="s">
        <v>18</v>
      </c>
      <c r="T363" s="2">
        <v>0.0128155339805825</v>
      </c>
    </row>
    <row r="364" spans="17:20">
      <c r="Q364" s="2" t="s">
        <v>46</v>
      </c>
      <c r="R364" s="2">
        <v>28</v>
      </c>
      <c r="S364" s="2" t="s">
        <v>19</v>
      </c>
      <c r="T364" s="2">
        <v>0.0134176856453518</v>
      </c>
    </row>
    <row r="365" spans="17:20">
      <c r="Q365" s="2" t="s">
        <v>47</v>
      </c>
      <c r="R365" s="2">
        <v>29</v>
      </c>
      <c r="S365" s="2" t="s">
        <v>7</v>
      </c>
      <c r="T365" s="2">
        <v>0.0148514851485149</v>
      </c>
    </row>
    <row r="366" spans="17:20">
      <c r="Q366" s="2" t="s">
        <v>47</v>
      </c>
      <c r="R366" s="2">
        <v>29</v>
      </c>
      <c r="S366" s="2" t="s">
        <v>8</v>
      </c>
      <c r="T366" s="2">
        <v>0.0145867098865478</v>
      </c>
    </row>
    <row r="367" spans="17:20">
      <c r="Q367" s="2" t="s">
        <v>47</v>
      </c>
      <c r="R367" s="2">
        <v>29</v>
      </c>
      <c r="S367" s="2" t="s">
        <v>9</v>
      </c>
      <c r="T367" s="2">
        <v>0.0155763239875389</v>
      </c>
    </row>
    <row r="368" spans="17:20">
      <c r="Q368" s="2" t="s">
        <v>47</v>
      </c>
      <c r="R368" s="2">
        <v>29</v>
      </c>
      <c r="S368" s="2" t="s">
        <v>10</v>
      </c>
      <c r="T368" s="2">
        <v>0.0142405063291139</v>
      </c>
    </row>
    <row r="369" spans="17:20">
      <c r="Q369" s="2" t="s">
        <v>47</v>
      </c>
      <c r="R369" s="2">
        <v>29</v>
      </c>
      <c r="S369" s="2" t="s">
        <v>11</v>
      </c>
      <c r="T369" s="2">
        <v>0.0127591706539075</v>
      </c>
    </row>
    <row r="370" spans="17:20">
      <c r="Q370" s="2" t="s">
        <v>47</v>
      </c>
      <c r="R370" s="2">
        <v>29</v>
      </c>
      <c r="S370" s="2" t="s">
        <v>12</v>
      </c>
      <c r="T370" s="2">
        <v>0.0142630744849445</v>
      </c>
    </row>
    <row r="371" spans="17:20">
      <c r="Q371" s="2" t="s">
        <v>47</v>
      </c>
      <c r="R371" s="2">
        <v>29</v>
      </c>
      <c r="S371" s="2" t="s">
        <v>13</v>
      </c>
      <c r="T371" s="2">
        <v>0.014218009478673</v>
      </c>
    </row>
    <row r="372" spans="17:20">
      <c r="Q372" s="2" t="s">
        <v>47</v>
      </c>
      <c r="R372" s="2">
        <v>29</v>
      </c>
      <c r="S372" s="2" t="s">
        <v>14</v>
      </c>
      <c r="T372" s="2">
        <v>0.0143540669856459</v>
      </c>
    </row>
    <row r="373" spans="17:20">
      <c r="Q373" s="2" t="s">
        <v>47</v>
      </c>
      <c r="R373" s="2">
        <v>29</v>
      </c>
      <c r="S373" s="2" t="s">
        <v>15</v>
      </c>
      <c r="T373" s="2">
        <v>0.0134328358208955</v>
      </c>
    </row>
    <row r="374" spans="17:20">
      <c r="Q374" s="2" t="s">
        <v>47</v>
      </c>
      <c r="R374" s="2">
        <v>29</v>
      </c>
      <c r="S374" s="2" t="s">
        <v>16</v>
      </c>
      <c r="T374" s="2">
        <v>0.0135542168674699</v>
      </c>
    </row>
    <row r="375" spans="17:20">
      <c r="Q375" s="2" t="s">
        <v>47</v>
      </c>
      <c r="R375" s="2">
        <v>29</v>
      </c>
      <c r="S375" s="2" t="s">
        <v>17</v>
      </c>
      <c r="T375" s="2">
        <v>0.0134128166915052</v>
      </c>
    </row>
    <row r="376" spans="17:20">
      <c r="Q376" s="2" t="s">
        <v>47</v>
      </c>
      <c r="R376" s="2">
        <v>29</v>
      </c>
      <c r="S376" s="2" t="s">
        <v>18</v>
      </c>
      <c r="T376" s="2">
        <v>0.0151975683890578</v>
      </c>
    </row>
    <row r="377" spans="17:20">
      <c r="Q377" s="2" t="s">
        <v>47</v>
      </c>
      <c r="R377" s="2">
        <v>29</v>
      </c>
      <c r="S377" s="2" t="s">
        <v>19</v>
      </c>
      <c r="T377" s="2">
        <v>0.0139695179444473</v>
      </c>
    </row>
    <row r="378" spans="17:20">
      <c r="Q378" s="2" t="s">
        <v>48</v>
      </c>
      <c r="R378" s="2">
        <v>30</v>
      </c>
      <c r="S378" s="2" t="s">
        <v>7</v>
      </c>
      <c r="T378" s="2">
        <v>0.00985221674876847</v>
      </c>
    </row>
    <row r="379" spans="17:20">
      <c r="Q379" s="2" t="s">
        <v>48</v>
      </c>
      <c r="R379" s="2">
        <v>30</v>
      </c>
      <c r="S379" s="2" t="s">
        <v>8</v>
      </c>
      <c r="T379" s="2">
        <v>0.00890207715133531</v>
      </c>
    </row>
    <row r="380" spans="17:20">
      <c r="Q380" s="2" t="s">
        <v>48</v>
      </c>
      <c r="R380" s="2">
        <v>30</v>
      </c>
      <c r="S380" s="2" t="s">
        <v>9</v>
      </c>
      <c r="T380" s="2">
        <v>0.0110803324099723</v>
      </c>
    </row>
    <row r="381" spans="17:20">
      <c r="Q381" s="2" t="s">
        <v>48</v>
      </c>
      <c r="R381" s="2">
        <v>30</v>
      </c>
      <c r="S381" s="2" t="s">
        <v>10</v>
      </c>
      <c r="T381" s="2">
        <v>0.0109289617486339</v>
      </c>
    </row>
    <row r="382" spans="17:20">
      <c r="Q382" s="2" t="s">
        <v>48</v>
      </c>
      <c r="R382" s="2">
        <v>30</v>
      </c>
      <c r="S382" s="2" t="s">
        <v>11</v>
      </c>
      <c r="T382" s="2">
        <v>0.0109439124487004</v>
      </c>
    </row>
    <row r="383" spans="17:20">
      <c r="Q383" s="2" t="s">
        <v>48</v>
      </c>
      <c r="R383" s="2">
        <v>30</v>
      </c>
      <c r="S383" s="2" t="s">
        <v>12</v>
      </c>
      <c r="T383" s="2">
        <v>0.0113154172560113</v>
      </c>
    </row>
    <row r="384" spans="17:20">
      <c r="Q384" s="2" t="s">
        <v>48</v>
      </c>
      <c r="R384" s="2">
        <v>30</v>
      </c>
      <c r="S384" s="2" t="s">
        <v>13</v>
      </c>
      <c r="T384" s="2">
        <v>0.0112517580872011</v>
      </c>
    </row>
    <row r="385" spans="17:20">
      <c r="Q385" s="2" t="s">
        <v>48</v>
      </c>
      <c r="R385" s="2">
        <v>30</v>
      </c>
      <c r="S385" s="2" t="s">
        <v>14</v>
      </c>
      <c r="T385" s="2">
        <v>0.0117647058823529</v>
      </c>
    </row>
    <row r="386" spans="17:20">
      <c r="Q386" s="2" t="s">
        <v>48</v>
      </c>
      <c r="R386" s="2">
        <v>30</v>
      </c>
      <c r="S386" s="2" t="s">
        <v>15</v>
      </c>
      <c r="T386" s="2">
        <v>0.0114285714285714</v>
      </c>
    </row>
    <row r="387" spans="17:20">
      <c r="Q387" s="2" t="s">
        <v>48</v>
      </c>
      <c r="R387" s="2">
        <v>30</v>
      </c>
      <c r="S387" s="2" t="s">
        <v>16</v>
      </c>
      <c r="T387" s="2">
        <v>0.0115774240231548</v>
      </c>
    </row>
    <row r="388" spans="17:20">
      <c r="Q388" s="2" t="s">
        <v>48</v>
      </c>
      <c r="R388" s="2">
        <v>30</v>
      </c>
      <c r="S388" s="2" t="s">
        <v>17</v>
      </c>
      <c r="T388" s="2">
        <v>0.0141442715700141</v>
      </c>
    </row>
    <row r="389" spans="17:20">
      <c r="Q389" s="2" t="s">
        <v>48</v>
      </c>
      <c r="R389" s="2">
        <v>30</v>
      </c>
      <c r="S389" s="2" t="s">
        <v>18</v>
      </c>
      <c r="T389" s="2">
        <v>0.0140449438202247</v>
      </c>
    </row>
    <row r="390" spans="17:20">
      <c r="Q390" s="2" t="s">
        <v>48</v>
      </c>
      <c r="R390" s="2">
        <v>30</v>
      </c>
      <c r="S390" s="2" t="s">
        <v>19</v>
      </c>
      <c r="T390" s="2">
        <v>0.0127143755716786</v>
      </c>
    </row>
    <row r="391" spans="17:20">
      <c r="Q391" s="2" t="s">
        <v>49</v>
      </c>
      <c r="R391" s="2">
        <v>31</v>
      </c>
      <c r="S391" s="2" t="s">
        <v>7</v>
      </c>
      <c r="T391" s="2">
        <v>0.00894774516821761</v>
      </c>
    </row>
    <row r="392" spans="17:20">
      <c r="Q392" s="2" t="s">
        <v>49</v>
      </c>
      <c r="R392" s="2">
        <v>31</v>
      </c>
      <c r="S392" s="2" t="s">
        <v>8</v>
      </c>
      <c r="T392" s="2">
        <v>0.00900277008310249</v>
      </c>
    </row>
    <row r="393" spans="17:20">
      <c r="Q393" s="2" t="s">
        <v>49</v>
      </c>
      <c r="R393" s="2">
        <v>31</v>
      </c>
      <c r="S393" s="2" t="s">
        <v>9</v>
      </c>
      <c r="T393" s="2">
        <v>0.00936995153473344</v>
      </c>
    </row>
    <row r="394" spans="17:20">
      <c r="Q394" s="2" t="s">
        <v>49</v>
      </c>
      <c r="R394" s="2">
        <v>31</v>
      </c>
      <c r="S394" s="2" t="s">
        <v>10</v>
      </c>
      <c r="T394" s="2">
        <v>0.00884396715097915</v>
      </c>
    </row>
    <row r="395" spans="17:20">
      <c r="Q395" s="2" t="s">
        <v>49</v>
      </c>
      <c r="R395" s="2">
        <v>31</v>
      </c>
      <c r="S395" s="2" t="s">
        <v>11</v>
      </c>
      <c r="T395" s="2">
        <v>0.00914249684741488</v>
      </c>
    </row>
    <row r="396" spans="17:20">
      <c r="Q396" s="2" t="s">
        <v>49</v>
      </c>
      <c r="R396" s="2">
        <v>31</v>
      </c>
      <c r="S396" s="2" t="s">
        <v>12</v>
      </c>
      <c r="T396" s="2">
        <v>0.00904836193447738</v>
      </c>
    </row>
    <row r="397" spans="17:20">
      <c r="Q397" s="2" t="s">
        <v>49</v>
      </c>
      <c r="R397" s="2">
        <v>31</v>
      </c>
      <c r="S397" s="2" t="s">
        <v>13</v>
      </c>
      <c r="T397" s="2">
        <v>0.00835820895522388</v>
      </c>
    </row>
    <row r="398" spans="17:20">
      <c r="Q398" s="2" t="s">
        <v>49</v>
      </c>
      <c r="R398" s="2">
        <v>31</v>
      </c>
      <c r="S398" s="2" t="s">
        <v>14</v>
      </c>
      <c r="T398" s="2">
        <v>0.0101572739187418</v>
      </c>
    </row>
    <row r="399" spans="17:20">
      <c r="Q399" s="2" t="s">
        <v>49</v>
      </c>
      <c r="R399" s="2">
        <v>31</v>
      </c>
      <c r="S399" s="2" t="s">
        <v>15</v>
      </c>
      <c r="T399" s="2">
        <v>0.0112923462986198</v>
      </c>
    </row>
    <row r="400" spans="17:20">
      <c r="Q400" s="2" t="s">
        <v>49</v>
      </c>
      <c r="R400" s="2">
        <v>31</v>
      </c>
      <c r="S400" s="2" t="s">
        <v>16</v>
      </c>
      <c r="T400" s="2">
        <v>0.0123839009287926</v>
      </c>
    </row>
    <row r="401" spans="17:20">
      <c r="Q401" s="2" t="s">
        <v>49</v>
      </c>
      <c r="R401" s="2">
        <v>31</v>
      </c>
      <c r="S401" s="2" t="s">
        <v>17</v>
      </c>
      <c r="T401" s="2">
        <v>0.0126465144972239</v>
      </c>
    </row>
    <row r="402" spans="17:20">
      <c r="Q402" s="2" t="s">
        <v>49</v>
      </c>
      <c r="R402" s="2">
        <v>31</v>
      </c>
      <c r="S402" s="2" t="s">
        <v>18</v>
      </c>
      <c r="T402" s="2">
        <v>0.0138757489750867</v>
      </c>
    </row>
    <row r="403" spans="17:20">
      <c r="Q403" s="2" t="s">
        <v>49</v>
      </c>
      <c r="R403" s="2">
        <v>31</v>
      </c>
      <c r="S403" s="2" t="s">
        <v>19</v>
      </c>
      <c r="T403" s="2">
        <v>0.0133246185822666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T403"/>
  <sheetViews>
    <sheetView zoomScale="85" zoomScaleNormal="85" workbookViewId="0">
      <selection activeCell="T1" sqref="T$1:T$1048576"/>
    </sheetView>
  </sheetViews>
  <sheetFormatPr defaultColWidth="8.73148148148148" defaultRowHeight="14.4"/>
  <cols>
    <col min="1" max="13" width="9"/>
    <col min="17" max="20" width="8.73148148148148" style="2"/>
  </cols>
  <sheetData>
    <row r="1" spans="1:20">
      <c r="A1" t="s">
        <v>86</v>
      </c>
      <c r="Q1" s="2" t="s">
        <v>6</v>
      </c>
      <c r="R1" s="2">
        <v>1</v>
      </c>
      <c r="S1" s="2" t="s">
        <v>7</v>
      </c>
      <c r="T1" s="2">
        <v>40888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50511</v>
      </c>
    </row>
    <row r="3" spans="1:20">
      <c r="A3" s="5" t="s">
        <v>6</v>
      </c>
      <c r="B3" s="6">
        <v>40888</v>
      </c>
      <c r="C3" s="6">
        <v>50511</v>
      </c>
      <c r="D3" s="6">
        <v>62671</v>
      </c>
      <c r="E3" s="6">
        <v>74661</v>
      </c>
      <c r="F3" s="6">
        <v>94031</v>
      </c>
      <c r="G3" s="6">
        <v>100578</v>
      </c>
      <c r="H3" s="6">
        <v>106948</v>
      </c>
      <c r="I3" s="6">
        <v>123496</v>
      </c>
      <c r="J3" s="6">
        <v>131716</v>
      </c>
      <c r="K3" s="6">
        <v>162824</v>
      </c>
      <c r="L3" s="6">
        <v>198778</v>
      </c>
      <c r="M3" s="6">
        <v>202722</v>
      </c>
      <c r="N3" s="7">
        <v>193973</v>
      </c>
      <c r="Q3" s="2" t="s">
        <v>6</v>
      </c>
      <c r="R3" s="2">
        <v>1</v>
      </c>
      <c r="S3" s="2" t="s">
        <v>9</v>
      </c>
      <c r="T3" s="2">
        <v>62671</v>
      </c>
    </row>
    <row r="4" spans="1:20">
      <c r="A4" s="5" t="s">
        <v>20</v>
      </c>
      <c r="B4" s="6">
        <v>13982</v>
      </c>
      <c r="C4" s="6">
        <v>19782</v>
      </c>
      <c r="D4" s="6">
        <v>24856</v>
      </c>
      <c r="E4" s="6">
        <v>26351</v>
      </c>
      <c r="F4" s="6">
        <v>37342</v>
      </c>
      <c r="G4" s="6">
        <v>39734</v>
      </c>
      <c r="H4" s="6">
        <v>41675</v>
      </c>
      <c r="I4" s="6">
        <v>54680</v>
      </c>
      <c r="J4" s="6">
        <v>57799</v>
      </c>
      <c r="K4" s="6">
        <v>75434</v>
      </c>
      <c r="L4" s="6">
        <v>97910</v>
      </c>
      <c r="M4" s="6">
        <v>71545</v>
      </c>
      <c r="N4" s="7">
        <v>59154</v>
      </c>
      <c r="Q4" s="2" t="s">
        <v>6</v>
      </c>
      <c r="R4" s="2">
        <v>1</v>
      </c>
      <c r="S4" s="2" t="s">
        <v>10</v>
      </c>
      <c r="T4" s="2">
        <v>74661</v>
      </c>
    </row>
    <row r="5" spans="1:20">
      <c r="A5" s="5" t="s">
        <v>21</v>
      </c>
      <c r="B5" s="6">
        <v>11119</v>
      </c>
      <c r="C5" s="6">
        <v>15315</v>
      </c>
      <c r="D5" s="6">
        <v>18186</v>
      </c>
      <c r="E5" s="6">
        <v>20132</v>
      </c>
      <c r="F5" s="6">
        <v>30130</v>
      </c>
      <c r="G5" s="6">
        <v>31826</v>
      </c>
      <c r="H5" s="6">
        <v>35348</v>
      </c>
      <c r="I5" s="6">
        <v>51894</v>
      </c>
      <c r="J5" s="6">
        <v>57809</v>
      </c>
      <c r="K5" s="6">
        <v>92196</v>
      </c>
      <c r="L5" s="6">
        <v>120034</v>
      </c>
      <c r="M5" s="6">
        <v>115314</v>
      </c>
      <c r="N5" s="7">
        <v>92009</v>
      </c>
      <c r="Q5" s="2" t="s">
        <v>6</v>
      </c>
      <c r="R5" s="2">
        <v>1</v>
      </c>
      <c r="S5" s="2" t="s">
        <v>11</v>
      </c>
      <c r="T5" s="2">
        <v>94031</v>
      </c>
    </row>
    <row r="6" spans="1:20">
      <c r="A6" s="5" t="s">
        <v>22</v>
      </c>
      <c r="B6" s="6">
        <v>4974</v>
      </c>
      <c r="C6" s="6">
        <v>7196</v>
      </c>
      <c r="D6" s="6">
        <v>8565</v>
      </c>
      <c r="E6" s="6">
        <v>8371</v>
      </c>
      <c r="F6" s="6">
        <v>10020</v>
      </c>
      <c r="G6" s="6">
        <v>10062</v>
      </c>
      <c r="H6" s="6">
        <v>11311</v>
      </c>
      <c r="I6" s="6">
        <v>15060</v>
      </c>
      <c r="J6" s="6">
        <v>16598</v>
      </c>
      <c r="K6" s="6">
        <v>27296</v>
      </c>
      <c r="L6" s="6">
        <v>37379</v>
      </c>
      <c r="M6" s="6">
        <v>33068</v>
      </c>
      <c r="N6" s="7">
        <v>28463</v>
      </c>
      <c r="Q6" s="2" t="s">
        <v>6</v>
      </c>
      <c r="R6" s="2">
        <v>1</v>
      </c>
      <c r="S6" s="2" t="s">
        <v>12</v>
      </c>
      <c r="T6" s="2">
        <v>100578</v>
      </c>
    </row>
    <row r="7" spans="1:20">
      <c r="A7" s="5" t="s">
        <v>23</v>
      </c>
      <c r="B7" s="6">
        <v>2262</v>
      </c>
      <c r="C7" s="6">
        <v>3084</v>
      </c>
      <c r="D7" s="6">
        <v>3836</v>
      </c>
      <c r="E7" s="6">
        <v>4031</v>
      </c>
      <c r="F7" s="6">
        <v>5522</v>
      </c>
      <c r="G7" s="6">
        <v>5846</v>
      </c>
      <c r="H7" s="6">
        <v>6271</v>
      </c>
      <c r="I7" s="6">
        <v>9625</v>
      </c>
      <c r="J7" s="6">
        <v>11059</v>
      </c>
      <c r="K7" s="6">
        <v>17958</v>
      </c>
      <c r="L7" s="6">
        <v>24362</v>
      </c>
      <c r="M7" s="6">
        <v>24640</v>
      </c>
      <c r="N7" s="7">
        <v>22258</v>
      </c>
      <c r="Q7" s="2" t="s">
        <v>6</v>
      </c>
      <c r="R7" s="2">
        <v>1</v>
      </c>
      <c r="S7" s="2" t="s">
        <v>13</v>
      </c>
      <c r="T7" s="2">
        <v>106948</v>
      </c>
    </row>
    <row r="8" spans="1:20">
      <c r="A8" s="5" t="s">
        <v>24</v>
      </c>
      <c r="B8" s="6">
        <v>19176</v>
      </c>
      <c r="C8" s="6">
        <v>21223</v>
      </c>
      <c r="D8" s="6">
        <v>21656</v>
      </c>
      <c r="E8" s="6">
        <v>19525</v>
      </c>
      <c r="F8" s="6">
        <v>25182</v>
      </c>
      <c r="G8" s="6">
        <v>25104</v>
      </c>
      <c r="H8" s="6">
        <v>26495</v>
      </c>
      <c r="I8" s="6">
        <v>35149</v>
      </c>
      <c r="J8" s="6">
        <v>40037</v>
      </c>
      <c r="K8" s="6">
        <v>60185</v>
      </c>
      <c r="L8" s="6">
        <v>80191</v>
      </c>
      <c r="M8" s="6">
        <v>77434</v>
      </c>
      <c r="N8" s="7">
        <v>67632</v>
      </c>
      <c r="Q8" s="2" t="s">
        <v>6</v>
      </c>
      <c r="R8" s="2">
        <v>1</v>
      </c>
      <c r="S8" s="2" t="s">
        <v>14</v>
      </c>
      <c r="T8" s="2">
        <v>123496</v>
      </c>
    </row>
    <row r="9" spans="1:20">
      <c r="A9" s="5" t="s">
        <v>25</v>
      </c>
      <c r="B9" s="6">
        <v>4920</v>
      </c>
      <c r="C9" s="6">
        <v>5930</v>
      </c>
      <c r="D9" s="6">
        <v>6219</v>
      </c>
      <c r="E9" s="6">
        <v>6696</v>
      </c>
      <c r="F9" s="6">
        <v>8878</v>
      </c>
      <c r="G9" s="6">
        <v>9995</v>
      </c>
      <c r="H9" s="6">
        <v>11090</v>
      </c>
      <c r="I9" s="6">
        <v>13885</v>
      </c>
      <c r="J9" s="6">
        <v>15579</v>
      </c>
      <c r="K9" s="6">
        <v>23951</v>
      </c>
      <c r="L9" s="6">
        <v>29879</v>
      </c>
      <c r="M9" s="6">
        <v>29534</v>
      </c>
      <c r="N9" s="7">
        <v>26637</v>
      </c>
      <c r="Q9" s="2" t="s">
        <v>6</v>
      </c>
      <c r="R9" s="2">
        <v>1</v>
      </c>
      <c r="S9" s="2" t="s">
        <v>15</v>
      </c>
      <c r="T9" s="2">
        <v>131716</v>
      </c>
    </row>
    <row r="10" spans="1:20">
      <c r="A10" s="5" t="s">
        <v>26</v>
      </c>
      <c r="B10" s="6">
        <v>12236</v>
      </c>
      <c r="C10" s="6">
        <v>20268</v>
      </c>
      <c r="D10" s="6">
        <v>19819</v>
      </c>
      <c r="E10" s="6">
        <v>15412</v>
      </c>
      <c r="F10" s="6">
        <v>18943</v>
      </c>
      <c r="G10" s="6">
        <v>18046</v>
      </c>
      <c r="H10" s="6">
        <v>18221</v>
      </c>
      <c r="I10" s="6">
        <v>19435</v>
      </c>
      <c r="J10" s="6">
        <v>19989</v>
      </c>
      <c r="K10" s="6">
        <v>28475</v>
      </c>
      <c r="L10" s="6">
        <v>38884</v>
      </c>
      <c r="M10" s="6">
        <v>36551</v>
      </c>
      <c r="N10" s="7">
        <v>27588</v>
      </c>
      <c r="Q10" s="2" t="s">
        <v>6</v>
      </c>
      <c r="R10" s="2">
        <v>1</v>
      </c>
      <c r="S10" s="2" t="s">
        <v>16</v>
      </c>
      <c r="T10" s="2">
        <v>162824</v>
      </c>
    </row>
    <row r="11" spans="1:20">
      <c r="A11" s="5" t="s">
        <v>27</v>
      </c>
      <c r="B11" s="6">
        <v>47960</v>
      </c>
      <c r="C11" s="6">
        <v>51508</v>
      </c>
      <c r="D11" s="6">
        <v>48680</v>
      </c>
      <c r="E11" s="6">
        <v>50488</v>
      </c>
      <c r="F11" s="6">
        <v>60623</v>
      </c>
      <c r="G11" s="6">
        <v>64230</v>
      </c>
      <c r="H11" s="6">
        <v>72806</v>
      </c>
      <c r="I11" s="6">
        <v>92460</v>
      </c>
      <c r="J11" s="6">
        <v>100587</v>
      </c>
      <c r="K11" s="6">
        <v>139780</v>
      </c>
      <c r="L11" s="6">
        <v>179317</v>
      </c>
      <c r="M11" s="6">
        <v>178323</v>
      </c>
      <c r="N11" s="7">
        <v>159115</v>
      </c>
      <c r="Q11" s="2" t="s">
        <v>6</v>
      </c>
      <c r="R11" s="2">
        <v>1</v>
      </c>
      <c r="S11" s="2" t="s">
        <v>17</v>
      </c>
      <c r="T11" s="2">
        <v>198778</v>
      </c>
    </row>
    <row r="12" spans="1:20">
      <c r="A12" s="5" t="s">
        <v>28</v>
      </c>
      <c r="B12" s="6">
        <v>199814</v>
      </c>
      <c r="C12" s="6">
        <v>269944</v>
      </c>
      <c r="D12" s="6">
        <v>239645</v>
      </c>
      <c r="E12" s="6">
        <v>200032</v>
      </c>
      <c r="F12" s="6">
        <v>250290</v>
      </c>
      <c r="G12" s="6">
        <v>231033</v>
      </c>
      <c r="H12" s="6">
        <v>227187</v>
      </c>
      <c r="I12" s="6">
        <v>306996</v>
      </c>
      <c r="J12" s="6">
        <v>314395</v>
      </c>
      <c r="K12" s="6">
        <v>499167</v>
      </c>
      <c r="L12" s="6">
        <v>640917</v>
      </c>
      <c r="M12" s="6">
        <v>560127</v>
      </c>
      <c r="N12" s="7">
        <v>447006</v>
      </c>
      <c r="Q12" s="2" t="s">
        <v>6</v>
      </c>
      <c r="R12" s="2">
        <v>1</v>
      </c>
      <c r="S12" s="2" t="s">
        <v>18</v>
      </c>
      <c r="T12" s="2">
        <v>202722</v>
      </c>
    </row>
    <row r="13" spans="1:20">
      <c r="A13" s="5" t="s">
        <v>29</v>
      </c>
      <c r="B13" s="6">
        <v>130190</v>
      </c>
      <c r="C13" s="6">
        <v>188463</v>
      </c>
      <c r="D13" s="6">
        <v>202350</v>
      </c>
      <c r="E13" s="6">
        <v>188544</v>
      </c>
      <c r="F13" s="6">
        <v>234983</v>
      </c>
      <c r="G13" s="6">
        <v>221456</v>
      </c>
      <c r="H13" s="6">
        <v>213805</v>
      </c>
      <c r="I13" s="6">
        <v>284621</v>
      </c>
      <c r="J13" s="6">
        <v>285342</v>
      </c>
      <c r="K13" s="6">
        <v>391700</v>
      </c>
      <c r="L13" s="6">
        <v>465468</v>
      </c>
      <c r="M13" s="6">
        <v>443985</v>
      </c>
      <c r="N13" s="7">
        <v>381835</v>
      </c>
      <c r="Q13" s="2" t="s">
        <v>6</v>
      </c>
      <c r="R13" s="2">
        <v>1</v>
      </c>
      <c r="S13" s="2" t="s">
        <v>19</v>
      </c>
      <c r="T13" s="2">
        <v>193973</v>
      </c>
    </row>
    <row r="14" spans="1:20">
      <c r="A14" s="5" t="s">
        <v>30</v>
      </c>
      <c r="B14" s="6">
        <v>32681</v>
      </c>
      <c r="C14" s="6">
        <v>43321</v>
      </c>
      <c r="D14" s="6">
        <v>48849</v>
      </c>
      <c r="E14" s="6">
        <v>48380</v>
      </c>
      <c r="F14" s="6">
        <v>59039</v>
      </c>
      <c r="G14" s="6">
        <v>60983</v>
      </c>
      <c r="H14" s="6">
        <v>58213</v>
      </c>
      <c r="I14" s="6">
        <v>79747</v>
      </c>
      <c r="J14" s="6">
        <v>82524</v>
      </c>
      <c r="K14" s="6">
        <v>119696</v>
      </c>
      <c r="L14" s="6">
        <v>153475</v>
      </c>
      <c r="M14" s="6">
        <v>156584</v>
      </c>
      <c r="N14" s="7">
        <v>142638</v>
      </c>
      <c r="Q14" s="2" t="s">
        <v>20</v>
      </c>
      <c r="R14" s="2">
        <v>2</v>
      </c>
      <c r="S14" s="2" t="s">
        <v>7</v>
      </c>
      <c r="T14" s="2">
        <v>13982</v>
      </c>
    </row>
    <row r="15" spans="1:20">
      <c r="A15" s="5" t="s">
        <v>31</v>
      </c>
      <c r="B15" s="6">
        <v>21857</v>
      </c>
      <c r="C15" s="6">
        <v>30497</v>
      </c>
      <c r="D15" s="6">
        <v>37511</v>
      </c>
      <c r="E15" s="6">
        <v>37857</v>
      </c>
      <c r="F15" s="6">
        <v>61621</v>
      </c>
      <c r="G15" s="6">
        <v>67142</v>
      </c>
      <c r="H15" s="6">
        <v>68304</v>
      </c>
      <c r="I15" s="6">
        <v>102622</v>
      </c>
      <c r="J15" s="6">
        <v>98955</v>
      </c>
      <c r="K15" s="6">
        <v>145928</v>
      </c>
      <c r="L15" s="6">
        <v>153814</v>
      </c>
      <c r="M15" s="6">
        <v>141536</v>
      </c>
      <c r="N15" s="7">
        <v>120264</v>
      </c>
      <c r="Q15" s="2" t="s">
        <v>20</v>
      </c>
      <c r="R15" s="2">
        <v>2</v>
      </c>
      <c r="S15" s="2" t="s">
        <v>8</v>
      </c>
      <c r="T15" s="2">
        <v>19782</v>
      </c>
    </row>
    <row r="16" spans="1:20">
      <c r="A16" s="5" t="s">
        <v>32</v>
      </c>
      <c r="B16" s="6">
        <v>5550</v>
      </c>
      <c r="C16" s="6">
        <v>7985</v>
      </c>
      <c r="D16" s="6">
        <v>9970</v>
      </c>
      <c r="E16" s="6">
        <v>13831</v>
      </c>
      <c r="F16" s="6">
        <v>24161</v>
      </c>
      <c r="G16" s="6">
        <v>31472</v>
      </c>
      <c r="H16" s="6">
        <v>33029</v>
      </c>
      <c r="I16" s="6">
        <v>52819</v>
      </c>
      <c r="J16" s="6">
        <v>59140</v>
      </c>
      <c r="K16" s="6">
        <v>80239</v>
      </c>
      <c r="L16" s="6">
        <v>97372</v>
      </c>
      <c r="M16" s="6">
        <v>75830</v>
      </c>
      <c r="N16" s="7">
        <v>60120</v>
      </c>
      <c r="Q16" s="2" t="s">
        <v>20</v>
      </c>
      <c r="R16" s="2">
        <v>2</v>
      </c>
      <c r="S16" s="2" t="s">
        <v>9</v>
      </c>
      <c r="T16" s="2">
        <v>24856</v>
      </c>
    </row>
    <row r="17" spans="1:20">
      <c r="A17" s="5" t="s">
        <v>33</v>
      </c>
      <c r="B17" s="6">
        <v>58844</v>
      </c>
      <c r="C17" s="6">
        <v>75496</v>
      </c>
      <c r="D17" s="6">
        <v>76976</v>
      </c>
      <c r="E17" s="6">
        <v>72818</v>
      </c>
      <c r="F17" s="6">
        <v>98101</v>
      </c>
      <c r="G17" s="6">
        <v>98093</v>
      </c>
      <c r="H17" s="6">
        <v>100522</v>
      </c>
      <c r="I17" s="6">
        <v>132382</v>
      </c>
      <c r="J17" s="6">
        <v>146481</v>
      </c>
      <c r="K17" s="6">
        <v>238778</v>
      </c>
      <c r="L17" s="6">
        <v>329838</v>
      </c>
      <c r="M17" s="6">
        <v>342290</v>
      </c>
      <c r="N17" s="7">
        <v>273523</v>
      </c>
      <c r="Q17" s="2" t="s">
        <v>20</v>
      </c>
      <c r="R17" s="2">
        <v>2</v>
      </c>
      <c r="S17" s="2" t="s">
        <v>10</v>
      </c>
      <c r="T17" s="2">
        <v>26351</v>
      </c>
    </row>
    <row r="18" spans="1:20">
      <c r="A18" s="5" t="s">
        <v>34</v>
      </c>
      <c r="B18" s="6">
        <v>19259</v>
      </c>
      <c r="C18" s="6">
        <v>26791</v>
      </c>
      <c r="D18" s="6">
        <v>29482</v>
      </c>
      <c r="E18" s="6">
        <v>33366</v>
      </c>
      <c r="F18" s="6">
        <v>47766</v>
      </c>
      <c r="G18" s="6">
        <v>49145</v>
      </c>
      <c r="H18" s="6">
        <v>55407</v>
      </c>
      <c r="I18" s="6">
        <v>82318</v>
      </c>
      <c r="J18" s="6">
        <v>86247</v>
      </c>
      <c r="K18" s="6">
        <v>122809</v>
      </c>
      <c r="L18" s="6">
        <v>158038</v>
      </c>
      <c r="M18" s="6">
        <v>135990</v>
      </c>
      <c r="N18" s="7">
        <v>109957</v>
      </c>
      <c r="Q18" s="2" t="s">
        <v>20</v>
      </c>
      <c r="R18" s="2">
        <v>2</v>
      </c>
      <c r="S18" s="2" t="s">
        <v>11</v>
      </c>
      <c r="T18" s="2">
        <v>37342</v>
      </c>
    </row>
    <row r="19" spans="1:20">
      <c r="A19" s="5" t="s">
        <v>35</v>
      </c>
      <c r="B19" s="6">
        <v>19035</v>
      </c>
      <c r="C19" s="6">
        <v>24475</v>
      </c>
      <c r="D19" s="6">
        <v>28760</v>
      </c>
      <c r="E19" s="6">
        <v>28290</v>
      </c>
      <c r="F19" s="6">
        <v>38781</v>
      </c>
      <c r="G19" s="6">
        <v>41822</v>
      </c>
      <c r="H19" s="6">
        <v>46369</v>
      </c>
      <c r="I19" s="6">
        <v>64106</v>
      </c>
      <c r="J19" s="6">
        <v>73940</v>
      </c>
      <c r="K19" s="6">
        <v>110102</v>
      </c>
      <c r="L19" s="6">
        <v>155169</v>
      </c>
      <c r="M19" s="6">
        <v>160849</v>
      </c>
      <c r="N19" s="7">
        <v>135211</v>
      </c>
      <c r="Q19" s="2" t="s">
        <v>20</v>
      </c>
      <c r="R19" s="2">
        <v>2</v>
      </c>
      <c r="S19" s="2" t="s">
        <v>12</v>
      </c>
      <c r="T19" s="2">
        <v>39734</v>
      </c>
    </row>
    <row r="20" spans="1:20">
      <c r="A20" s="5" t="s">
        <v>36</v>
      </c>
      <c r="B20" s="6">
        <v>16064</v>
      </c>
      <c r="C20" s="6">
        <v>23212</v>
      </c>
      <c r="D20" s="6">
        <v>24392</v>
      </c>
      <c r="E20" s="6">
        <v>26637</v>
      </c>
      <c r="F20" s="6">
        <v>34075</v>
      </c>
      <c r="G20" s="6">
        <v>34050</v>
      </c>
      <c r="H20" s="6">
        <v>37916</v>
      </c>
      <c r="I20" s="6">
        <v>48957</v>
      </c>
      <c r="J20" s="6">
        <v>54685</v>
      </c>
      <c r="K20" s="6">
        <v>78723</v>
      </c>
      <c r="L20" s="6">
        <v>98936</v>
      </c>
      <c r="M20" s="6">
        <v>92916</v>
      </c>
      <c r="N20" s="7">
        <v>74940</v>
      </c>
      <c r="Q20" s="2" t="s">
        <v>20</v>
      </c>
      <c r="R20" s="2">
        <v>2</v>
      </c>
      <c r="S20" s="2" t="s">
        <v>13</v>
      </c>
      <c r="T20" s="2">
        <v>41675</v>
      </c>
    </row>
    <row r="21" spans="1:20">
      <c r="A21" s="5" t="s">
        <v>37</v>
      </c>
      <c r="B21" s="6">
        <v>128413</v>
      </c>
      <c r="C21" s="6">
        <v>153598</v>
      </c>
      <c r="D21" s="6">
        <v>170430</v>
      </c>
      <c r="E21" s="6">
        <v>179953</v>
      </c>
      <c r="F21" s="6">
        <v>241176</v>
      </c>
      <c r="G21" s="6">
        <v>259032</v>
      </c>
      <c r="H21" s="6">
        <v>332652</v>
      </c>
      <c r="I21" s="6">
        <v>478082</v>
      </c>
      <c r="J21" s="6">
        <v>527390</v>
      </c>
      <c r="K21" s="6">
        <v>709725</v>
      </c>
      <c r="L21" s="6">
        <v>872209</v>
      </c>
      <c r="M21" s="6">
        <v>837276</v>
      </c>
      <c r="N21" s="7">
        <v>703695</v>
      </c>
      <c r="Q21" s="2" t="s">
        <v>20</v>
      </c>
      <c r="R21" s="2">
        <v>2</v>
      </c>
      <c r="S21" s="2" t="s">
        <v>14</v>
      </c>
      <c r="T21" s="2">
        <v>54680</v>
      </c>
    </row>
    <row r="22" spans="1:20">
      <c r="A22" s="5" t="s">
        <v>38</v>
      </c>
      <c r="B22" s="6">
        <v>4402</v>
      </c>
      <c r="C22" s="6">
        <v>5900</v>
      </c>
      <c r="D22" s="6">
        <v>7884</v>
      </c>
      <c r="E22" s="6">
        <v>9664</v>
      </c>
      <c r="F22" s="6">
        <v>13573</v>
      </c>
      <c r="G22" s="6">
        <v>14858</v>
      </c>
      <c r="H22" s="6">
        <v>15270</v>
      </c>
      <c r="I22" s="6">
        <v>20551</v>
      </c>
      <c r="J22" s="6">
        <v>22687</v>
      </c>
      <c r="K22" s="6">
        <v>34470</v>
      </c>
      <c r="L22" s="6">
        <v>46804</v>
      </c>
      <c r="M22" s="6">
        <v>44691</v>
      </c>
      <c r="N22" s="7">
        <v>34115</v>
      </c>
      <c r="Q22" s="2" t="s">
        <v>20</v>
      </c>
      <c r="R22" s="2">
        <v>2</v>
      </c>
      <c r="S22" s="2" t="s">
        <v>15</v>
      </c>
      <c r="T22" s="2">
        <v>57799</v>
      </c>
    </row>
    <row r="23" spans="1:20">
      <c r="A23" s="5" t="s">
        <v>39</v>
      </c>
      <c r="B23" s="6">
        <v>765</v>
      </c>
      <c r="C23" s="6">
        <v>1093</v>
      </c>
      <c r="D23" s="6">
        <v>1331</v>
      </c>
      <c r="E23" s="6">
        <v>1597</v>
      </c>
      <c r="F23" s="6">
        <v>2061</v>
      </c>
      <c r="G23" s="6">
        <v>1939</v>
      </c>
      <c r="H23" s="6">
        <v>2133</v>
      </c>
      <c r="I23" s="6">
        <v>3292</v>
      </c>
      <c r="J23" s="6">
        <v>4423</v>
      </c>
      <c r="K23" s="6">
        <v>8578</v>
      </c>
      <c r="L23" s="6">
        <v>13632</v>
      </c>
      <c r="M23" s="6">
        <v>13148</v>
      </c>
      <c r="N23" s="7">
        <v>10963</v>
      </c>
      <c r="Q23" s="2" t="s">
        <v>20</v>
      </c>
      <c r="R23" s="2">
        <v>2</v>
      </c>
      <c r="S23" s="2" t="s">
        <v>16</v>
      </c>
      <c r="T23" s="2">
        <v>75434</v>
      </c>
    </row>
    <row r="24" spans="1:20">
      <c r="A24" s="5" t="s">
        <v>40</v>
      </c>
      <c r="B24" s="6">
        <v>15525</v>
      </c>
      <c r="C24" s="6">
        <v>20364</v>
      </c>
      <c r="D24" s="6">
        <v>24828</v>
      </c>
      <c r="E24" s="6">
        <v>24312</v>
      </c>
      <c r="F24" s="6">
        <v>38914</v>
      </c>
      <c r="G24" s="6">
        <v>42738</v>
      </c>
      <c r="H24" s="6">
        <v>34780</v>
      </c>
      <c r="I24" s="6">
        <v>45688</v>
      </c>
      <c r="J24" s="6">
        <v>43872</v>
      </c>
      <c r="K24" s="6">
        <v>55377</v>
      </c>
      <c r="L24" s="6">
        <v>76206</v>
      </c>
      <c r="M24" s="6">
        <v>66467</v>
      </c>
      <c r="N24" s="7">
        <v>54136</v>
      </c>
      <c r="Q24" s="2" t="s">
        <v>20</v>
      </c>
      <c r="R24" s="2">
        <v>2</v>
      </c>
      <c r="S24" s="2" t="s">
        <v>17</v>
      </c>
      <c r="T24" s="2">
        <v>97910</v>
      </c>
    </row>
    <row r="25" spans="1:20">
      <c r="A25" s="5" t="s">
        <v>41</v>
      </c>
      <c r="B25" s="6">
        <v>28446</v>
      </c>
      <c r="C25" s="6">
        <v>42218</v>
      </c>
      <c r="D25" s="6">
        <v>46171</v>
      </c>
      <c r="E25" s="6">
        <v>47120</v>
      </c>
      <c r="F25" s="6">
        <v>64953</v>
      </c>
      <c r="G25" s="6">
        <v>62445</v>
      </c>
      <c r="H25" s="6">
        <v>64006</v>
      </c>
      <c r="I25" s="6">
        <v>87372</v>
      </c>
      <c r="J25" s="6">
        <v>82066</v>
      </c>
      <c r="K25" s="6">
        <v>108386</v>
      </c>
      <c r="L25" s="6">
        <v>146936</v>
      </c>
      <c r="M25" s="6">
        <v>135507</v>
      </c>
      <c r="N25" s="7">
        <v>113073</v>
      </c>
      <c r="Q25" s="2" t="s">
        <v>20</v>
      </c>
      <c r="R25" s="2">
        <v>2</v>
      </c>
      <c r="S25" s="2" t="s">
        <v>18</v>
      </c>
      <c r="T25" s="2">
        <v>71545</v>
      </c>
    </row>
    <row r="26" spans="1:20">
      <c r="A26" s="5" t="s">
        <v>42</v>
      </c>
      <c r="B26" s="6">
        <v>3386</v>
      </c>
      <c r="C26" s="6">
        <v>6059</v>
      </c>
      <c r="D26" s="6">
        <v>7915</v>
      </c>
      <c r="E26" s="6">
        <v>10107</v>
      </c>
      <c r="F26" s="6">
        <v>14115</v>
      </c>
      <c r="G26" s="6">
        <v>10425</v>
      </c>
      <c r="H26" s="6">
        <v>12559</v>
      </c>
      <c r="I26" s="6">
        <v>19456</v>
      </c>
      <c r="J26" s="6">
        <v>24729</v>
      </c>
      <c r="K26" s="6">
        <v>34971</v>
      </c>
      <c r="L26" s="6">
        <v>39267</v>
      </c>
      <c r="M26" s="6">
        <v>29382</v>
      </c>
      <c r="N26" s="7">
        <v>22149</v>
      </c>
      <c r="Q26" s="2" t="s">
        <v>20</v>
      </c>
      <c r="R26" s="2">
        <v>2</v>
      </c>
      <c r="S26" s="2" t="s">
        <v>19</v>
      </c>
      <c r="T26" s="2">
        <v>59154</v>
      </c>
    </row>
    <row r="27" spans="1:20">
      <c r="A27" s="5" t="s">
        <v>43</v>
      </c>
      <c r="B27" s="6">
        <v>4199</v>
      </c>
      <c r="C27" s="6">
        <v>5853</v>
      </c>
      <c r="D27" s="6">
        <v>6804</v>
      </c>
      <c r="E27" s="6">
        <v>8124</v>
      </c>
      <c r="F27" s="6">
        <v>11658</v>
      </c>
      <c r="G27" s="6">
        <v>12032</v>
      </c>
      <c r="H27" s="6">
        <v>14230</v>
      </c>
      <c r="I27" s="6">
        <v>20340</v>
      </c>
      <c r="J27" s="6">
        <v>22324</v>
      </c>
      <c r="K27" s="6">
        <v>28943</v>
      </c>
      <c r="L27" s="6">
        <v>41167</v>
      </c>
      <c r="M27" s="6">
        <v>39497</v>
      </c>
      <c r="N27" s="7">
        <v>32718</v>
      </c>
      <c r="Q27" s="2" t="s">
        <v>21</v>
      </c>
      <c r="R27" s="2">
        <v>3</v>
      </c>
      <c r="S27" s="2" t="s">
        <v>7</v>
      </c>
      <c r="T27" s="2">
        <v>11119</v>
      </c>
    </row>
    <row r="28" spans="1:20">
      <c r="A28" s="5" t="s">
        <v>44</v>
      </c>
      <c r="B28" s="6">
        <v>142</v>
      </c>
      <c r="C28" s="6">
        <v>133</v>
      </c>
      <c r="D28" s="6">
        <v>121</v>
      </c>
      <c r="E28" s="6">
        <v>146</v>
      </c>
      <c r="F28" s="6">
        <v>198</v>
      </c>
      <c r="G28" s="6">
        <v>245</v>
      </c>
      <c r="H28" s="6">
        <v>420</v>
      </c>
      <c r="I28" s="6">
        <v>755</v>
      </c>
      <c r="J28" s="6">
        <v>1020</v>
      </c>
      <c r="K28" s="6">
        <v>1702</v>
      </c>
      <c r="L28" s="6">
        <v>1929</v>
      </c>
      <c r="M28" s="6">
        <v>2127</v>
      </c>
      <c r="N28" s="7">
        <v>1877</v>
      </c>
      <c r="Q28" s="2" t="s">
        <v>21</v>
      </c>
      <c r="R28" s="2">
        <v>3</v>
      </c>
      <c r="S28" s="2" t="s">
        <v>8</v>
      </c>
      <c r="T28" s="2">
        <v>15315</v>
      </c>
    </row>
    <row r="29" spans="1:20">
      <c r="A29" s="5" t="s">
        <v>45</v>
      </c>
      <c r="B29" s="6">
        <v>11662</v>
      </c>
      <c r="C29" s="6">
        <v>14908</v>
      </c>
      <c r="D29" s="6">
        <v>20836</v>
      </c>
      <c r="E29" s="6">
        <v>22820</v>
      </c>
      <c r="F29" s="6">
        <v>33350</v>
      </c>
      <c r="G29" s="6">
        <v>48455</v>
      </c>
      <c r="H29" s="6">
        <v>34554</v>
      </c>
      <c r="I29" s="6">
        <v>41479</v>
      </c>
      <c r="J29" s="6">
        <v>44101</v>
      </c>
      <c r="K29" s="6">
        <v>60524</v>
      </c>
      <c r="L29" s="6">
        <v>86272</v>
      </c>
      <c r="M29" s="6">
        <v>79375</v>
      </c>
      <c r="N29" s="7">
        <v>71562</v>
      </c>
      <c r="Q29" s="2" t="s">
        <v>21</v>
      </c>
      <c r="R29" s="2">
        <v>3</v>
      </c>
      <c r="S29" s="2" t="s">
        <v>9</v>
      </c>
      <c r="T29" s="2">
        <v>18186</v>
      </c>
    </row>
    <row r="30" spans="1:20">
      <c r="A30" s="5" t="s">
        <v>46</v>
      </c>
      <c r="B30" s="6">
        <v>2383</v>
      </c>
      <c r="C30" s="6">
        <v>3662</v>
      </c>
      <c r="D30" s="6">
        <v>4737</v>
      </c>
      <c r="E30" s="6">
        <v>5097</v>
      </c>
      <c r="F30" s="6">
        <v>6912</v>
      </c>
      <c r="G30" s="6">
        <v>7975</v>
      </c>
      <c r="H30" s="6">
        <v>9672</v>
      </c>
      <c r="I30" s="6">
        <v>13958</v>
      </c>
      <c r="J30" s="6">
        <v>14894</v>
      </c>
      <c r="K30" s="6">
        <v>20991</v>
      </c>
      <c r="L30" s="6">
        <v>26056</v>
      </c>
      <c r="M30" s="6">
        <v>22490</v>
      </c>
      <c r="N30" s="7">
        <v>20903</v>
      </c>
      <c r="Q30" s="2" t="s">
        <v>21</v>
      </c>
      <c r="R30" s="2">
        <v>3</v>
      </c>
      <c r="S30" s="2" t="s">
        <v>10</v>
      </c>
      <c r="T30" s="2">
        <v>20132</v>
      </c>
    </row>
    <row r="31" spans="1:20">
      <c r="A31" s="5" t="s">
        <v>47</v>
      </c>
      <c r="B31" s="6">
        <v>538</v>
      </c>
      <c r="C31" s="6">
        <v>527</v>
      </c>
      <c r="D31" s="6">
        <v>502</v>
      </c>
      <c r="E31" s="6">
        <v>619</v>
      </c>
      <c r="F31" s="6">
        <v>1217</v>
      </c>
      <c r="G31" s="6">
        <v>1357</v>
      </c>
      <c r="H31" s="6">
        <v>1580</v>
      </c>
      <c r="I31" s="6">
        <v>2668</v>
      </c>
      <c r="J31" s="6">
        <v>3046</v>
      </c>
      <c r="K31" s="6">
        <v>4693</v>
      </c>
      <c r="L31" s="6">
        <v>6591</v>
      </c>
      <c r="M31" s="6">
        <v>5276</v>
      </c>
      <c r="N31" s="7">
        <v>3987</v>
      </c>
      <c r="Q31" s="2" t="s">
        <v>21</v>
      </c>
      <c r="R31" s="2">
        <v>3</v>
      </c>
      <c r="S31" s="2" t="s">
        <v>11</v>
      </c>
      <c r="T31" s="2">
        <v>30130</v>
      </c>
    </row>
    <row r="32" spans="1:20">
      <c r="A32" s="5" t="s">
        <v>48</v>
      </c>
      <c r="B32" s="6">
        <v>613</v>
      </c>
      <c r="C32" s="6">
        <v>844</v>
      </c>
      <c r="D32" s="6">
        <v>1211</v>
      </c>
      <c r="E32" s="6">
        <v>1424</v>
      </c>
      <c r="F32" s="6">
        <v>1865</v>
      </c>
      <c r="G32" s="6">
        <v>2677</v>
      </c>
      <c r="H32" s="6">
        <v>4244</v>
      </c>
      <c r="I32" s="6">
        <v>5658</v>
      </c>
      <c r="J32" s="6">
        <v>5555</v>
      </c>
      <c r="K32" s="6">
        <v>7710</v>
      </c>
      <c r="L32" s="6">
        <v>12885</v>
      </c>
      <c r="M32" s="6">
        <v>12452</v>
      </c>
      <c r="N32" s="7">
        <v>10363</v>
      </c>
      <c r="Q32" s="2" t="s">
        <v>21</v>
      </c>
      <c r="R32" s="2">
        <v>3</v>
      </c>
      <c r="S32" s="2" t="s">
        <v>12</v>
      </c>
      <c r="T32" s="2">
        <v>31826</v>
      </c>
    </row>
    <row r="33" spans="1:20">
      <c r="A33" s="5" t="s">
        <v>49</v>
      </c>
      <c r="B33" s="6">
        <v>2642</v>
      </c>
      <c r="C33" s="6">
        <v>3439</v>
      </c>
      <c r="D33" s="6">
        <v>4998</v>
      </c>
      <c r="E33" s="6">
        <v>5238</v>
      </c>
      <c r="F33" s="6">
        <v>8761</v>
      </c>
      <c r="G33" s="6">
        <v>7116</v>
      </c>
      <c r="H33" s="6">
        <v>8094</v>
      </c>
      <c r="I33" s="6">
        <v>9658</v>
      </c>
      <c r="J33" s="6">
        <v>8652</v>
      </c>
      <c r="K33" s="6">
        <v>12763</v>
      </c>
      <c r="L33" s="6">
        <v>21178</v>
      </c>
      <c r="M33" s="6">
        <v>20528</v>
      </c>
      <c r="N33" s="7">
        <v>19124</v>
      </c>
      <c r="Q33" s="2" t="s">
        <v>21</v>
      </c>
      <c r="R33" s="2">
        <v>3</v>
      </c>
      <c r="S33" s="2" t="s">
        <v>13</v>
      </c>
      <c r="T33" s="2">
        <v>35348</v>
      </c>
    </row>
    <row r="34" spans="17:20">
      <c r="Q34" s="2" t="s">
        <v>21</v>
      </c>
      <c r="R34" s="2">
        <v>3</v>
      </c>
      <c r="S34" s="2" t="s">
        <v>14</v>
      </c>
      <c r="T34" s="2">
        <v>51894</v>
      </c>
    </row>
    <row r="35" spans="17:20">
      <c r="Q35" s="2" t="s">
        <v>21</v>
      </c>
      <c r="R35" s="2">
        <v>3</v>
      </c>
      <c r="S35" s="2" t="s">
        <v>15</v>
      </c>
      <c r="T35" s="2">
        <v>57809</v>
      </c>
    </row>
    <row r="36" spans="17:20">
      <c r="Q36" s="2" t="s">
        <v>21</v>
      </c>
      <c r="R36" s="2">
        <v>3</v>
      </c>
      <c r="S36" s="2" t="s">
        <v>16</v>
      </c>
      <c r="T36" s="2">
        <v>92196</v>
      </c>
    </row>
    <row r="37" spans="17:20">
      <c r="Q37" s="2" t="s">
        <v>21</v>
      </c>
      <c r="R37" s="2">
        <v>3</v>
      </c>
      <c r="S37" s="2" t="s">
        <v>17</v>
      </c>
      <c r="T37" s="2">
        <v>120034</v>
      </c>
    </row>
    <row r="38" spans="17:20">
      <c r="Q38" s="2" t="s">
        <v>21</v>
      </c>
      <c r="R38" s="2">
        <v>3</v>
      </c>
      <c r="S38" s="2" t="s">
        <v>18</v>
      </c>
      <c r="T38" s="2">
        <v>115314</v>
      </c>
    </row>
    <row r="39" spans="17:20">
      <c r="Q39" s="2" t="s">
        <v>21</v>
      </c>
      <c r="R39" s="2">
        <v>3</v>
      </c>
      <c r="S39" s="2" t="s">
        <v>19</v>
      </c>
      <c r="T39" s="2">
        <v>92009</v>
      </c>
    </row>
    <row r="40" spans="17:20">
      <c r="Q40" s="2" t="s">
        <v>22</v>
      </c>
      <c r="R40" s="2">
        <v>4</v>
      </c>
      <c r="S40" s="2" t="s">
        <v>7</v>
      </c>
      <c r="T40" s="2">
        <v>4974</v>
      </c>
    </row>
    <row r="41" spans="17:20">
      <c r="Q41" s="2" t="s">
        <v>22</v>
      </c>
      <c r="R41" s="2">
        <v>4</v>
      </c>
      <c r="S41" s="2" t="s">
        <v>8</v>
      </c>
      <c r="T41" s="2">
        <v>7196</v>
      </c>
    </row>
    <row r="42" spans="17:20">
      <c r="Q42" s="2" t="s">
        <v>22</v>
      </c>
      <c r="R42" s="2">
        <v>4</v>
      </c>
      <c r="S42" s="2" t="s">
        <v>9</v>
      </c>
      <c r="T42" s="2">
        <v>8565</v>
      </c>
    </row>
    <row r="43" spans="17:20">
      <c r="Q43" s="2" t="s">
        <v>22</v>
      </c>
      <c r="R43" s="2">
        <v>4</v>
      </c>
      <c r="S43" s="2" t="s">
        <v>10</v>
      </c>
      <c r="T43" s="2">
        <v>8371</v>
      </c>
    </row>
    <row r="44" spans="17:20">
      <c r="Q44" s="2" t="s">
        <v>22</v>
      </c>
      <c r="R44" s="2">
        <v>4</v>
      </c>
      <c r="S44" s="2" t="s">
        <v>11</v>
      </c>
      <c r="T44" s="2">
        <v>10020</v>
      </c>
    </row>
    <row r="45" spans="17:20">
      <c r="Q45" s="2" t="s">
        <v>22</v>
      </c>
      <c r="R45" s="2">
        <v>4</v>
      </c>
      <c r="S45" s="2" t="s">
        <v>12</v>
      </c>
      <c r="T45" s="2">
        <v>10062</v>
      </c>
    </row>
    <row r="46" spans="17:20">
      <c r="Q46" s="2" t="s">
        <v>22</v>
      </c>
      <c r="R46" s="2">
        <v>4</v>
      </c>
      <c r="S46" s="2" t="s">
        <v>13</v>
      </c>
      <c r="T46" s="2">
        <v>11311</v>
      </c>
    </row>
    <row r="47" spans="17:20">
      <c r="Q47" s="2" t="s">
        <v>22</v>
      </c>
      <c r="R47" s="2">
        <v>4</v>
      </c>
      <c r="S47" s="2" t="s">
        <v>14</v>
      </c>
      <c r="T47" s="2">
        <v>15060</v>
      </c>
    </row>
    <row r="48" spans="17:20">
      <c r="Q48" s="2" t="s">
        <v>22</v>
      </c>
      <c r="R48" s="2">
        <v>4</v>
      </c>
      <c r="S48" s="2" t="s">
        <v>15</v>
      </c>
      <c r="T48" s="2">
        <v>16598</v>
      </c>
    </row>
    <row r="49" spans="17:20">
      <c r="Q49" s="2" t="s">
        <v>22</v>
      </c>
      <c r="R49" s="2">
        <v>4</v>
      </c>
      <c r="S49" s="2" t="s">
        <v>16</v>
      </c>
      <c r="T49" s="2">
        <v>27296</v>
      </c>
    </row>
    <row r="50" spans="17:20">
      <c r="Q50" s="2" t="s">
        <v>22</v>
      </c>
      <c r="R50" s="2">
        <v>4</v>
      </c>
      <c r="S50" s="2" t="s">
        <v>17</v>
      </c>
      <c r="T50" s="2">
        <v>37379</v>
      </c>
    </row>
    <row r="51" spans="17:20">
      <c r="Q51" s="2" t="s">
        <v>22</v>
      </c>
      <c r="R51" s="2">
        <v>4</v>
      </c>
      <c r="S51" s="2" t="s">
        <v>18</v>
      </c>
      <c r="T51" s="2">
        <v>33068</v>
      </c>
    </row>
    <row r="52" spans="17:20">
      <c r="Q52" s="2" t="s">
        <v>22</v>
      </c>
      <c r="R52" s="2">
        <v>4</v>
      </c>
      <c r="S52" s="2" t="s">
        <v>19</v>
      </c>
      <c r="T52" s="2">
        <v>28463</v>
      </c>
    </row>
    <row r="53" spans="17:20">
      <c r="Q53" s="2" t="s">
        <v>23</v>
      </c>
      <c r="R53" s="2">
        <v>5</v>
      </c>
      <c r="S53" s="2" t="s">
        <v>7</v>
      </c>
      <c r="T53" s="2">
        <v>2262</v>
      </c>
    </row>
    <row r="54" spans="17:20">
      <c r="Q54" s="2" t="s">
        <v>23</v>
      </c>
      <c r="R54" s="2">
        <v>5</v>
      </c>
      <c r="S54" s="2" t="s">
        <v>8</v>
      </c>
      <c r="T54" s="2">
        <v>3084</v>
      </c>
    </row>
    <row r="55" spans="17:20">
      <c r="Q55" s="2" t="s">
        <v>23</v>
      </c>
      <c r="R55" s="2">
        <v>5</v>
      </c>
      <c r="S55" s="2" t="s">
        <v>9</v>
      </c>
      <c r="T55" s="2">
        <v>3836</v>
      </c>
    </row>
    <row r="56" spans="17:20">
      <c r="Q56" s="2" t="s">
        <v>23</v>
      </c>
      <c r="R56" s="2">
        <v>5</v>
      </c>
      <c r="S56" s="2" t="s">
        <v>10</v>
      </c>
      <c r="T56" s="2">
        <v>4031</v>
      </c>
    </row>
    <row r="57" spans="17:20">
      <c r="Q57" s="2" t="s">
        <v>23</v>
      </c>
      <c r="R57" s="2">
        <v>5</v>
      </c>
      <c r="S57" s="2" t="s">
        <v>11</v>
      </c>
      <c r="T57" s="2">
        <v>5522</v>
      </c>
    </row>
    <row r="58" spans="17:20">
      <c r="Q58" s="2" t="s">
        <v>23</v>
      </c>
      <c r="R58" s="2">
        <v>5</v>
      </c>
      <c r="S58" s="2" t="s">
        <v>12</v>
      </c>
      <c r="T58" s="2">
        <v>5846</v>
      </c>
    </row>
    <row r="59" spans="17:20">
      <c r="Q59" s="2" t="s">
        <v>23</v>
      </c>
      <c r="R59" s="2">
        <v>5</v>
      </c>
      <c r="S59" s="2" t="s">
        <v>13</v>
      </c>
      <c r="T59" s="2">
        <v>6271</v>
      </c>
    </row>
    <row r="60" spans="17:20">
      <c r="Q60" s="2" t="s">
        <v>23</v>
      </c>
      <c r="R60" s="2">
        <v>5</v>
      </c>
      <c r="S60" s="2" t="s">
        <v>14</v>
      </c>
      <c r="T60" s="2">
        <v>9625</v>
      </c>
    </row>
    <row r="61" spans="17:20">
      <c r="Q61" s="2" t="s">
        <v>23</v>
      </c>
      <c r="R61" s="2">
        <v>5</v>
      </c>
      <c r="S61" s="2" t="s">
        <v>15</v>
      </c>
      <c r="T61" s="2">
        <v>11059</v>
      </c>
    </row>
    <row r="62" spans="17:20">
      <c r="Q62" s="2" t="s">
        <v>23</v>
      </c>
      <c r="R62" s="2">
        <v>5</v>
      </c>
      <c r="S62" s="2" t="s">
        <v>16</v>
      </c>
      <c r="T62" s="2">
        <v>17958</v>
      </c>
    </row>
    <row r="63" spans="17:20">
      <c r="Q63" s="2" t="s">
        <v>23</v>
      </c>
      <c r="R63" s="2">
        <v>5</v>
      </c>
      <c r="S63" s="2" t="s">
        <v>17</v>
      </c>
      <c r="T63" s="2">
        <v>24362</v>
      </c>
    </row>
    <row r="64" spans="17:20">
      <c r="Q64" s="2" t="s">
        <v>23</v>
      </c>
      <c r="R64" s="2">
        <v>5</v>
      </c>
      <c r="S64" s="2" t="s">
        <v>18</v>
      </c>
      <c r="T64" s="2">
        <v>24640</v>
      </c>
    </row>
    <row r="65" spans="17:20">
      <c r="Q65" s="2" t="s">
        <v>23</v>
      </c>
      <c r="R65" s="2">
        <v>5</v>
      </c>
      <c r="S65" s="2" t="s">
        <v>19</v>
      </c>
      <c r="T65" s="2">
        <v>22258</v>
      </c>
    </row>
    <row r="66" spans="17:20">
      <c r="Q66" s="2" t="s">
        <v>24</v>
      </c>
      <c r="R66" s="2">
        <v>6</v>
      </c>
      <c r="S66" s="2" t="s">
        <v>7</v>
      </c>
      <c r="T66" s="2">
        <v>19176</v>
      </c>
    </row>
    <row r="67" spans="17:20">
      <c r="Q67" s="2" t="s">
        <v>24</v>
      </c>
      <c r="R67" s="2">
        <v>6</v>
      </c>
      <c r="S67" s="2" t="s">
        <v>8</v>
      </c>
      <c r="T67" s="2">
        <v>21223</v>
      </c>
    </row>
    <row r="68" spans="17:20">
      <c r="Q68" s="2" t="s">
        <v>24</v>
      </c>
      <c r="R68" s="2">
        <v>6</v>
      </c>
      <c r="S68" s="2" t="s">
        <v>9</v>
      </c>
      <c r="T68" s="2">
        <v>21656</v>
      </c>
    </row>
    <row r="69" spans="17:20">
      <c r="Q69" s="2" t="s">
        <v>24</v>
      </c>
      <c r="R69" s="2">
        <v>6</v>
      </c>
      <c r="S69" s="2" t="s">
        <v>10</v>
      </c>
      <c r="T69" s="2">
        <v>19525</v>
      </c>
    </row>
    <row r="70" spans="17:20">
      <c r="Q70" s="2" t="s">
        <v>24</v>
      </c>
      <c r="R70" s="2">
        <v>6</v>
      </c>
      <c r="S70" s="2" t="s">
        <v>11</v>
      </c>
      <c r="T70" s="2">
        <v>25182</v>
      </c>
    </row>
    <row r="71" spans="17:20">
      <c r="Q71" s="2" t="s">
        <v>24</v>
      </c>
      <c r="R71" s="2">
        <v>6</v>
      </c>
      <c r="S71" s="2" t="s">
        <v>12</v>
      </c>
      <c r="T71" s="2">
        <v>25104</v>
      </c>
    </row>
    <row r="72" spans="17:20">
      <c r="Q72" s="2" t="s">
        <v>24</v>
      </c>
      <c r="R72" s="2">
        <v>6</v>
      </c>
      <c r="S72" s="2" t="s">
        <v>13</v>
      </c>
      <c r="T72" s="2">
        <v>26495</v>
      </c>
    </row>
    <row r="73" spans="17:20">
      <c r="Q73" s="2" t="s">
        <v>24</v>
      </c>
      <c r="R73" s="2">
        <v>6</v>
      </c>
      <c r="S73" s="2" t="s">
        <v>14</v>
      </c>
      <c r="T73" s="2">
        <v>35149</v>
      </c>
    </row>
    <row r="74" spans="17:20">
      <c r="Q74" s="2" t="s">
        <v>24</v>
      </c>
      <c r="R74" s="2">
        <v>6</v>
      </c>
      <c r="S74" s="2" t="s">
        <v>15</v>
      </c>
      <c r="T74" s="2">
        <v>40037</v>
      </c>
    </row>
    <row r="75" spans="17:20">
      <c r="Q75" s="2" t="s">
        <v>24</v>
      </c>
      <c r="R75" s="2">
        <v>6</v>
      </c>
      <c r="S75" s="2" t="s">
        <v>16</v>
      </c>
      <c r="T75" s="2">
        <v>60185</v>
      </c>
    </row>
    <row r="76" spans="17:20">
      <c r="Q76" s="2" t="s">
        <v>24</v>
      </c>
      <c r="R76" s="2">
        <v>6</v>
      </c>
      <c r="S76" s="2" t="s">
        <v>17</v>
      </c>
      <c r="T76" s="2">
        <v>80191</v>
      </c>
    </row>
    <row r="77" spans="17:20">
      <c r="Q77" s="2" t="s">
        <v>24</v>
      </c>
      <c r="R77" s="2">
        <v>6</v>
      </c>
      <c r="S77" s="2" t="s">
        <v>18</v>
      </c>
      <c r="T77" s="2">
        <v>77434</v>
      </c>
    </row>
    <row r="78" spans="17:20">
      <c r="Q78" s="2" t="s">
        <v>24</v>
      </c>
      <c r="R78" s="2">
        <v>6</v>
      </c>
      <c r="S78" s="2" t="s">
        <v>19</v>
      </c>
      <c r="T78" s="2">
        <v>67632</v>
      </c>
    </row>
    <row r="79" spans="17:20">
      <c r="Q79" s="2" t="s">
        <v>25</v>
      </c>
      <c r="R79" s="2">
        <v>7</v>
      </c>
      <c r="S79" s="2" t="s">
        <v>7</v>
      </c>
      <c r="T79" s="2">
        <v>4920</v>
      </c>
    </row>
    <row r="80" spans="17:20">
      <c r="Q80" s="2" t="s">
        <v>25</v>
      </c>
      <c r="R80" s="2">
        <v>7</v>
      </c>
      <c r="S80" s="2" t="s">
        <v>8</v>
      </c>
      <c r="T80" s="2">
        <v>5930</v>
      </c>
    </row>
    <row r="81" spans="17:20">
      <c r="Q81" s="2" t="s">
        <v>25</v>
      </c>
      <c r="R81" s="2">
        <v>7</v>
      </c>
      <c r="S81" s="2" t="s">
        <v>9</v>
      </c>
      <c r="T81" s="2">
        <v>6219</v>
      </c>
    </row>
    <row r="82" spans="17:20">
      <c r="Q82" s="2" t="s">
        <v>25</v>
      </c>
      <c r="R82" s="2">
        <v>7</v>
      </c>
      <c r="S82" s="2" t="s">
        <v>10</v>
      </c>
      <c r="T82" s="2">
        <v>6696</v>
      </c>
    </row>
    <row r="83" spans="17:20">
      <c r="Q83" s="2" t="s">
        <v>25</v>
      </c>
      <c r="R83" s="2">
        <v>7</v>
      </c>
      <c r="S83" s="2" t="s">
        <v>11</v>
      </c>
      <c r="T83" s="2">
        <v>8878</v>
      </c>
    </row>
    <row r="84" spans="17:20">
      <c r="Q84" s="2" t="s">
        <v>25</v>
      </c>
      <c r="R84" s="2">
        <v>7</v>
      </c>
      <c r="S84" s="2" t="s">
        <v>12</v>
      </c>
      <c r="T84" s="2">
        <v>9995</v>
      </c>
    </row>
    <row r="85" spans="17:20">
      <c r="Q85" s="2" t="s">
        <v>25</v>
      </c>
      <c r="R85" s="2">
        <v>7</v>
      </c>
      <c r="S85" s="2" t="s">
        <v>13</v>
      </c>
      <c r="T85" s="2">
        <v>11090</v>
      </c>
    </row>
    <row r="86" spans="17:20">
      <c r="Q86" s="2" t="s">
        <v>25</v>
      </c>
      <c r="R86" s="2">
        <v>7</v>
      </c>
      <c r="S86" s="2" t="s">
        <v>14</v>
      </c>
      <c r="T86" s="2">
        <v>13885</v>
      </c>
    </row>
    <row r="87" spans="17:20">
      <c r="Q87" s="2" t="s">
        <v>25</v>
      </c>
      <c r="R87" s="2">
        <v>7</v>
      </c>
      <c r="S87" s="2" t="s">
        <v>15</v>
      </c>
      <c r="T87" s="2">
        <v>15579</v>
      </c>
    </row>
    <row r="88" spans="17:20">
      <c r="Q88" s="2" t="s">
        <v>25</v>
      </c>
      <c r="R88" s="2">
        <v>7</v>
      </c>
      <c r="S88" s="2" t="s">
        <v>16</v>
      </c>
      <c r="T88" s="2">
        <v>23951</v>
      </c>
    </row>
    <row r="89" spans="17:20">
      <c r="Q89" s="2" t="s">
        <v>25</v>
      </c>
      <c r="R89" s="2">
        <v>7</v>
      </c>
      <c r="S89" s="2" t="s">
        <v>17</v>
      </c>
      <c r="T89" s="2">
        <v>29879</v>
      </c>
    </row>
    <row r="90" spans="17:20">
      <c r="Q90" s="2" t="s">
        <v>25</v>
      </c>
      <c r="R90" s="2">
        <v>7</v>
      </c>
      <c r="S90" s="2" t="s">
        <v>18</v>
      </c>
      <c r="T90" s="2">
        <v>29534</v>
      </c>
    </row>
    <row r="91" spans="17:20">
      <c r="Q91" s="2" t="s">
        <v>25</v>
      </c>
      <c r="R91" s="2">
        <v>7</v>
      </c>
      <c r="S91" s="2" t="s">
        <v>19</v>
      </c>
      <c r="T91" s="2">
        <v>26637</v>
      </c>
    </row>
    <row r="92" spans="17:20">
      <c r="Q92" s="2" t="s">
        <v>26</v>
      </c>
      <c r="R92" s="2">
        <v>8</v>
      </c>
      <c r="S92" s="2" t="s">
        <v>7</v>
      </c>
      <c r="T92" s="2">
        <v>12236</v>
      </c>
    </row>
    <row r="93" spans="17:20">
      <c r="Q93" s="2" t="s">
        <v>26</v>
      </c>
      <c r="R93" s="2">
        <v>8</v>
      </c>
      <c r="S93" s="2" t="s">
        <v>8</v>
      </c>
      <c r="T93" s="2">
        <v>20268</v>
      </c>
    </row>
    <row r="94" spans="17:20">
      <c r="Q94" s="2" t="s">
        <v>26</v>
      </c>
      <c r="R94" s="2">
        <v>8</v>
      </c>
      <c r="S94" s="2" t="s">
        <v>9</v>
      </c>
      <c r="T94" s="2">
        <v>19819</v>
      </c>
    </row>
    <row r="95" spans="17:20">
      <c r="Q95" s="2" t="s">
        <v>26</v>
      </c>
      <c r="R95" s="2">
        <v>8</v>
      </c>
      <c r="S95" s="2" t="s">
        <v>10</v>
      </c>
      <c r="T95" s="2">
        <v>15412</v>
      </c>
    </row>
    <row r="96" spans="17:20">
      <c r="Q96" s="2" t="s">
        <v>26</v>
      </c>
      <c r="R96" s="2">
        <v>8</v>
      </c>
      <c r="S96" s="2" t="s">
        <v>11</v>
      </c>
      <c r="T96" s="2">
        <v>18943</v>
      </c>
    </row>
    <row r="97" spans="17:20">
      <c r="Q97" s="2" t="s">
        <v>26</v>
      </c>
      <c r="R97" s="2">
        <v>8</v>
      </c>
      <c r="S97" s="2" t="s">
        <v>12</v>
      </c>
      <c r="T97" s="2">
        <v>18046</v>
      </c>
    </row>
    <row r="98" spans="17:20">
      <c r="Q98" s="2" t="s">
        <v>26</v>
      </c>
      <c r="R98" s="2">
        <v>8</v>
      </c>
      <c r="S98" s="2" t="s">
        <v>13</v>
      </c>
      <c r="T98" s="2">
        <v>18221</v>
      </c>
    </row>
    <row r="99" spans="17:20">
      <c r="Q99" s="2" t="s">
        <v>26</v>
      </c>
      <c r="R99" s="2">
        <v>8</v>
      </c>
      <c r="S99" s="2" t="s">
        <v>14</v>
      </c>
      <c r="T99" s="2">
        <v>19435</v>
      </c>
    </row>
    <row r="100" spans="17:20">
      <c r="Q100" s="2" t="s">
        <v>26</v>
      </c>
      <c r="R100" s="2">
        <v>8</v>
      </c>
      <c r="S100" s="2" t="s">
        <v>15</v>
      </c>
      <c r="T100" s="2">
        <v>19989</v>
      </c>
    </row>
    <row r="101" spans="17:20">
      <c r="Q101" s="2" t="s">
        <v>26</v>
      </c>
      <c r="R101" s="2">
        <v>8</v>
      </c>
      <c r="S101" s="2" t="s">
        <v>16</v>
      </c>
      <c r="T101" s="2">
        <v>28475</v>
      </c>
    </row>
    <row r="102" spans="17:20">
      <c r="Q102" s="2" t="s">
        <v>26</v>
      </c>
      <c r="R102" s="2">
        <v>8</v>
      </c>
      <c r="S102" s="2" t="s">
        <v>17</v>
      </c>
      <c r="T102" s="2">
        <v>38884</v>
      </c>
    </row>
    <row r="103" spans="17:20">
      <c r="Q103" s="2" t="s">
        <v>26</v>
      </c>
      <c r="R103" s="2">
        <v>8</v>
      </c>
      <c r="S103" s="2" t="s">
        <v>18</v>
      </c>
      <c r="T103" s="2">
        <v>36551</v>
      </c>
    </row>
    <row r="104" spans="17:20">
      <c r="Q104" s="2" t="s">
        <v>26</v>
      </c>
      <c r="R104" s="2">
        <v>8</v>
      </c>
      <c r="S104" s="2" t="s">
        <v>19</v>
      </c>
      <c r="T104" s="2">
        <v>27588</v>
      </c>
    </row>
    <row r="105" spans="17:20">
      <c r="Q105" s="2" t="s">
        <v>27</v>
      </c>
      <c r="R105" s="2">
        <v>9</v>
      </c>
      <c r="S105" s="2" t="s">
        <v>7</v>
      </c>
      <c r="T105" s="2">
        <v>47960</v>
      </c>
    </row>
    <row r="106" spans="17:20">
      <c r="Q106" s="2" t="s">
        <v>27</v>
      </c>
      <c r="R106" s="2">
        <v>9</v>
      </c>
      <c r="S106" s="2" t="s">
        <v>8</v>
      </c>
      <c r="T106" s="2">
        <v>51508</v>
      </c>
    </row>
    <row r="107" spans="17:20">
      <c r="Q107" s="2" t="s">
        <v>27</v>
      </c>
      <c r="R107" s="2">
        <v>9</v>
      </c>
      <c r="S107" s="2" t="s">
        <v>9</v>
      </c>
      <c r="T107" s="2">
        <v>48680</v>
      </c>
    </row>
    <row r="108" spans="17:20">
      <c r="Q108" s="2" t="s">
        <v>27</v>
      </c>
      <c r="R108" s="2">
        <v>9</v>
      </c>
      <c r="S108" s="2" t="s">
        <v>10</v>
      </c>
      <c r="T108" s="2">
        <v>50488</v>
      </c>
    </row>
    <row r="109" spans="17:20">
      <c r="Q109" s="2" t="s">
        <v>27</v>
      </c>
      <c r="R109" s="2">
        <v>9</v>
      </c>
      <c r="S109" s="2" t="s">
        <v>11</v>
      </c>
      <c r="T109" s="2">
        <v>60623</v>
      </c>
    </row>
    <row r="110" spans="17:20">
      <c r="Q110" s="2" t="s">
        <v>27</v>
      </c>
      <c r="R110" s="2">
        <v>9</v>
      </c>
      <c r="S110" s="2" t="s">
        <v>12</v>
      </c>
      <c r="T110" s="2">
        <v>64230</v>
      </c>
    </row>
    <row r="111" spans="17:20">
      <c r="Q111" s="2" t="s">
        <v>27</v>
      </c>
      <c r="R111" s="2">
        <v>9</v>
      </c>
      <c r="S111" s="2" t="s">
        <v>13</v>
      </c>
      <c r="T111" s="2">
        <v>72806</v>
      </c>
    </row>
    <row r="112" spans="17:20">
      <c r="Q112" s="2" t="s">
        <v>27</v>
      </c>
      <c r="R112" s="2">
        <v>9</v>
      </c>
      <c r="S112" s="2" t="s">
        <v>14</v>
      </c>
      <c r="T112" s="2">
        <v>92460</v>
      </c>
    </row>
    <row r="113" spans="17:20">
      <c r="Q113" s="2" t="s">
        <v>27</v>
      </c>
      <c r="R113" s="2">
        <v>9</v>
      </c>
      <c r="S113" s="2" t="s">
        <v>15</v>
      </c>
      <c r="T113" s="2">
        <v>100587</v>
      </c>
    </row>
    <row r="114" spans="17:20">
      <c r="Q114" s="2" t="s">
        <v>27</v>
      </c>
      <c r="R114" s="2">
        <v>9</v>
      </c>
      <c r="S114" s="2" t="s">
        <v>16</v>
      </c>
      <c r="T114" s="2">
        <v>139780</v>
      </c>
    </row>
    <row r="115" spans="17:20">
      <c r="Q115" s="2" t="s">
        <v>27</v>
      </c>
      <c r="R115" s="2">
        <v>9</v>
      </c>
      <c r="S115" s="2" t="s">
        <v>17</v>
      </c>
      <c r="T115" s="2">
        <v>179317</v>
      </c>
    </row>
    <row r="116" spans="17:20">
      <c r="Q116" s="2" t="s">
        <v>27</v>
      </c>
      <c r="R116" s="2">
        <v>9</v>
      </c>
      <c r="S116" s="2" t="s">
        <v>18</v>
      </c>
      <c r="T116" s="2">
        <v>178323</v>
      </c>
    </row>
    <row r="117" spans="17:20">
      <c r="Q117" s="2" t="s">
        <v>27</v>
      </c>
      <c r="R117" s="2">
        <v>9</v>
      </c>
      <c r="S117" s="2" t="s">
        <v>19</v>
      </c>
      <c r="T117" s="2">
        <v>159115</v>
      </c>
    </row>
    <row r="118" spans="17:20">
      <c r="Q118" s="2" t="s">
        <v>28</v>
      </c>
      <c r="R118" s="2">
        <v>10</v>
      </c>
      <c r="S118" s="2" t="s">
        <v>7</v>
      </c>
      <c r="T118" s="2">
        <v>199814</v>
      </c>
    </row>
    <row r="119" spans="17:20">
      <c r="Q119" s="2" t="s">
        <v>28</v>
      </c>
      <c r="R119" s="2">
        <v>10</v>
      </c>
      <c r="S119" s="2" t="s">
        <v>8</v>
      </c>
      <c r="T119" s="2">
        <v>269944</v>
      </c>
    </row>
    <row r="120" spans="17:20">
      <c r="Q120" s="2" t="s">
        <v>28</v>
      </c>
      <c r="R120" s="2">
        <v>10</v>
      </c>
      <c r="S120" s="2" t="s">
        <v>9</v>
      </c>
      <c r="T120" s="2">
        <v>239645</v>
      </c>
    </row>
    <row r="121" spans="17:20">
      <c r="Q121" s="2" t="s">
        <v>28</v>
      </c>
      <c r="R121" s="2">
        <v>10</v>
      </c>
      <c r="S121" s="2" t="s">
        <v>10</v>
      </c>
      <c r="T121" s="2">
        <v>200032</v>
      </c>
    </row>
    <row r="122" spans="17:20">
      <c r="Q122" s="2" t="s">
        <v>28</v>
      </c>
      <c r="R122" s="2">
        <v>10</v>
      </c>
      <c r="S122" s="2" t="s">
        <v>11</v>
      </c>
      <c r="T122" s="2">
        <v>250290</v>
      </c>
    </row>
    <row r="123" spans="17:20">
      <c r="Q123" s="2" t="s">
        <v>28</v>
      </c>
      <c r="R123" s="2">
        <v>10</v>
      </c>
      <c r="S123" s="2" t="s">
        <v>12</v>
      </c>
      <c r="T123" s="2">
        <v>231033</v>
      </c>
    </row>
    <row r="124" spans="17:20">
      <c r="Q124" s="2" t="s">
        <v>28</v>
      </c>
      <c r="R124" s="2">
        <v>10</v>
      </c>
      <c r="S124" s="2" t="s">
        <v>13</v>
      </c>
      <c r="T124" s="2">
        <v>227187</v>
      </c>
    </row>
    <row r="125" spans="17:20">
      <c r="Q125" s="2" t="s">
        <v>28</v>
      </c>
      <c r="R125" s="2">
        <v>10</v>
      </c>
      <c r="S125" s="2" t="s">
        <v>14</v>
      </c>
      <c r="T125" s="2">
        <v>306996</v>
      </c>
    </row>
    <row r="126" spans="17:20">
      <c r="Q126" s="2" t="s">
        <v>28</v>
      </c>
      <c r="R126" s="2">
        <v>10</v>
      </c>
      <c r="S126" s="2" t="s">
        <v>15</v>
      </c>
      <c r="T126" s="2">
        <v>314395</v>
      </c>
    </row>
    <row r="127" spans="17:20">
      <c r="Q127" s="2" t="s">
        <v>28</v>
      </c>
      <c r="R127" s="2">
        <v>10</v>
      </c>
      <c r="S127" s="2" t="s">
        <v>16</v>
      </c>
      <c r="T127" s="2">
        <v>499167</v>
      </c>
    </row>
    <row r="128" spans="17:20">
      <c r="Q128" s="2" t="s">
        <v>28</v>
      </c>
      <c r="R128" s="2">
        <v>10</v>
      </c>
      <c r="S128" s="2" t="s">
        <v>17</v>
      </c>
      <c r="T128" s="2">
        <v>640917</v>
      </c>
    </row>
    <row r="129" spans="17:20">
      <c r="Q129" s="2" t="s">
        <v>28</v>
      </c>
      <c r="R129" s="2">
        <v>10</v>
      </c>
      <c r="S129" s="2" t="s">
        <v>18</v>
      </c>
      <c r="T129" s="2">
        <v>560127</v>
      </c>
    </row>
    <row r="130" spans="17:20">
      <c r="Q130" s="2" t="s">
        <v>28</v>
      </c>
      <c r="R130" s="2">
        <v>10</v>
      </c>
      <c r="S130" s="2" t="s">
        <v>19</v>
      </c>
      <c r="T130" s="2">
        <v>447006</v>
      </c>
    </row>
    <row r="131" spans="17:20">
      <c r="Q131" s="2" t="s">
        <v>29</v>
      </c>
      <c r="R131" s="2">
        <v>11</v>
      </c>
      <c r="S131" s="2" t="s">
        <v>7</v>
      </c>
      <c r="T131" s="2">
        <v>130190</v>
      </c>
    </row>
    <row r="132" spans="17:20">
      <c r="Q132" s="2" t="s">
        <v>29</v>
      </c>
      <c r="R132" s="2">
        <v>11</v>
      </c>
      <c r="S132" s="2" t="s">
        <v>8</v>
      </c>
      <c r="T132" s="2">
        <v>188463</v>
      </c>
    </row>
    <row r="133" spans="17:20">
      <c r="Q133" s="2" t="s">
        <v>29</v>
      </c>
      <c r="R133" s="2">
        <v>11</v>
      </c>
      <c r="S133" s="2" t="s">
        <v>9</v>
      </c>
      <c r="T133" s="2">
        <v>202350</v>
      </c>
    </row>
    <row r="134" spans="17:20">
      <c r="Q134" s="2" t="s">
        <v>29</v>
      </c>
      <c r="R134" s="2">
        <v>11</v>
      </c>
      <c r="S134" s="2" t="s">
        <v>10</v>
      </c>
      <c r="T134" s="2">
        <v>188544</v>
      </c>
    </row>
    <row r="135" spans="17:20">
      <c r="Q135" s="2" t="s">
        <v>29</v>
      </c>
      <c r="R135" s="2">
        <v>11</v>
      </c>
      <c r="S135" s="2" t="s">
        <v>11</v>
      </c>
      <c r="T135" s="2">
        <v>234983</v>
      </c>
    </row>
    <row r="136" spans="17:20">
      <c r="Q136" s="2" t="s">
        <v>29</v>
      </c>
      <c r="R136" s="2">
        <v>11</v>
      </c>
      <c r="S136" s="2" t="s">
        <v>12</v>
      </c>
      <c r="T136" s="2">
        <v>221456</v>
      </c>
    </row>
    <row r="137" spans="17:20">
      <c r="Q137" s="2" t="s">
        <v>29</v>
      </c>
      <c r="R137" s="2">
        <v>11</v>
      </c>
      <c r="S137" s="2" t="s">
        <v>13</v>
      </c>
      <c r="T137" s="2">
        <v>213805</v>
      </c>
    </row>
    <row r="138" spans="17:20">
      <c r="Q138" s="2" t="s">
        <v>29</v>
      </c>
      <c r="R138" s="2">
        <v>11</v>
      </c>
      <c r="S138" s="2" t="s">
        <v>14</v>
      </c>
      <c r="T138" s="2">
        <v>284621</v>
      </c>
    </row>
    <row r="139" spans="17:20">
      <c r="Q139" s="2" t="s">
        <v>29</v>
      </c>
      <c r="R139" s="2">
        <v>11</v>
      </c>
      <c r="S139" s="2" t="s">
        <v>15</v>
      </c>
      <c r="T139" s="2">
        <v>285342</v>
      </c>
    </row>
    <row r="140" spans="17:20">
      <c r="Q140" s="2" t="s">
        <v>29</v>
      </c>
      <c r="R140" s="2">
        <v>11</v>
      </c>
      <c r="S140" s="2" t="s">
        <v>16</v>
      </c>
      <c r="T140" s="2">
        <v>391700</v>
      </c>
    </row>
    <row r="141" spans="17:20">
      <c r="Q141" s="2" t="s">
        <v>29</v>
      </c>
      <c r="R141" s="2">
        <v>11</v>
      </c>
      <c r="S141" s="2" t="s">
        <v>17</v>
      </c>
      <c r="T141" s="2">
        <v>465468</v>
      </c>
    </row>
    <row r="142" spans="17:20">
      <c r="Q142" s="2" t="s">
        <v>29</v>
      </c>
      <c r="R142" s="2">
        <v>11</v>
      </c>
      <c r="S142" s="2" t="s">
        <v>18</v>
      </c>
      <c r="T142" s="2">
        <v>443985</v>
      </c>
    </row>
    <row r="143" spans="17:20">
      <c r="Q143" s="2" t="s">
        <v>29</v>
      </c>
      <c r="R143" s="2">
        <v>11</v>
      </c>
      <c r="S143" s="2" t="s">
        <v>19</v>
      </c>
      <c r="T143" s="2">
        <v>381835</v>
      </c>
    </row>
    <row r="144" spans="17:20">
      <c r="Q144" s="2" t="s">
        <v>30</v>
      </c>
      <c r="R144" s="2">
        <v>12</v>
      </c>
      <c r="S144" s="2" t="s">
        <v>7</v>
      </c>
      <c r="T144" s="2">
        <v>32681</v>
      </c>
    </row>
    <row r="145" spans="17:20">
      <c r="Q145" s="2" t="s">
        <v>30</v>
      </c>
      <c r="R145" s="2">
        <v>12</v>
      </c>
      <c r="S145" s="2" t="s">
        <v>8</v>
      </c>
      <c r="T145" s="2">
        <v>43321</v>
      </c>
    </row>
    <row r="146" spans="17:20">
      <c r="Q146" s="2" t="s">
        <v>30</v>
      </c>
      <c r="R146" s="2">
        <v>12</v>
      </c>
      <c r="S146" s="2" t="s">
        <v>9</v>
      </c>
      <c r="T146" s="2">
        <v>48849</v>
      </c>
    </row>
    <row r="147" spans="17:20">
      <c r="Q147" s="2" t="s">
        <v>30</v>
      </c>
      <c r="R147" s="2">
        <v>12</v>
      </c>
      <c r="S147" s="2" t="s">
        <v>10</v>
      </c>
      <c r="T147" s="2">
        <v>48380</v>
      </c>
    </row>
    <row r="148" spans="17:20">
      <c r="Q148" s="2" t="s">
        <v>30</v>
      </c>
      <c r="R148" s="2">
        <v>12</v>
      </c>
      <c r="S148" s="2" t="s">
        <v>11</v>
      </c>
      <c r="T148" s="2">
        <v>59039</v>
      </c>
    </row>
    <row r="149" spans="17:20">
      <c r="Q149" s="2" t="s">
        <v>30</v>
      </c>
      <c r="R149" s="2">
        <v>12</v>
      </c>
      <c r="S149" s="2" t="s">
        <v>12</v>
      </c>
      <c r="T149" s="2">
        <v>60983</v>
      </c>
    </row>
    <row r="150" spans="17:20">
      <c r="Q150" s="2" t="s">
        <v>30</v>
      </c>
      <c r="R150" s="2">
        <v>12</v>
      </c>
      <c r="S150" s="2" t="s">
        <v>13</v>
      </c>
      <c r="T150" s="2">
        <v>58213</v>
      </c>
    </row>
    <row r="151" spans="17:20">
      <c r="Q151" s="2" t="s">
        <v>30</v>
      </c>
      <c r="R151" s="2">
        <v>12</v>
      </c>
      <c r="S151" s="2" t="s">
        <v>14</v>
      </c>
      <c r="T151" s="2">
        <v>79747</v>
      </c>
    </row>
    <row r="152" spans="17:20">
      <c r="Q152" s="2" t="s">
        <v>30</v>
      </c>
      <c r="R152" s="2">
        <v>12</v>
      </c>
      <c r="S152" s="2" t="s">
        <v>15</v>
      </c>
      <c r="T152" s="2">
        <v>82524</v>
      </c>
    </row>
    <row r="153" spans="17:20">
      <c r="Q153" s="2" t="s">
        <v>30</v>
      </c>
      <c r="R153" s="2">
        <v>12</v>
      </c>
      <c r="S153" s="2" t="s">
        <v>16</v>
      </c>
      <c r="T153" s="2">
        <v>119696</v>
      </c>
    </row>
    <row r="154" spans="17:20">
      <c r="Q154" s="2" t="s">
        <v>30</v>
      </c>
      <c r="R154" s="2">
        <v>12</v>
      </c>
      <c r="S154" s="2" t="s">
        <v>17</v>
      </c>
      <c r="T154" s="2">
        <v>153475</v>
      </c>
    </row>
    <row r="155" spans="17:20">
      <c r="Q155" s="2" t="s">
        <v>30</v>
      </c>
      <c r="R155" s="2">
        <v>12</v>
      </c>
      <c r="S155" s="2" t="s">
        <v>18</v>
      </c>
      <c r="T155" s="2">
        <v>156584</v>
      </c>
    </row>
    <row r="156" spans="17:20">
      <c r="Q156" s="2" t="s">
        <v>30</v>
      </c>
      <c r="R156" s="2">
        <v>12</v>
      </c>
      <c r="S156" s="2" t="s">
        <v>19</v>
      </c>
      <c r="T156" s="2">
        <v>142638</v>
      </c>
    </row>
    <row r="157" spans="17:20">
      <c r="Q157" s="2" t="s">
        <v>31</v>
      </c>
      <c r="R157" s="2">
        <v>13</v>
      </c>
      <c r="S157" s="2" t="s">
        <v>7</v>
      </c>
      <c r="T157" s="2">
        <v>21857</v>
      </c>
    </row>
    <row r="158" spans="17:20">
      <c r="Q158" s="2" t="s">
        <v>31</v>
      </c>
      <c r="R158" s="2">
        <v>13</v>
      </c>
      <c r="S158" s="2" t="s">
        <v>8</v>
      </c>
      <c r="T158" s="2">
        <v>30497</v>
      </c>
    </row>
    <row r="159" spans="17:20">
      <c r="Q159" s="2" t="s">
        <v>31</v>
      </c>
      <c r="R159" s="2">
        <v>13</v>
      </c>
      <c r="S159" s="2" t="s">
        <v>9</v>
      </c>
      <c r="T159" s="2">
        <v>37511</v>
      </c>
    </row>
    <row r="160" spans="17:20">
      <c r="Q160" s="2" t="s">
        <v>31</v>
      </c>
      <c r="R160" s="2">
        <v>13</v>
      </c>
      <c r="S160" s="2" t="s">
        <v>10</v>
      </c>
      <c r="T160" s="2">
        <v>37857</v>
      </c>
    </row>
    <row r="161" spans="17:20">
      <c r="Q161" s="2" t="s">
        <v>31</v>
      </c>
      <c r="R161" s="2">
        <v>13</v>
      </c>
      <c r="S161" s="2" t="s">
        <v>11</v>
      </c>
      <c r="T161" s="2">
        <v>61621</v>
      </c>
    </row>
    <row r="162" spans="17:20">
      <c r="Q162" s="2" t="s">
        <v>31</v>
      </c>
      <c r="R162" s="2">
        <v>13</v>
      </c>
      <c r="S162" s="2" t="s">
        <v>12</v>
      </c>
      <c r="T162" s="2">
        <v>67142</v>
      </c>
    </row>
    <row r="163" spans="17:20">
      <c r="Q163" s="2" t="s">
        <v>31</v>
      </c>
      <c r="R163" s="2">
        <v>13</v>
      </c>
      <c r="S163" s="2" t="s">
        <v>13</v>
      </c>
      <c r="T163" s="2">
        <v>68304</v>
      </c>
    </row>
    <row r="164" spans="17:20">
      <c r="Q164" s="2" t="s">
        <v>31</v>
      </c>
      <c r="R164" s="2">
        <v>13</v>
      </c>
      <c r="S164" s="2" t="s">
        <v>14</v>
      </c>
      <c r="T164" s="2">
        <v>102622</v>
      </c>
    </row>
    <row r="165" spans="17:20">
      <c r="Q165" s="2" t="s">
        <v>31</v>
      </c>
      <c r="R165" s="2">
        <v>13</v>
      </c>
      <c r="S165" s="2" t="s">
        <v>15</v>
      </c>
      <c r="T165" s="2">
        <v>98955</v>
      </c>
    </row>
    <row r="166" spans="17:20">
      <c r="Q166" s="2" t="s">
        <v>31</v>
      </c>
      <c r="R166" s="2">
        <v>13</v>
      </c>
      <c r="S166" s="2" t="s">
        <v>16</v>
      </c>
      <c r="T166" s="2">
        <v>145928</v>
      </c>
    </row>
    <row r="167" spans="17:20">
      <c r="Q167" s="2" t="s">
        <v>31</v>
      </c>
      <c r="R167" s="2">
        <v>13</v>
      </c>
      <c r="S167" s="2" t="s">
        <v>17</v>
      </c>
      <c r="T167" s="2">
        <v>153814</v>
      </c>
    </row>
    <row r="168" spans="17:20">
      <c r="Q168" s="2" t="s">
        <v>31</v>
      </c>
      <c r="R168" s="2">
        <v>13</v>
      </c>
      <c r="S168" s="2" t="s">
        <v>18</v>
      </c>
      <c r="T168" s="2">
        <v>141536</v>
      </c>
    </row>
    <row r="169" spans="17:20">
      <c r="Q169" s="2" t="s">
        <v>31</v>
      </c>
      <c r="R169" s="2">
        <v>13</v>
      </c>
      <c r="S169" s="2" t="s">
        <v>19</v>
      </c>
      <c r="T169" s="2">
        <v>120264</v>
      </c>
    </row>
    <row r="170" spans="17:20">
      <c r="Q170" s="2" t="s">
        <v>32</v>
      </c>
      <c r="R170" s="2">
        <v>14</v>
      </c>
      <c r="S170" s="2" t="s">
        <v>7</v>
      </c>
      <c r="T170" s="2">
        <v>5550</v>
      </c>
    </row>
    <row r="171" spans="17:20">
      <c r="Q171" s="2" t="s">
        <v>32</v>
      </c>
      <c r="R171" s="2">
        <v>14</v>
      </c>
      <c r="S171" s="2" t="s">
        <v>8</v>
      </c>
      <c r="T171" s="2">
        <v>7985</v>
      </c>
    </row>
    <row r="172" spans="17:20">
      <c r="Q172" s="2" t="s">
        <v>32</v>
      </c>
      <c r="R172" s="2">
        <v>14</v>
      </c>
      <c r="S172" s="2" t="s">
        <v>9</v>
      </c>
      <c r="T172" s="2">
        <v>9970</v>
      </c>
    </row>
    <row r="173" spans="17:20">
      <c r="Q173" s="2" t="s">
        <v>32</v>
      </c>
      <c r="R173" s="2">
        <v>14</v>
      </c>
      <c r="S173" s="2" t="s">
        <v>10</v>
      </c>
      <c r="T173" s="2">
        <v>13831</v>
      </c>
    </row>
    <row r="174" spans="17:20">
      <c r="Q174" s="2" t="s">
        <v>32</v>
      </c>
      <c r="R174" s="2">
        <v>14</v>
      </c>
      <c r="S174" s="2" t="s">
        <v>11</v>
      </c>
      <c r="T174" s="2">
        <v>24161</v>
      </c>
    </row>
    <row r="175" spans="17:20">
      <c r="Q175" s="2" t="s">
        <v>32</v>
      </c>
      <c r="R175" s="2">
        <v>14</v>
      </c>
      <c r="S175" s="2" t="s">
        <v>12</v>
      </c>
      <c r="T175" s="2">
        <v>31472</v>
      </c>
    </row>
    <row r="176" spans="17:20">
      <c r="Q176" s="2" t="s">
        <v>32</v>
      </c>
      <c r="R176" s="2">
        <v>14</v>
      </c>
      <c r="S176" s="2" t="s">
        <v>13</v>
      </c>
      <c r="T176" s="2">
        <v>33029</v>
      </c>
    </row>
    <row r="177" spans="17:20">
      <c r="Q177" s="2" t="s">
        <v>32</v>
      </c>
      <c r="R177" s="2">
        <v>14</v>
      </c>
      <c r="S177" s="2" t="s">
        <v>14</v>
      </c>
      <c r="T177" s="2">
        <v>52819</v>
      </c>
    </row>
    <row r="178" spans="17:20">
      <c r="Q178" s="2" t="s">
        <v>32</v>
      </c>
      <c r="R178" s="2">
        <v>14</v>
      </c>
      <c r="S178" s="2" t="s">
        <v>15</v>
      </c>
      <c r="T178" s="2">
        <v>59140</v>
      </c>
    </row>
    <row r="179" spans="17:20">
      <c r="Q179" s="2" t="s">
        <v>32</v>
      </c>
      <c r="R179" s="2">
        <v>14</v>
      </c>
      <c r="S179" s="2" t="s">
        <v>16</v>
      </c>
      <c r="T179" s="2">
        <v>80239</v>
      </c>
    </row>
    <row r="180" spans="17:20">
      <c r="Q180" s="2" t="s">
        <v>32</v>
      </c>
      <c r="R180" s="2">
        <v>14</v>
      </c>
      <c r="S180" s="2" t="s">
        <v>17</v>
      </c>
      <c r="T180" s="2">
        <v>97372</v>
      </c>
    </row>
    <row r="181" spans="17:20">
      <c r="Q181" s="2" t="s">
        <v>32</v>
      </c>
      <c r="R181" s="2">
        <v>14</v>
      </c>
      <c r="S181" s="2" t="s">
        <v>18</v>
      </c>
      <c r="T181" s="2">
        <v>75830</v>
      </c>
    </row>
    <row r="182" spans="17:20">
      <c r="Q182" s="2" t="s">
        <v>32</v>
      </c>
      <c r="R182" s="2">
        <v>14</v>
      </c>
      <c r="S182" s="2" t="s">
        <v>19</v>
      </c>
      <c r="T182" s="2">
        <v>60120</v>
      </c>
    </row>
    <row r="183" spans="17:20">
      <c r="Q183" s="2" t="s">
        <v>33</v>
      </c>
      <c r="R183" s="2">
        <v>15</v>
      </c>
      <c r="S183" s="2" t="s">
        <v>7</v>
      </c>
      <c r="T183" s="2">
        <v>58844</v>
      </c>
    </row>
    <row r="184" spans="17:20">
      <c r="Q184" s="2" t="s">
        <v>33</v>
      </c>
      <c r="R184" s="2">
        <v>15</v>
      </c>
      <c r="S184" s="2" t="s">
        <v>8</v>
      </c>
      <c r="T184" s="2">
        <v>75496</v>
      </c>
    </row>
    <row r="185" spans="17:20">
      <c r="Q185" s="2" t="s">
        <v>33</v>
      </c>
      <c r="R185" s="2">
        <v>15</v>
      </c>
      <c r="S185" s="2" t="s">
        <v>9</v>
      </c>
      <c r="T185" s="2">
        <v>76976</v>
      </c>
    </row>
    <row r="186" spans="17:20">
      <c r="Q186" s="2" t="s">
        <v>33</v>
      </c>
      <c r="R186" s="2">
        <v>15</v>
      </c>
      <c r="S186" s="2" t="s">
        <v>10</v>
      </c>
      <c r="T186" s="2">
        <v>72818</v>
      </c>
    </row>
    <row r="187" spans="17:20">
      <c r="Q187" s="2" t="s">
        <v>33</v>
      </c>
      <c r="R187" s="2">
        <v>15</v>
      </c>
      <c r="S187" s="2" t="s">
        <v>11</v>
      </c>
      <c r="T187" s="2">
        <v>98101</v>
      </c>
    </row>
    <row r="188" spans="17:20">
      <c r="Q188" s="2" t="s">
        <v>33</v>
      </c>
      <c r="R188" s="2">
        <v>15</v>
      </c>
      <c r="S188" s="2" t="s">
        <v>12</v>
      </c>
      <c r="T188" s="2">
        <v>98093</v>
      </c>
    </row>
    <row r="189" spans="17:20">
      <c r="Q189" s="2" t="s">
        <v>33</v>
      </c>
      <c r="R189" s="2">
        <v>15</v>
      </c>
      <c r="S189" s="2" t="s">
        <v>13</v>
      </c>
      <c r="T189" s="2">
        <v>100522</v>
      </c>
    </row>
    <row r="190" spans="17:20">
      <c r="Q190" s="2" t="s">
        <v>33</v>
      </c>
      <c r="R190" s="2">
        <v>15</v>
      </c>
      <c r="S190" s="2" t="s">
        <v>14</v>
      </c>
      <c r="T190" s="2">
        <v>132382</v>
      </c>
    </row>
    <row r="191" spans="17:20">
      <c r="Q191" s="2" t="s">
        <v>33</v>
      </c>
      <c r="R191" s="2">
        <v>15</v>
      </c>
      <c r="S191" s="2" t="s">
        <v>15</v>
      </c>
      <c r="T191" s="2">
        <v>146481</v>
      </c>
    </row>
    <row r="192" spans="17:20">
      <c r="Q192" s="2" t="s">
        <v>33</v>
      </c>
      <c r="R192" s="2">
        <v>15</v>
      </c>
      <c r="S192" s="2" t="s">
        <v>16</v>
      </c>
      <c r="T192" s="2">
        <v>238778</v>
      </c>
    </row>
    <row r="193" spans="17:20">
      <c r="Q193" s="2" t="s">
        <v>33</v>
      </c>
      <c r="R193" s="2">
        <v>15</v>
      </c>
      <c r="S193" s="2" t="s">
        <v>17</v>
      </c>
      <c r="T193" s="2">
        <v>329838</v>
      </c>
    </row>
    <row r="194" spans="17:20">
      <c r="Q194" s="2" t="s">
        <v>33</v>
      </c>
      <c r="R194" s="2">
        <v>15</v>
      </c>
      <c r="S194" s="2" t="s">
        <v>18</v>
      </c>
      <c r="T194" s="2">
        <v>342290</v>
      </c>
    </row>
    <row r="195" spans="17:20">
      <c r="Q195" s="2" t="s">
        <v>33</v>
      </c>
      <c r="R195" s="2">
        <v>15</v>
      </c>
      <c r="S195" s="2" t="s">
        <v>19</v>
      </c>
      <c r="T195" s="2">
        <v>273523</v>
      </c>
    </row>
    <row r="196" spans="17:20">
      <c r="Q196" s="2" t="s">
        <v>34</v>
      </c>
      <c r="R196" s="2">
        <v>16</v>
      </c>
      <c r="S196" s="2" t="s">
        <v>7</v>
      </c>
      <c r="T196" s="2">
        <v>19259</v>
      </c>
    </row>
    <row r="197" spans="17:20">
      <c r="Q197" s="2" t="s">
        <v>34</v>
      </c>
      <c r="R197" s="2">
        <v>16</v>
      </c>
      <c r="S197" s="2" t="s">
        <v>8</v>
      </c>
      <c r="T197" s="2">
        <v>26791</v>
      </c>
    </row>
    <row r="198" spans="17:20">
      <c r="Q198" s="2" t="s">
        <v>34</v>
      </c>
      <c r="R198" s="2">
        <v>16</v>
      </c>
      <c r="S198" s="2" t="s">
        <v>9</v>
      </c>
      <c r="T198" s="2">
        <v>29482</v>
      </c>
    </row>
    <row r="199" spans="17:20">
      <c r="Q199" s="2" t="s">
        <v>34</v>
      </c>
      <c r="R199" s="2">
        <v>16</v>
      </c>
      <c r="S199" s="2" t="s">
        <v>10</v>
      </c>
      <c r="T199" s="2">
        <v>33366</v>
      </c>
    </row>
    <row r="200" spans="17:20">
      <c r="Q200" s="2" t="s">
        <v>34</v>
      </c>
      <c r="R200" s="2">
        <v>16</v>
      </c>
      <c r="S200" s="2" t="s">
        <v>11</v>
      </c>
      <c r="T200" s="2">
        <v>47766</v>
      </c>
    </row>
    <row r="201" spans="17:20">
      <c r="Q201" s="2" t="s">
        <v>34</v>
      </c>
      <c r="R201" s="2">
        <v>16</v>
      </c>
      <c r="S201" s="2" t="s">
        <v>12</v>
      </c>
      <c r="T201" s="2">
        <v>49145</v>
      </c>
    </row>
    <row r="202" spans="17:20">
      <c r="Q202" s="2" t="s">
        <v>34</v>
      </c>
      <c r="R202" s="2">
        <v>16</v>
      </c>
      <c r="S202" s="2" t="s">
        <v>13</v>
      </c>
      <c r="T202" s="2">
        <v>55407</v>
      </c>
    </row>
    <row r="203" spans="17:20">
      <c r="Q203" s="2" t="s">
        <v>34</v>
      </c>
      <c r="R203" s="2">
        <v>16</v>
      </c>
      <c r="S203" s="2" t="s">
        <v>14</v>
      </c>
      <c r="T203" s="2">
        <v>82318</v>
      </c>
    </row>
    <row r="204" spans="17:20">
      <c r="Q204" s="2" t="s">
        <v>34</v>
      </c>
      <c r="R204" s="2">
        <v>16</v>
      </c>
      <c r="S204" s="2" t="s">
        <v>15</v>
      </c>
      <c r="T204" s="2">
        <v>86247</v>
      </c>
    </row>
    <row r="205" spans="17:20">
      <c r="Q205" s="2" t="s">
        <v>34</v>
      </c>
      <c r="R205" s="2">
        <v>16</v>
      </c>
      <c r="S205" s="2" t="s">
        <v>16</v>
      </c>
      <c r="T205" s="2">
        <v>122809</v>
      </c>
    </row>
    <row r="206" spans="17:20">
      <c r="Q206" s="2" t="s">
        <v>34</v>
      </c>
      <c r="R206" s="2">
        <v>16</v>
      </c>
      <c r="S206" s="2" t="s">
        <v>17</v>
      </c>
      <c r="T206" s="2">
        <v>158038</v>
      </c>
    </row>
    <row r="207" spans="17:20">
      <c r="Q207" s="2" t="s">
        <v>34</v>
      </c>
      <c r="R207" s="2">
        <v>16</v>
      </c>
      <c r="S207" s="2" t="s">
        <v>18</v>
      </c>
      <c r="T207" s="2">
        <v>135990</v>
      </c>
    </row>
    <row r="208" spans="17:20">
      <c r="Q208" s="2" t="s">
        <v>34</v>
      </c>
      <c r="R208" s="2">
        <v>16</v>
      </c>
      <c r="S208" s="2" t="s">
        <v>19</v>
      </c>
      <c r="T208" s="2">
        <v>109957</v>
      </c>
    </row>
    <row r="209" spans="17:20">
      <c r="Q209" s="2" t="s">
        <v>35</v>
      </c>
      <c r="R209" s="2">
        <v>17</v>
      </c>
      <c r="S209" s="2" t="s">
        <v>7</v>
      </c>
      <c r="T209" s="2">
        <v>19035</v>
      </c>
    </row>
    <row r="210" spans="17:20">
      <c r="Q210" s="2" t="s">
        <v>35</v>
      </c>
      <c r="R210" s="2">
        <v>17</v>
      </c>
      <c r="S210" s="2" t="s">
        <v>8</v>
      </c>
      <c r="T210" s="2">
        <v>24475</v>
      </c>
    </row>
    <row r="211" spans="17:20">
      <c r="Q211" s="2" t="s">
        <v>35</v>
      </c>
      <c r="R211" s="2">
        <v>17</v>
      </c>
      <c r="S211" s="2" t="s">
        <v>9</v>
      </c>
      <c r="T211" s="2">
        <v>28760</v>
      </c>
    </row>
    <row r="212" spans="17:20">
      <c r="Q212" s="2" t="s">
        <v>35</v>
      </c>
      <c r="R212" s="2">
        <v>17</v>
      </c>
      <c r="S212" s="2" t="s">
        <v>10</v>
      </c>
      <c r="T212" s="2">
        <v>28290</v>
      </c>
    </row>
    <row r="213" spans="17:20">
      <c r="Q213" s="2" t="s">
        <v>35</v>
      </c>
      <c r="R213" s="2">
        <v>17</v>
      </c>
      <c r="S213" s="2" t="s">
        <v>11</v>
      </c>
      <c r="T213" s="2">
        <v>38781</v>
      </c>
    </row>
    <row r="214" spans="17:20">
      <c r="Q214" s="2" t="s">
        <v>35</v>
      </c>
      <c r="R214" s="2">
        <v>17</v>
      </c>
      <c r="S214" s="2" t="s">
        <v>12</v>
      </c>
      <c r="T214" s="2">
        <v>41822</v>
      </c>
    </row>
    <row r="215" spans="17:20">
      <c r="Q215" s="2" t="s">
        <v>35</v>
      </c>
      <c r="R215" s="2">
        <v>17</v>
      </c>
      <c r="S215" s="2" t="s">
        <v>13</v>
      </c>
      <c r="T215" s="2">
        <v>46369</v>
      </c>
    </row>
    <row r="216" spans="17:20">
      <c r="Q216" s="2" t="s">
        <v>35</v>
      </c>
      <c r="R216" s="2">
        <v>17</v>
      </c>
      <c r="S216" s="2" t="s">
        <v>14</v>
      </c>
      <c r="T216" s="2">
        <v>64106</v>
      </c>
    </row>
    <row r="217" spans="17:20">
      <c r="Q217" s="2" t="s">
        <v>35</v>
      </c>
      <c r="R217" s="2">
        <v>17</v>
      </c>
      <c r="S217" s="2" t="s">
        <v>15</v>
      </c>
      <c r="T217" s="2">
        <v>73940</v>
      </c>
    </row>
    <row r="218" spans="17:20">
      <c r="Q218" s="2" t="s">
        <v>35</v>
      </c>
      <c r="R218" s="2">
        <v>17</v>
      </c>
      <c r="S218" s="2" t="s">
        <v>16</v>
      </c>
      <c r="T218" s="2">
        <v>110102</v>
      </c>
    </row>
    <row r="219" spans="17:20">
      <c r="Q219" s="2" t="s">
        <v>35</v>
      </c>
      <c r="R219" s="2">
        <v>17</v>
      </c>
      <c r="S219" s="2" t="s">
        <v>17</v>
      </c>
      <c r="T219" s="2">
        <v>155169</v>
      </c>
    </row>
    <row r="220" spans="17:20">
      <c r="Q220" s="2" t="s">
        <v>35</v>
      </c>
      <c r="R220" s="2">
        <v>17</v>
      </c>
      <c r="S220" s="2" t="s">
        <v>18</v>
      </c>
      <c r="T220" s="2">
        <v>160849</v>
      </c>
    </row>
    <row r="221" spans="17:20">
      <c r="Q221" s="2" t="s">
        <v>35</v>
      </c>
      <c r="R221" s="2">
        <v>17</v>
      </c>
      <c r="S221" s="2" t="s">
        <v>19</v>
      </c>
      <c r="T221" s="2">
        <v>135211</v>
      </c>
    </row>
    <row r="222" spans="17:20">
      <c r="Q222" s="2" t="s">
        <v>36</v>
      </c>
      <c r="R222" s="2">
        <v>18</v>
      </c>
      <c r="S222" s="2" t="s">
        <v>7</v>
      </c>
      <c r="T222" s="2">
        <v>16064</v>
      </c>
    </row>
    <row r="223" spans="17:20">
      <c r="Q223" s="2" t="s">
        <v>36</v>
      </c>
      <c r="R223" s="2">
        <v>18</v>
      </c>
      <c r="S223" s="2" t="s">
        <v>8</v>
      </c>
      <c r="T223" s="2">
        <v>23212</v>
      </c>
    </row>
    <row r="224" spans="17:20">
      <c r="Q224" s="2" t="s">
        <v>36</v>
      </c>
      <c r="R224" s="2">
        <v>18</v>
      </c>
      <c r="S224" s="2" t="s">
        <v>9</v>
      </c>
      <c r="T224" s="2">
        <v>24392</v>
      </c>
    </row>
    <row r="225" spans="17:20">
      <c r="Q225" s="2" t="s">
        <v>36</v>
      </c>
      <c r="R225" s="2">
        <v>18</v>
      </c>
      <c r="S225" s="2" t="s">
        <v>10</v>
      </c>
      <c r="T225" s="2">
        <v>26637</v>
      </c>
    </row>
    <row r="226" spans="17:20">
      <c r="Q226" s="2" t="s">
        <v>36</v>
      </c>
      <c r="R226" s="2">
        <v>18</v>
      </c>
      <c r="S226" s="2" t="s">
        <v>11</v>
      </c>
      <c r="T226" s="2">
        <v>34075</v>
      </c>
    </row>
    <row r="227" spans="17:20">
      <c r="Q227" s="2" t="s">
        <v>36</v>
      </c>
      <c r="R227" s="2">
        <v>18</v>
      </c>
      <c r="S227" s="2" t="s">
        <v>12</v>
      </c>
      <c r="T227" s="2">
        <v>34050</v>
      </c>
    </row>
    <row r="228" spans="17:20">
      <c r="Q228" s="2" t="s">
        <v>36</v>
      </c>
      <c r="R228" s="2">
        <v>18</v>
      </c>
      <c r="S228" s="2" t="s">
        <v>13</v>
      </c>
      <c r="T228" s="2">
        <v>37916</v>
      </c>
    </row>
    <row r="229" spans="17:20">
      <c r="Q229" s="2" t="s">
        <v>36</v>
      </c>
      <c r="R229" s="2">
        <v>18</v>
      </c>
      <c r="S229" s="2" t="s">
        <v>14</v>
      </c>
      <c r="T229" s="2">
        <v>48957</v>
      </c>
    </row>
    <row r="230" spans="17:20">
      <c r="Q230" s="2" t="s">
        <v>36</v>
      </c>
      <c r="R230" s="2">
        <v>18</v>
      </c>
      <c r="S230" s="2" t="s">
        <v>15</v>
      </c>
      <c r="T230" s="2">
        <v>54685</v>
      </c>
    </row>
    <row r="231" spans="17:20">
      <c r="Q231" s="2" t="s">
        <v>36</v>
      </c>
      <c r="R231" s="2">
        <v>18</v>
      </c>
      <c r="S231" s="2" t="s">
        <v>16</v>
      </c>
      <c r="T231" s="2">
        <v>78723</v>
      </c>
    </row>
    <row r="232" spans="17:20">
      <c r="Q232" s="2" t="s">
        <v>36</v>
      </c>
      <c r="R232" s="2">
        <v>18</v>
      </c>
      <c r="S232" s="2" t="s">
        <v>17</v>
      </c>
      <c r="T232" s="2">
        <v>98936</v>
      </c>
    </row>
    <row r="233" spans="17:20">
      <c r="Q233" s="2" t="s">
        <v>36</v>
      </c>
      <c r="R233" s="2">
        <v>18</v>
      </c>
      <c r="S233" s="2" t="s">
        <v>18</v>
      </c>
      <c r="T233" s="2">
        <v>92916</v>
      </c>
    </row>
    <row r="234" spans="17:20">
      <c r="Q234" s="2" t="s">
        <v>36</v>
      </c>
      <c r="R234" s="2">
        <v>18</v>
      </c>
      <c r="S234" s="2" t="s">
        <v>19</v>
      </c>
      <c r="T234" s="2">
        <v>74940</v>
      </c>
    </row>
    <row r="235" spans="17:20">
      <c r="Q235" s="2" t="s">
        <v>37</v>
      </c>
      <c r="R235" s="2">
        <v>19</v>
      </c>
      <c r="S235" s="2" t="s">
        <v>7</v>
      </c>
      <c r="T235" s="2">
        <v>128413</v>
      </c>
    </row>
    <row r="236" spans="17:20">
      <c r="Q236" s="2" t="s">
        <v>37</v>
      </c>
      <c r="R236" s="2">
        <v>19</v>
      </c>
      <c r="S236" s="2" t="s">
        <v>8</v>
      </c>
      <c r="T236" s="2">
        <v>153598</v>
      </c>
    </row>
    <row r="237" spans="17:20">
      <c r="Q237" s="2" t="s">
        <v>37</v>
      </c>
      <c r="R237" s="2">
        <v>19</v>
      </c>
      <c r="S237" s="2" t="s">
        <v>9</v>
      </c>
      <c r="T237" s="2">
        <v>170430</v>
      </c>
    </row>
    <row r="238" spans="17:20">
      <c r="Q238" s="2" t="s">
        <v>37</v>
      </c>
      <c r="R238" s="2">
        <v>19</v>
      </c>
      <c r="S238" s="2" t="s">
        <v>10</v>
      </c>
      <c r="T238" s="2">
        <v>179953</v>
      </c>
    </row>
    <row r="239" spans="17:20">
      <c r="Q239" s="2" t="s">
        <v>37</v>
      </c>
      <c r="R239" s="2">
        <v>19</v>
      </c>
      <c r="S239" s="2" t="s">
        <v>11</v>
      </c>
      <c r="T239" s="2">
        <v>241176</v>
      </c>
    </row>
    <row r="240" spans="17:20">
      <c r="Q240" s="2" t="s">
        <v>37</v>
      </c>
      <c r="R240" s="2">
        <v>19</v>
      </c>
      <c r="S240" s="2" t="s">
        <v>12</v>
      </c>
      <c r="T240" s="2">
        <v>259032</v>
      </c>
    </row>
    <row r="241" spans="17:20">
      <c r="Q241" s="2" t="s">
        <v>37</v>
      </c>
      <c r="R241" s="2">
        <v>19</v>
      </c>
      <c r="S241" s="2" t="s">
        <v>13</v>
      </c>
      <c r="T241" s="2">
        <v>332652</v>
      </c>
    </row>
    <row r="242" spans="17:20">
      <c r="Q242" s="2" t="s">
        <v>37</v>
      </c>
      <c r="R242" s="2">
        <v>19</v>
      </c>
      <c r="S242" s="2" t="s">
        <v>14</v>
      </c>
      <c r="T242" s="2">
        <v>478082</v>
      </c>
    </row>
    <row r="243" spans="17:20">
      <c r="Q243" s="2" t="s">
        <v>37</v>
      </c>
      <c r="R243" s="2">
        <v>19</v>
      </c>
      <c r="S243" s="2" t="s">
        <v>15</v>
      </c>
      <c r="T243" s="2">
        <v>527390</v>
      </c>
    </row>
    <row r="244" spans="17:20">
      <c r="Q244" s="2" t="s">
        <v>37</v>
      </c>
      <c r="R244" s="2">
        <v>19</v>
      </c>
      <c r="S244" s="2" t="s">
        <v>16</v>
      </c>
      <c r="T244" s="2">
        <v>709725</v>
      </c>
    </row>
    <row r="245" spans="17:20">
      <c r="Q245" s="2" t="s">
        <v>37</v>
      </c>
      <c r="R245" s="2">
        <v>19</v>
      </c>
      <c r="S245" s="2" t="s">
        <v>17</v>
      </c>
      <c r="T245" s="2">
        <v>872209</v>
      </c>
    </row>
    <row r="246" spans="17:20">
      <c r="Q246" s="2" t="s">
        <v>37</v>
      </c>
      <c r="R246" s="2">
        <v>19</v>
      </c>
      <c r="S246" s="2" t="s">
        <v>18</v>
      </c>
      <c r="T246" s="2">
        <v>837276</v>
      </c>
    </row>
    <row r="247" spans="17:20">
      <c r="Q247" s="2" t="s">
        <v>37</v>
      </c>
      <c r="R247" s="2">
        <v>19</v>
      </c>
      <c r="S247" s="2" t="s">
        <v>19</v>
      </c>
      <c r="T247" s="2">
        <v>703695</v>
      </c>
    </row>
    <row r="248" spans="17:20">
      <c r="Q248" s="2" t="s">
        <v>38</v>
      </c>
      <c r="R248" s="2">
        <v>20</v>
      </c>
      <c r="S248" s="2" t="s">
        <v>7</v>
      </c>
      <c r="T248" s="2">
        <v>4402</v>
      </c>
    </row>
    <row r="249" spans="17:20">
      <c r="Q249" s="2" t="s">
        <v>38</v>
      </c>
      <c r="R249" s="2">
        <v>20</v>
      </c>
      <c r="S249" s="2" t="s">
        <v>8</v>
      </c>
      <c r="T249" s="2">
        <v>5900</v>
      </c>
    </row>
    <row r="250" spans="17:20">
      <c r="Q250" s="2" t="s">
        <v>38</v>
      </c>
      <c r="R250" s="2">
        <v>20</v>
      </c>
      <c r="S250" s="2" t="s">
        <v>9</v>
      </c>
      <c r="T250" s="2">
        <v>7884</v>
      </c>
    </row>
    <row r="251" spans="17:20">
      <c r="Q251" s="2" t="s">
        <v>38</v>
      </c>
      <c r="R251" s="2">
        <v>20</v>
      </c>
      <c r="S251" s="2" t="s">
        <v>10</v>
      </c>
      <c r="T251" s="2">
        <v>9664</v>
      </c>
    </row>
    <row r="252" spans="17:20">
      <c r="Q252" s="2" t="s">
        <v>38</v>
      </c>
      <c r="R252" s="2">
        <v>20</v>
      </c>
      <c r="S252" s="2" t="s">
        <v>11</v>
      </c>
      <c r="T252" s="2">
        <v>13573</v>
      </c>
    </row>
    <row r="253" spans="17:20">
      <c r="Q253" s="2" t="s">
        <v>38</v>
      </c>
      <c r="R253" s="2">
        <v>20</v>
      </c>
      <c r="S253" s="2" t="s">
        <v>12</v>
      </c>
      <c r="T253" s="2">
        <v>14858</v>
      </c>
    </row>
    <row r="254" spans="17:20">
      <c r="Q254" s="2" t="s">
        <v>38</v>
      </c>
      <c r="R254" s="2">
        <v>20</v>
      </c>
      <c r="S254" s="2" t="s">
        <v>13</v>
      </c>
      <c r="T254" s="2">
        <v>15270</v>
      </c>
    </row>
    <row r="255" spans="17:20">
      <c r="Q255" s="2" t="s">
        <v>38</v>
      </c>
      <c r="R255" s="2">
        <v>20</v>
      </c>
      <c r="S255" s="2" t="s">
        <v>14</v>
      </c>
      <c r="T255" s="2">
        <v>20551</v>
      </c>
    </row>
    <row r="256" spans="17:20">
      <c r="Q256" s="2" t="s">
        <v>38</v>
      </c>
      <c r="R256" s="2">
        <v>20</v>
      </c>
      <c r="S256" s="2" t="s">
        <v>15</v>
      </c>
      <c r="T256" s="2">
        <v>22687</v>
      </c>
    </row>
    <row r="257" spans="17:20">
      <c r="Q257" s="2" t="s">
        <v>38</v>
      </c>
      <c r="R257" s="2">
        <v>20</v>
      </c>
      <c r="S257" s="2" t="s">
        <v>16</v>
      </c>
      <c r="T257" s="2">
        <v>34470</v>
      </c>
    </row>
    <row r="258" spans="17:20">
      <c r="Q258" s="2" t="s">
        <v>38</v>
      </c>
      <c r="R258" s="2">
        <v>20</v>
      </c>
      <c r="S258" s="2" t="s">
        <v>17</v>
      </c>
      <c r="T258" s="2">
        <v>46804</v>
      </c>
    </row>
    <row r="259" spans="17:20">
      <c r="Q259" s="2" t="s">
        <v>38</v>
      </c>
      <c r="R259" s="2">
        <v>20</v>
      </c>
      <c r="S259" s="2" t="s">
        <v>18</v>
      </c>
      <c r="T259" s="2">
        <v>44691</v>
      </c>
    </row>
    <row r="260" spans="17:20">
      <c r="Q260" s="2" t="s">
        <v>38</v>
      </c>
      <c r="R260" s="2">
        <v>20</v>
      </c>
      <c r="S260" s="2" t="s">
        <v>19</v>
      </c>
      <c r="T260" s="2">
        <v>34115</v>
      </c>
    </row>
    <row r="261" spans="17:20">
      <c r="Q261" s="2" t="s">
        <v>39</v>
      </c>
      <c r="R261" s="2">
        <v>21</v>
      </c>
      <c r="S261" s="2" t="s">
        <v>7</v>
      </c>
      <c r="T261" s="2">
        <v>765</v>
      </c>
    </row>
    <row r="262" spans="17:20">
      <c r="Q262" s="2" t="s">
        <v>39</v>
      </c>
      <c r="R262" s="2">
        <v>21</v>
      </c>
      <c r="S262" s="2" t="s">
        <v>8</v>
      </c>
      <c r="T262" s="2">
        <v>1093</v>
      </c>
    </row>
    <row r="263" spans="17:20">
      <c r="Q263" s="2" t="s">
        <v>39</v>
      </c>
      <c r="R263" s="2">
        <v>21</v>
      </c>
      <c r="S263" s="2" t="s">
        <v>9</v>
      </c>
      <c r="T263" s="2">
        <v>1331</v>
      </c>
    </row>
    <row r="264" spans="17:20">
      <c r="Q264" s="2" t="s">
        <v>39</v>
      </c>
      <c r="R264" s="2">
        <v>21</v>
      </c>
      <c r="S264" s="2" t="s">
        <v>10</v>
      </c>
      <c r="T264" s="2">
        <v>1597</v>
      </c>
    </row>
    <row r="265" spans="17:20">
      <c r="Q265" s="2" t="s">
        <v>39</v>
      </c>
      <c r="R265" s="2">
        <v>21</v>
      </c>
      <c r="S265" s="2" t="s">
        <v>11</v>
      </c>
      <c r="T265" s="2">
        <v>2061</v>
      </c>
    </row>
    <row r="266" spans="17:20">
      <c r="Q266" s="2" t="s">
        <v>39</v>
      </c>
      <c r="R266" s="2">
        <v>21</v>
      </c>
      <c r="S266" s="2" t="s">
        <v>12</v>
      </c>
      <c r="T266" s="2">
        <v>1939</v>
      </c>
    </row>
    <row r="267" spans="17:20">
      <c r="Q267" s="2" t="s">
        <v>39</v>
      </c>
      <c r="R267" s="2">
        <v>21</v>
      </c>
      <c r="S267" s="2" t="s">
        <v>13</v>
      </c>
      <c r="T267" s="2">
        <v>2133</v>
      </c>
    </row>
    <row r="268" spans="17:20">
      <c r="Q268" s="2" t="s">
        <v>39</v>
      </c>
      <c r="R268" s="2">
        <v>21</v>
      </c>
      <c r="S268" s="2" t="s">
        <v>14</v>
      </c>
      <c r="T268" s="2">
        <v>3292</v>
      </c>
    </row>
    <row r="269" spans="17:20">
      <c r="Q269" s="2" t="s">
        <v>39</v>
      </c>
      <c r="R269" s="2">
        <v>21</v>
      </c>
      <c r="S269" s="2" t="s">
        <v>15</v>
      </c>
      <c r="T269" s="2">
        <v>4423</v>
      </c>
    </row>
    <row r="270" spans="17:20">
      <c r="Q270" s="2" t="s">
        <v>39</v>
      </c>
      <c r="R270" s="2">
        <v>21</v>
      </c>
      <c r="S270" s="2" t="s">
        <v>16</v>
      </c>
      <c r="T270" s="2">
        <v>8578</v>
      </c>
    </row>
    <row r="271" spans="17:20">
      <c r="Q271" s="2" t="s">
        <v>39</v>
      </c>
      <c r="R271" s="2">
        <v>21</v>
      </c>
      <c r="S271" s="2" t="s">
        <v>17</v>
      </c>
      <c r="T271" s="2">
        <v>13632</v>
      </c>
    </row>
    <row r="272" spans="17:20">
      <c r="Q272" s="2" t="s">
        <v>39</v>
      </c>
      <c r="R272" s="2">
        <v>21</v>
      </c>
      <c r="S272" s="2" t="s">
        <v>18</v>
      </c>
      <c r="T272" s="2">
        <v>13148</v>
      </c>
    </row>
    <row r="273" spans="17:20">
      <c r="Q273" s="2" t="s">
        <v>39</v>
      </c>
      <c r="R273" s="2">
        <v>21</v>
      </c>
      <c r="S273" s="2" t="s">
        <v>19</v>
      </c>
      <c r="T273" s="2">
        <v>10963</v>
      </c>
    </row>
    <row r="274" spans="17:20">
      <c r="Q274" s="2" t="s">
        <v>40</v>
      </c>
      <c r="R274" s="2">
        <v>22</v>
      </c>
      <c r="S274" s="2" t="s">
        <v>7</v>
      </c>
      <c r="T274" s="2">
        <v>15525</v>
      </c>
    </row>
    <row r="275" spans="17:20">
      <c r="Q275" s="2" t="s">
        <v>40</v>
      </c>
      <c r="R275" s="2">
        <v>22</v>
      </c>
      <c r="S275" s="2" t="s">
        <v>8</v>
      </c>
      <c r="T275" s="2">
        <v>20364</v>
      </c>
    </row>
    <row r="276" spans="17:20">
      <c r="Q276" s="2" t="s">
        <v>40</v>
      </c>
      <c r="R276" s="2">
        <v>22</v>
      </c>
      <c r="S276" s="2" t="s">
        <v>9</v>
      </c>
      <c r="T276" s="2">
        <v>24828</v>
      </c>
    </row>
    <row r="277" spans="17:20">
      <c r="Q277" s="2" t="s">
        <v>40</v>
      </c>
      <c r="R277" s="2">
        <v>22</v>
      </c>
      <c r="S277" s="2" t="s">
        <v>10</v>
      </c>
      <c r="T277" s="2">
        <v>24312</v>
      </c>
    </row>
    <row r="278" spans="17:20">
      <c r="Q278" s="2" t="s">
        <v>40</v>
      </c>
      <c r="R278" s="2">
        <v>22</v>
      </c>
      <c r="S278" s="2" t="s">
        <v>11</v>
      </c>
      <c r="T278" s="2">
        <v>38914</v>
      </c>
    </row>
    <row r="279" spans="17:20">
      <c r="Q279" s="2" t="s">
        <v>40</v>
      </c>
      <c r="R279" s="2">
        <v>22</v>
      </c>
      <c r="S279" s="2" t="s">
        <v>12</v>
      </c>
      <c r="T279" s="2">
        <v>42738</v>
      </c>
    </row>
    <row r="280" spans="17:20">
      <c r="Q280" s="2" t="s">
        <v>40</v>
      </c>
      <c r="R280" s="2">
        <v>22</v>
      </c>
      <c r="S280" s="2" t="s">
        <v>13</v>
      </c>
      <c r="T280" s="2">
        <v>34780</v>
      </c>
    </row>
    <row r="281" spans="17:20">
      <c r="Q281" s="2" t="s">
        <v>40</v>
      </c>
      <c r="R281" s="2">
        <v>22</v>
      </c>
      <c r="S281" s="2" t="s">
        <v>14</v>
      </c>
      <c r="T281" s="2">
        <v>45688</v>
      </c>
    </row>
    <row r="282" spans="17:20">
      <c r="Q282" s="2" t="s">
        <v>40</v>
      </c>
      <c r="R282" s="2">
        <v>22</v>
      </c>
      <c r="S282" s="2" t="s">
        <v>15</v>
      </c>
      <c r="T282" s="2">
        <v>43872</v>
      </c>
    </row>
    <row r="283" spans="17:20">
      <c r="Q283" s="2" t="s">
        <v>40</v>
      </c>
      <c r="R283" s="2">
        <v>22</v>
      </c>
      <c r="S283" s="2" t="s">
        <v>16</v>
      </c>
      <c r="T283" s="2">
        <v>55377</v>
      </c>
    </row>
    <row r="284" spans="17:20">
      <c r="Q284" s="2" t="s">
        <v>40</v>
      </c>
      <c r="R284" s="2">
        <v>22</v>
      </c>
      <c r="S284" s="2" t="s">
        <v>17</v>
      </c>
      <c r="T284" s="2">
        <v>76206</v>
      </c>
    </row>
    <row r="285" spans="17:20">
      <c r="Q285" s="2" t="s">
        <v>40</v>
      </c>
      <c r="R285" s="2">
        <v>22</v>
      </c>
      <c r="S285" s="2" t="s">
        <v>18</v>
      </c>
      <c r="T285" s="2">
        <v>66467</v>
      </c>
    </row>
    <row r="286" spans="17:20">
      <c r="Q286" s="2" t="s">
        <v>40</v>
      </c>
      <c r="R286" s="2">
        <v>22</v>
      </c>
      <c r="S286" s="2" t="s">
        <v>19</v>
      </c>
      <c r="T286" s="2">
        <v>54136</v>
      </c>
    </row>
    <row r="287" spans="17:20">
      <c r="Q287" s="2" t="s">
        <v>41</v>
      </c>
      <c r="R287" s="2">
        <v>23</v>
      </c>
      <c r="S287" s="2" t="s">
        <v>7</v>
      </c>
      <c r="T287" s="2">
        <v>28446</v>
      </c>
    </row>
    <row r="288" spans="17:20">
      <c r="Q288" s="2" t="s">
        <v>41</v>
      </c>
      <c r="R288" s="2">
        <v>23</v>
      </c>
      <c r="S288" s="2" t="s">
        <v>8</v>
      </c>
      <c r="T288" s="2">
        <v>42218</v>
      </c>
    </row>
    <row r="289" spans="17:20">
      <c r="Q289" s="2" t="s">
        <v>41</v>
      </c>
      <c r="R289" s="2">
        <v>23</v>
      </c>
      <c r="S289" s="2" t="s">
        <v>9</v>
      </c>
      <c r="T289" s="2">
        <v>46171</v>
      </c>
    </row>
    <row r="290" spans="17:20">
      <c r="Q290" s="2" t="s">
        <v>41</v>
      </c>
      <c r="R290" s="2">
        <v>23</v>
      </c>
      <c r="S290" s="2" t="s">
        <v>10</v>
      </c>
      <c r="T290" s="2">
        <v>47120</v>
      </c>
    </row>
    <row r="291" spans="17:20">
      <c r="Q291" s="2" t="s">
        <v>41</v>
      </c>
      <c r="R291" s="2">
        <v>23</v>
      </c>
      <c r="S291" s="2" t="s">
        <v>11</v>
      </c>
      <c r="T291" s="2">
        <v>64953</v>
      </c>
    </row>
    <row r="292" spans="17:20">
      <c r="Q292" s="2" t="s">
        <v>41</v>
      </c>
      <c r="R292" s="2">
        <v>23</v>
      </c>
      <c r="S292" s="2" t="s">
        <v>12</v>
      </c>
      <c r="T292" s="2">
        <v>62445</v>
      </c>
    </row>
    <row r="293" spans="17:20">
      <c r="Q293" s="2" t="s">
        <v>41</v>
      </c>
      <c r="R293" s="2">
        <v>23</v>
      </c>
      <c r="S293" s="2" t="s">
        <v>13</v>
      </c>
      <c r="T293" s="2">
        <v>64006</v>
      </c>
    </row>
    <row r="294" spans="17:20">
      <c r="Q294" s="2" t="s">
        <v>41</v>
      </c>
      <c r="R294" s="2">
        <v>23</v>
      </c>
      <c r="S294" s="2" t="s">
        <v>14</v>
      </c>
      <c r="T294" s="2">
        <v>87372</v>
      </c>
    </row>
    <row r="295" spans="17:20">
      <c r="Q295" s="2" t="s">
        <v>41</v>
      </c>
      <c r="R295" s="2">
        <v>23</v>
      </c>
      <c r="S295" s="2" t="s">
        <v>15</v>
      </c>
      <c r="T295" s="2">
        <v>82066</v>
      </c>
    </row>
    <row r="296" spans="17:20">
      <c r="Q296" s="2" t="s">
        <v>41</v>
      </c>
      <c r="R296" s="2">
        <v>23</v>
      </c>
      <c r="S296" s="2" t="s">
        <v>16</v>
      </c>
      <c r="T296" s="2">
        <v>108386</v>
      </c>
    </row>
    <row r="297" spans="17:20">
      <c r="Q297" s="2" t="s">
        <v>41</v>
      </c>
      <c r="R297" s="2">
        <v>23</v>
      </c>
      <c r="S297" s="2" t="s">
        <v>17</v>
      </c>
      <c r="T297" s="2">
        <v>146936</v>
      </c>
    </row>
    <row r="298" spans="17:20">
      <c r="Q298" s="2" t="s">
        <v>41</v>
      </c>
      <c r="R298" s="2">
        <v>23</v>
      </c>
      <c r="S298" s="2" t="s">
        <v>18</v>
      </c>
      <c r="T298" s="2">
        <v>135507</v>
      </c>
    </row>
    <row r="299" spans="17:20">
      <c r="Q299" s="2" t="s">
        <v>41</v>
      </c>
      <c r="R299" s="2">
        <v>23</v>
      </c>
      <c r="S299" s="2" t="s">
        <v>19</v>
      </c>
      <c r="T299" s="2">
        <v>113073</v>
      </c>
    </row>
    <row r="300" spans="17:20">
      <c r="Q300" s="2" t="s">
        <v>42</v>
      </c>
      <c r="R300" s="2">
        <v>24</v>
      </c>
      <c r="S300" s="2" t="s">
        <v>7</v>
      </c>
      <c r="T300" s="2">
        <v>3386</v>
      </c>
    </row>
    <row r="301" spans="17:20">
      <c r="Q301" s="2" t="s">
        <v>42</v>
      </c>
      <c r="R301" s="2">
        <v>24</v>
      </c>
      <c r="S301" s="2" t="s">
        <v>8</v>
      </c>
      <c r="T301" s="2">
        <v>6059</v>
      </c>
    </row>
    <row r="302" spans="17:20">
      <c r="Q302" s="2" t="s">
        <v>42</v>
      </c>
      <c r="R302" s="2">
        <v>24</v>
      </c>
      <c r="S302" s="2" t="s">
        <v>9</v>
      </c>
      <c r="T302" s="2">
        <v>7915</v>
      </c>
    </row>
    <row r="303" spans="17:20">
      <c r="Q303" s="2" t="s">
        <v>42</v>
      </c>
      <c r="R303" s="2">
        <v>24</v>
      </c>
      <c r="S303" s="2" t="s">
        <v>10</v>
      </c>
      <c r="T303" s="2">
        <v>10107</v>
      </c>
    </row>
    <row r="304" spans="17:20">
      <c r="Q304" s="2" t="s">
        <v>42</v>
      </c>
      <c r="R304" s="2">
        <v>24</v>
      </c>
      <c r="S304" s="2" t="s">
        <v>11</v>
      </c>
      <c r="T304" s="2">
        <v>14115</v>
      </c>
    </row>
    <row r="305" spans="17:20">
      <c r="Q305" s="2" t="s">
        <v>42</v>
      </c>
      <c r="R305" s="2">
        <v>24</v>
      </c>
      <c r="S305" s="2" t="s">
        <v>12</v>
      </c>
      <c r="T305" s="2">
        <v>10425</v>
      </c>
    </row>
    <row r="306" spans="17:20">
      <c r="Q306" s="2" t="s">
        <v>42</v>
      </c>
      <c r="R306" s="2">
        <v>24</v>
      </c>
      <c r="S306" s="2" t="s">
        <v>13</v>
      </c>
      <c r="T306" s="2">
        <v>12559</v>
      </c>
    </row>
    <row r="307" spans="17:20">
      <c r="Q307" s="2" t="s">
        <v>42</v>
      </c>
      <c r="R307" s="2">
        <v>24</v>
      </c>
      <c r="S307" s="2" t="s">
        <v>14</v>
      </c>
      <c r="T307" s="2">
        <v>19456</v>
      </c>
    </row>
    <row r="308" spans="17:20">
      <c r="Q308" s="2" t="s">
        <v>42</v>
      </c>
      <c r="R308" s="2">
        <v>24</v>
      </c>
      <c r="S308" s="2" t="s">
        <v>15</v>
      </c>
      <c r="T308" s="2">
        <v>24729</v>
      </c>
    </row>
    <row r="309" spans="17:20">
      <c r="Q309" s="2" t="s">
        <v>42</v>
      </c>
      <c r="R309" s="2">
        <v>24</v>
      </c>
      <c r="S309" s="2" t="s">
        <v>16</v>
      </c>
      <c r="T309" s="2">
        <v>34971</v>
      </c>
    </row>
    <row r="310" spans="17:20">
      <c r="Q310" s="2" t="s">
        <v>42</v>
      </c>
      <c r="R310" s="2">
        <v>24</v>
      </c>
      <c r="S310" s="2" t="s">
        <v>17</v>
      </c>
      <c r="T310" s="2">
        <v>39267</v>
      </c>
    </row>
    <row r="311" spans="17:20">
      <c r="Q311" s="2" t="s">
        <v>42</v>
      </c>
      <c r="R311" s="2">
        <v>24</v>
      </c>
      <c r="S311" s="2" t="s">
        <v>18</v>
      </c>
      <c r="T311" s="2">
        <v>29382</v>
      </c>
    </row>
    <row r="312" spans="17:20">
      <c r="Q312" s="2" t="s">
        <v>42</v>
      </c>
      <c r="R312" s="2">
        <v>24</v>
      </c>
      <c r="S312" s="2" t="s">
        <v>19</v>
      </c>
      <c r="T312" s="2">
        <v>22149</v>
      </c>
    </row>
    <row r="313" spans="17:20">
      <c r="Q313" s="2" t="s">
        <v>43</v>
      </c>
      <c r="R313" s="2">
        <v>25</v>
      </c>
      <c r="S313" s="2" t="s">
        <v>7</v>
      </c>
      <c r="T313" s="2">
        <v>4199</v>
      </c>
    </row>
    <row r="314" spans="17:20">
      <c r="Q314" s="2" t="s">
        <v>43</v>
      </c>
      <c r="R314" s="2">
        <v>25</v>
      </c>
      <c r="S314" s="2" t="s">
        <v>8</v>
      </c>
      <c r="T314" s="2">
        <v>5853</v>
      </c>
    </row>
    <row r="315" spans="17:20">
      <c r="Q315" s="2" t="s">
        <v>43</v>
      </c>
      <c r="R315" s="2">
        <v>25</v>
      </c>
      <c r="S315" s="2" t="s">
        <v>9</v>
      </c>
      <c r="T315" s="2">
        <v>6804</v>
      </c>
    </row>
    <row r="316" spans="17:20">
      <c r="Q316" s="2" t="s">
        <v>43</v>
      </c>
      <c r="R316" s="2">
        <v>25</v>
      </c>
      <c r="S316" s="2" t="s">
        <v>10</v>
      </c>
      <c r="T316" s="2">
        <v>8124</v>
      </c>
    </row>
    <row r="317" spans="17:20">
      <c r="Q317" s="2" t="s">
        <v>43</v>
      </c>
      <c r="R317" s="2">
        <v>25</v>
      </c>
      <c r="S317" s="2" t="s">
        <v>11</v>
      </c>
      <c r="T317" s="2">
        <v>11658</v>
      </c>
    </row>
    <row r="318" spans="17:20">
      <c r="Q318" s="2" t="s">
        <v>43</v>
      </c>
      <c r="R318" s="2">
        <v>25</v>
      </c>
      <c r="S318" s="2" t="s">
        <v>12</v>
      </c>
      <c r="T318" s="2">
        <v>12032</v>
      </c>
    </row>
    <row r="319" spans="17:20">
      <c r="Q319" s="2" t="s">
        <v>43</v>
      </c>
      <c r="R319" s="2">
        <v>25</v>
      </c>
      <c r="S319" s="2" t="s">
        <v>13</v>
      </c>
      <c r="T319" s="2">
        <v>14230</v>
      </c>
    </row>
    <row r="320" spans="17:20">
      <c r="Q320" s="2" t="s">
        <v>43</v>
      </c>
      <c r="R320" s="2">
        <v>25</v>
      </c>
      <c r="S320" s="2" t="s">
        <v>14</v>
      </c>
      <c r="T320" s="2">
        <v>20340</v>
      </c>
    </row>
    <row r="321" spans="17:20">
      <c r="Q321" s="2" t="s">
        <v>43</v>
      </c>
      <c r="R321" s="2">
        <v>25</v>
      </c>
      <c r="S321" s="2" t="s">
        <v>15</v>
      </c>
      <c r="T321" s="2">
        <v>22324</v>
      </c>
    </row>
    <row r="322" spans="17:20">
      <c r="Q322" s="2" t="s">
        <v>43</v>
      </c>
      <c r="R322" s="2">
        <v>25</v>
      </c>
      <c r="S322" s="2" t="s">
        <v>16</v>
      </c>
      <c r="T322" s="2">
        <v>28943</v>
      </c>
    </row>
    <row r="323" spans="17:20">
      <c r="Q323" s="2" t="s">
        <v>43</v>
      </c>
      <c r="R323" s="2">
        <v>25</v>
      </c>
      <c r="S323" s="2" t="s">
        <v>17</v>
      </c>
      <c r="T323" s="2">
        <v>41167</v>
      </c>
    </row>
    <row r="324" spans="17:20">
      <c r="Q324" s="2" t="s">
        <v>43</v>
      </c>
      <c r="R324" s="2">
        <v>25</v>
      </c>
      <c r="S324" s="2" t="s">
        <v>18</v>
      </c>
      <c r="T324" s="2">
        <v>39497</v>
      </c>
    </row>
    <row r="325" spans="17:20">
      <c r="Q325" s="2" t="s">
        <v>43</v>
      </c>
      <c r="R325" s="2">
        <v>25</v>
      </c>
      <c r="S325" s="2" t="s">
        <v>19</v>
      </c>
      <c r="T325" s="2">
        <v>32718</v>
      </c>
    </row>
    <row r="326" spans="17:20">
      <c r="Q326" s="2" t="s">
        <v>44</v>
      </c>
      <c r="R326" s="2">
        <v>26</v>
      </c>
      <c r="S326" s="2" t="s">
        <v>7</v>
      </c>
      <c r="T326" s="2">
        <v>142</v>
      </c>
    </row>
    <row r="327" spans="17:20">
      <c r="Q327" s="2" t="s">
        <v>44</v>
      </c>
      <c r="R327" s="2">
        <v>26</v>
      </c>
      <c r="S327" s="2" t="s">
        <v>8</v>
      </c>
      <c r="T327" s="2">
        <v>133</v>
      </c>
    </row>
    <row r="328" spans="17:20">
      <c r="Q328" s="2" t="s">
        <v>44</v>
      </c>
      <c r="R328" s="2">
        <v>26</v>
      </c>
      <c r="S328" s="2" t="s">
        <v>9</v>
      </c>
      <c r="T328" s="2">
        <v>121</v>
      </c>
    </row>
    <row r="329" spans="17:20">
      <c r="Q329" s="2" t="s">
        <v>44</v>
      </c>
      <c r="R329" s="2">
        <v>26</v>
      </c>
      <c r="S329" s="2" t="s">
        <v>10</v>
      </c>
      <c r="T329" s="2">
        <v>146</v>
      </c>
    </row>
    <row r="330" spans="17:20">
      <c r="Q330" s="2" t="s">
        <v>44</v>
      </c>
      <c r="R330" s="2">
        <v>26</v>
      </c>
      <c r="S330" s="2" t="s">
        <v>11</v>
      </c>
      <c r="T330" s="2">
        <v>198</v>
      </c>
    </row>
    <row r="331" spans="17:20">
      <c r="Q331" s="2" t="s">
        <v>44</v>
      </c>
      <c r="R331" s="2">
        <v>26</v>
      </c>
      <c r="S331" s="2" t="s">
        <v>12</v>
      </c>
      <c r="T331" s="2">
        <v>245</v>
      </c>
    </row>
    <row r="332" spans="17:20">
      <c r="Q332" s="2" t="s">
        <v>44</v>
      </c>
      <c r="R332" s="2">
        <v>26</v>
      </c>
      <c r="S332" s="2" t="s">
        <v>13</v>
      </c>
      <c r="T332" s="2">
        <v>420</v>
      </c>
    </row>
    <row r="333" spans="17:20">
      <c r="Q333" s="2" t="s">
        <v>44</v>
      </c>
      <c r="R333" s="2">
        <v>26</v>
      </c>
      <c r="S333" s="2" t="s">
        <v>14</v>
      </c>
      <c r="T333" s="2">
        <v>755</v>
      </c>
    </row>
    <row r="334" spans="17:20">
      <c r="Q334" s="2" t="s">
        <v>44</v>
      </c>
      <c r="R334" s="2">
        <v>26</v>
      </c>
      <c r="S334" s="2" t="s">
        <v>15</v>
      </c>
      <c r="T334" s="2">
        <v>1020</v>
      </c>
    </row>
    <row r="335" spans="17:20">
      <c r="Q335" s="2" t="s">
        <v>44</v>
      </c>
      <c r="R335" s="2">
        <v>26</v>
      </c>
      <c r="S335" s="2" t="s">
        <v>16</v>
      </c>
      <c r="T335" s="2">
        <v>1702</v>
      </c>
    </row>
    <row r="336" spans="17:20">
      <c r="Q336" s="2" t="s">
        <v>44</v>
      </c>
      <c r="R336" s="2">
        <v>26</v>
      </c>
      <c r="S336" s="2" t="s">
        <v>17</v>
      </c>
      <c r="T336" s="2">
        <v>1929</v>
      </c>
    </row>
    <row r="337" spans="17:20">
      <c r="Q337" s="2" t="s">
        <v>44</v>
      </c>
      <c r="R337" s="2">
        <v>26</v>
      </c>
      <c r="S337" s="2" t="s">
        <v>18</v>
      </c>
      <c r="T337" s="2">
        <v>2127</v>
      </c>
    </row>
    <row r="338" spans="17:20">
      <c r="Q338" s="2" t="s">
        <v>44</v>
      </c>
      <c r="R338" s="2">
        <v>26</v>
      </c>
      <c r="S338" s="2" t="s">
        <v>19</v>
      </c>
      <c r="T338" s="2">
        <v>1877</v>
      </c>
    </row>
    <row r="339" spans="17:20">
      <c r="Q339" s="2" t="s">
        <v>45</v>
      </c>
      <c r="R339" s="2">
        <v>27</v>
      </c>
      <c r="S339" s="2" t="s">
        <v>7</v>
      </c>
      <c r="T339" s="2">
        <v>11662</v>
      </c>
    </row>
    <row r="340" spans="17:20">
      <c r="Q340" s="2" t="s">
        <v>45</v>
      </c>
      <c r="R340" s="2">
        <v>27</v>
      </c>
      <c r="S340" s="2" t="s">
        <v>8</v>
      </c>
      <c r="T340" s="2">
        <v>14908</v>
      </c>
    </row>
    <row r="341" spans="17:20">
      <c r="Q341" s="2" t="s">
        <v>45</v>
      </c>
      <c r="R341" s="2">
        <v>27</v>
      </c>
      <c r="S341" s="2" t="s">
        <v>9</v>
      </c>
      <c r="T341" s="2">
        <v>20836</v>
      </c>
    </row>
    <row r="342" spans="17:20">
      <c r="Q342" s="2" t="s">
        <v>45</v>
      </c>
      <c r="R342" s="2">
        <v>27</v>
      </c>
      <c r="S342" s="2" t="s">
        <v>10</v>
      </c>
      <c r="T342" s="2">
        <v>22820</v>
      </c>
    </row>
    <row r="343" spans="17:20">
      <c r="Q343" s="2" t="s">
        <v>45</v>
      </c>
      <c r="R343" s="2">
        <v>27</v>
      </c>
      <c r="S343" s="2" t="s">
        <v>11</v>
      </c>
      <c r="T343" s="2">
        <v>33350</v>
      </c>
    </row>
    <row r="344" spans="17:20">
      <c r="Q344" s="2" t="s">
        <v>45</v>
      </c>
      <c r="R344" s="2">
        <v>27</v>
      </c>
      <c r="S344" s="2" t="s">
        <v>12</v>
      </c>
      <c r="T344" s="2">
        <v>48455</v>
      </c>
    </row>
    <row r="345" spans="17:20">
      <c r="Q345" s="2" t="s">
        <v>45</v>
      </c>
      <c r="R345" s="2">
        <v>27</v>
      </c>
      <c r="S345" s="2" t="s">
        <v>13</v>
      </c>
      <c r="T345" s="2">
        <v>34554</v>
      </c>
    </row>
    <row r="346" spans="17:20">
      <c r="Q346" s="2" t="s">
        <v>45</v>
      </c>
      <c r="R346" s="2">
        <v>27</v>
      </c>
      <c r="S346" s="2" t="s">
        <v>14</v>
      </c>
      <c r="T346" s="2">
        <v>41479</v>
      </c>
    </row>
    <row r="347" spans="17:20">
      <c r="Q347" s="2" t="s">
        <v>45</v>
      </c>
      <c r="R347" s="2">
        <v>27</v>
      </c>
      <c r="S347" s="2" t="s">
        <v>15</v>
      </c>
      <c r="T347" s="2">
        <v>44101</v>
      </c>
    </row>
    <row r="348" spans="17:20">
      <c r="Q348" s="2" t="s">
        <v>45</v>
      </c>
      <c r="R348" s="2">
        <v>27</v>
      </c>
      <c r="S348" s="2" t="s">
        <v>16</v>
      </c>
      <c r="T348" s="2">
        <v>60524</v>
      </c>
    </row>
    <row r="349" spans="17:20">
      <c r="Q349" s="2" t="s">
        <v>45</v>
      </c>
      <c r="R349" s="2">
        <v>27</v>
      </c>
      <c r="S349" s="2" t="s">
        <v>17</v>
      </c>
      <c r="T349" s="2">
        <v>86272</v>
      </c>
    </row>
    <row r="350" spans="17:20">
      <c r="Q350" s="2" t="s">
        <v>45</v>
      </c>
      <c r="R350" s="2">
        <v>27</v>
      </c>
      <c r="S350" s="2" t="s">
        <v>18</v>
      </c>
      <c r="T350" s="2">
        <v>79375</v>
      </c>
    </row>
    <row r="351" spans="17:20">
      <c r="Q351" s="2" t="s">
        <v>45</v>
      </c>
      <c r="R351" s="2">
        <v>27</v>
      </c>
      <c r="S351" s="2" t="s">
        <v>19</v>
      </c>
      <c r="T351" s="2">
        <v>71562</v>
      </c>
    </row>
    <row r="352" spans="17:20">
      <c r="Q352" s="2" t="s">
        <v>46</v>
      </c>
      <c r="R352" s="2">
        <v>28</v>
      </c>
      <c r="S352" s="2" t="s">
        <v>7</v>
      </c>
      <c r="T352" s="2">
        <v>2383</v>
      </c>
    </row>
    <row r="353" spans="17:20">
      <c r="Q353" s="2" t="s">
        <v>46</v>
      </c>
      <c r="R353" s="2">
        <v>28</v>
      </c>
      <c r="S353" s="2" t="s">
        <v>8</v>
      </c>
      <c r="T353" s="2">
        <v>3662</v>
      </c>
    </row>
    <row r="354" spans="17:20">
      <c r="Q354" s="2" t="s">
        <v>46</v>
      </c>
      <c r="R354" s="2">
        <v>28</v>
      </c>
      <c r="S354" s="2" t="s">
        <v>9</v>
      </c>
      <c r="T354" s="2">
        <v>4737</v>
      </c>
    </row>
    <row r="355" spans="17:20">
      <c r="Q355" s="2" t="s">
        <v>46</v>
      </c>
      <c r="R355" s="2">
        <v>28</v>
      </c>
      <c r="S355" s="2" t="s">
        <v>10</v>
      </c>
      <c r="T355" s="2">
        <v>5097</v>
      </c>
    </row>
    <row r="356" spans="17:20">
      <c r="Q356" s="2" t="s">
        <v>46</v>
      </c>
      <c r="R356" s="2">
        <v>28</v>
      </c>
      <c r="S356" s="2" t="s">
        <v>11</v>
      </c>
      <c r="T356" s="2">
        <v>6912</v>
      </c>
    </row>
    <row r="357" spans="17:20">
      <c r="Q357" s="2" t="s">
        <v>46</v>
      </c>
      <c r="R357" s="2">
        <v>28</v>
      </c>
      <c r="S357" s="2" t="s">
        <v>12</v>
      </c>
      <c r="T357" s="2">
        <v>7975</v>
      </c>
    </row>
    <row r="358" spans="17:20">
      <c r="Q358" s="2" t="s">
        <v>46</v>
      </c>
      <c r="R358" s="2">
        <v>28</v>
      </c>
      <c r="S358" s="2" t="s">
        <v>13</v>
      </c>
      <c r="T358" s="2">
        <v>9672</v>
      </c>
    </row>
    <row r="359" spans="17:20">
      <c r="Q359" s="2" t="s">
        <v>46</v>
      </c>
      <c r="R359" s="2">
        <v>28</v>
      </c>
      <c r="S359" s="2" t="s">
        <v>14</v>
      </c>
      <c r="T359" s="2">
        <v>13958</v>
      </c>
    </row>
    <row r="360" spans="17:20">
      <c r="Q360" s="2" t="s">
        <v>46</v>
      </c>
      <c r="R360" s="2">
        <v>28</v>
      </c>
      <c r="S360" s="2" t="s">
        <v>15</v>
      </c>
      <c r="T360" s="2">
        <v>14894</v>
      </c>
    </row>
    <row r="361" spans="17:20">
      <c r="Q361" s="2" t="s">
        <v>46</v>
      </c>
      <c r="R361" s="2">
        <v>28</v>
      </c>
      <c r="S361" s="2" t="s">
        <v>16</v>
      </c>
      <c r="T361" s="2">
        <v>20991</v>
      </c>
    </row>
    <row r="362" spans="17:20">
      <c r="Q362" s="2" t="s">
        <v>46</v>
      </c>
      <c r="R362" s="2">
        <v>28</v>
      </c>
      <c r="S362" s="2" t="s">
        <v>17</v>
      </c>
      <c r="T362" s="2">
        <v>26056</v>
      </c>
    </row>
    <row r="363" spans="17:20">
      <c r="Q363" s="2" t="s">
        <v>46</v>
      </c>
      <c r="R363" s="2">
        <v>28</v>
      </c>
      <c r="S363" s="2" t="s">
        <v>18</v>
      </c>
      <c r="T363" s="2">
        <v>22490</v>
      </c>
    </row>
    <row r="364" spans="17:20">
      <c r="Q364" s="2" t="s">
        <v>46</v>
      </c>
      <c r="R364" s="2">
        <v>28</v>
      </c>
      <c r="S364" s="2" t="s">
        <v>19</v>
      </c>
      <c r="T364" s="2">
        <v>20903</v>
      </c>
    </row>
    <row r="365" spans="17:20">
      <c r="Q365" s="2" t="s">
        <v>47</v>
      </c>
      <c r="R365" s="2">
        <v>29</v>
      </c>
      <c r="S365" s="2" t="s">
        <v>7</v>
      </c>
      <c r="T365" s="2">
        <v>538</v>
      </c>
    </row>
    <row r="366" spans="17:20">
      <c r="Q366" s="2" t="s">
        <v>47</v>
      </c>
      <c r="R366" s="2">
        <v>29</v>
      </c>
      <c r="S366" s="2" t="s">
        <v>8</v>
      </c>
      <c r="T366" s="2">
        <v>527</v>
      </c>
    </row>
    <row r="367" spans="17:20">
      <c r="Q367" s="2" t="s">
        <v>47</v>
      </c>
      <c r="R367" s="2">
        <v>29</v>
      </c>
      <c r="S367" s="2" t="s">
        <v>9</v>
      </c>
      <c r="T367" s="2">
        <v>502</v>
      </c>
    </row>
    <row r="368" spans="17:20">
      <c r="Q368" s="2" t="s">
        <v>47</v>
      </c>
      <c r="R368" s="2">
        <v>29</v>
      </c>
      <c r="S368" s="2" t="s">
        <v>10</v>
      </c>
      <c r="T368" s="2">
        <v>619</v>
      </c>
    </row>
    <row r="369" spans="17:20">
      <c r="Q369" s="2" t="s">
        <v>47</v>
      </c>
      <c r="R369" s="2">
        <v>29</v>
      </c>
      <c r="S369" s="2" t="s">
        <v>11</v>
      </c>
      <c r="T369" s="2">
        <v>1217</v>
      </c>
    </row>
    <row r="370" spans="17:20">
      <c r="Q370" s="2" t="s">
        <v>47</v>
      </c>
      <c r="R370" s="2">
        <v>29</v>
      </c>
      <c r="S370" s="2" t="s">
        <v>12</v>
      </c>
      <c r="T370" s="2">
        <v>1357</v>
      </c>
    </row>
    <row r="371" spans="17:20">
      <c r="Q371" s="2" t="s">
        <v>47</v>
      </c>
      <c r="R371" s="2">
        <v>29</v>
      </c>
      <c r="S371" s="2" t="s">
        <v>13</v>
      </c>
      <c r="T371" s="2">
        <v>1580</v>
      </c>
    </row>
    <row r="372" spans="17:20">
      <c r="Q372" s="2" t="s">
        <v>47</v>
      </c>
      <c r="R372" s="2">
        <v>29</v>
      </c>
      <c r="S372" s="2" t="s">
        <v>14</v>
      </c>
      <c r="T372" s="2">
        <v>2668</v>
      </c>
    </row>
    <row r="373" spans="17:20">
      <c r="Q373" s="2" t="s">
        <v>47</v>
      </c>
      <c r="R373" s="2">
        <v>29</v>
      </c>
      <c r="S373" s="2" t="s">
        <v>15</v>
      </c>
      <c r="T373" s="2">
        <v>3046</v>
      </c>
    </row>
    <row r="374" spans="17:20">
      <c r="Q374" s="2" t="s">
        <v>47</v>
      </c>
      <c r="R374" s="2">
        <v>29</v>
      </c>
      <c r="S374" s="2" t="s">
        <v>16</v>
      </c>
      <c r="T374" s="2">
        <v>4693</v>
      </c>
    </row>
    <row r="375" spans="17:20">
      <c r="Q375" s="2" t="s">
        <v>47</v>
      </c>
      <c r="R375" s="2">
        <v>29</v>
      </c>
      <c r="S375" s="2" t="s">
        <v>17</v>
      </c>
      <c r="T375" s="2">
        <v>6591</v>
      </c>
    </row>
    <row r="376" spans="17:20">
      <c r="Q376" s="2" t="s">
        <v>47</v>
      </c>
      <c r="R376" s="2">
        <v>29</v>
      </c>
      <c r="S376" s="2" t="s">
        <v>18</v>
      </c>
      <c r="T376" s="2">
        <v>5276</v>
      </c>
    </row>
    <row r="377" spans="17:20">
      <c r="Q377" s="2" t="s">
        <v>47</v>
      </c>
      <c r="R377" s="2">
        <v>29</v>
      </c>
      <c r="S377" s="2" t="s">
        <v>19</v>
      </c>
      <c r="T377" s="2">
        <v>3987</v>
      </c>
    </row>
    <row r="378" spans="17:20">
      <c r="Q378" s="2" t="s">
        <v>48</v>
      </c>
      <c r="R378" s="2">
        <v>30</v>
      </c>
      <c r="S378" s="2" t="s">
        <v>7</v>
      </c>
      <c r="T378" s="2">
        <v>613</v>
      </c>
    </row>
    <row r="379" spans="17:20">
      <c r="Q379" s="2" t="s">
        <v>48</v>
      </c>
      <c r="R379" s="2">
        <v>30</v>
      </c>
      <c r="S379" s="2" t="s">
        <v>8</v>
      </c>
      <c r="T379" s="2">
        <v>844</v>
      </c>
    </row>
    <row r="380" spans="17:20">
      <c r="Q380" s="2" t="s">
        <v>48</v>
      </c>
      <c r="R380" s="2">
        <v>30</v>
      </c>
      <c r="S380" s="2" t="s">
        <v>9</v>
      </c>
      <c r="T380" s="2">
        <v>1211</v>
      </c>
    </row>
    <row r="381" spans="17:20">
      <c r="Q381" s="2" t="s">
        <v>48</v>
      </c>
      <c r="R381" s="2">
        <v>30</v>
      </c>
      <c r="S381" s="2" t="s">
        <v>10</v>
      </c>
      <c r="T381" s="2">
        <v>1424</v>
      </c>
    </row>
    <row r="382" spans="17:20">
      <c r="Q382" s="2" t="s">
        <v>48</v>
      </c>
      <c r="R382" s="2">
        <v>30</v>
      </c>
      <c r="S382" s="2" t="s">
        <v>11</v>
      </c>
      <c r="T382" s="2">
        <v>1865</v>
      </c>
    </row>
    <row r="383" spans="17:20">
      <c r="Q383" s="2" t="s">
        <v>48</v>
      </c>
      <c r="R383" s="2">
        <v>30</v>
      </c>
      <c r="S383" s="2" t="s">
        <v>12</v>
      </c>
      <c r="T383" s="2">
        <v>2677</v>
      </c>
    </row>
    <row r="384" spans="17:20">
      <c r="Q384" s="2" t="s">
        <v>48</v>
      </c>
      <c r="R384" s="2">
        <v>30</v>
      </c>
      <c r="S384" s="2" t="s">
        <v>13</v>
      </c>
      <c r="T384" s="2">
        <v>4244</v>
      </c>
    </row>
    <row r="385" spans="17:20">
      <c r="Q385" s="2" t="s">
        <v>48</v>
      </c>
      <c r="R385" s="2">
        <v>30</v>
      </c>
      <c r="S385" s="2" t="s">
        <v>14</v>
      </c>
      <c r="T385" s="2">
        <v>5658</v>
      </c>
    </row>
    <row r="386" spans="17:20">
      <c r="Q386" s="2" t="s">
        <v>48</v>
      </c>
      <c r="R386" s="2">
        <v>30</v>
      </c>
      <c r="S386" s="2" t="s">
        <v>15</v>
      </c>
      <c r="T386" s="2">
        <v>5555</v>
      </c>
    </row>
    <row r="387" spans="17:20">
      <c r="Q387" s="2" t="s">
        <v>48</v>
      </c>
      <c r="R387" s="2">
        <v>30</v>
      </c>
      <c r="S387" s="2" t="s">
        <v>16</v>
      </c>
      <c r="T387" s="2">
        <v>7710</v>
      </c>
    </row>
    <row r="388" spans="17:20">
      <c r="Q388" s="2" t="s">
        <v>48</v>
      </c>
      <c r="R388" s="2">
        <v>30</v>
      </c>
      <c r="S388" s="2" t="s">
        <v>17</v>
      </c>
      <c r="T388" s="2">
        <v>12885</v>
      </c>
    </row>
    <row r="389" spans="17:20">
      <c r="Q389" s="2" t="s">
        <v>48</v>
      </c>
      <c r="R389" s="2">
        <v>30</v>
      </c>
      <c r="S389" s="2" t="s">
        <v>18</v>
      </c>
      <c r="T389" s="2">
        <v>12452</v>
      </c>
    </row>
    <row r="390" spans="17:20">
      <c r="Q390" s="2" t="s">
        <v>48</v>
      </c>
      <c r="R390" s="2">
        <v>30</v>
      </c>
      <c r="S390" s="2" t="s">
        <v>19</v>
      </c>
      <c r="T390" s="2">
        <v>10363</v>
      </c>
    </row>
    <row r="391" spans="17:20">
      <c r="Q391" s="2" t="s">
        <v>49</v>
      </c>
      <c r="R391" s="2">
        <v>31</v>
      </c>
      <c r="S391" s="2" t="s">
        <v>7</v>
      </c>
      <c r="T391" s="2">
        <v>2642</v>
      </c>
    </row>
    <row r="392" spans="17:20">
      <c r="Q392" s="2" t="s">
        <v>49</v>
      </c>
      <c r="R392" s="2">
        <v>31</v>
      </c>
      <c r="S392" s="2" t="s">
        <v>8</v>
      </c>
      <c r="T392" s="2">
        <v>3439</v>
      </c>
    </row>
    <row r="393" spans="17:20">
      <c r="Q393" s="2" t="s">
        <v>49</v>
      </c>
      <c r="R393" s="2">
        <v>31</v>
      </c>
      <c r="S393" s="2" t="s">
        <v>9</v>
      </c>
      <c r="T393" s="2">
        <v>4998</v>
      </c>
    </row>
    <row r="394" spans="17:20">
      <c r="Q394" s="2" t="s">
        <v>49</v>
      </c>
      <c r="R394" s="2">
        <v>31</v>
      </c>
      <c r="S394" s="2" t="s">
        <v>10</v>
      </c>
      <c r="T394" s="2">
        <v>5238</v>
      </c>
    </row>
    <row r="395" spans="17:20">
      <c r="Q395" s="2" t="s">
        <v>49</v>
      </c>
      <c r="R395" s="2">
        <v>31</v>
      </c>
      <c r="S395" s="2" t="s">
        <v>11</v>
      </c>
      <c r="T395" s="2">
        <v>8761</v>
      </c>
    </row>
    <row r="396" spans="17:20">
      <c r="Q396" s="2" t="s">
        <v>49</v>
      </c>
      <c r="R396" s="2">
        <v>31</v>
      </c>
      <c r="S396" s="2" t="s">
        <v>12</v>
      </c>
      <c r="T396" s="2">
        <v>7116</v>
      </c>
    </row>
    <row r="397" spans="17:20">
      <c r="Q397" s="2" t="s">
        <v>49</v>
      </c>
      <c r="R397" s="2">
        <v>31</v>
      </c>
      <c r="S397" s="2" t="s">
        <v>13</v>
      </c>
      <c r="T397" s="2">
        <v>8094</v>
      </c>
    </row>
    <row r="398" spans="17:20">
      <c r="Q398" s="2" t="s">
        <v>49</v>
      </c>
      <c r="R398" s="2">
        <v>31</v>
      </c>
      <c r="S398" s="2" t="s">
        <v>14</v>
      </c>
      <c r="T398" s="2">
        <v>9658</v>
      </c>
    </row>
    <row r="399" spans="17:20">
      <c r="Q399" s="2" t="s">
        <v>49</v>
      </c>
      <c r="R399" s="2">
        <v>31</v>
      </c>
      <c r="S399" s="2" t="s">
        <v>15</v>
      </c>
      <c r="T399" s="2">
        <v>8652</v>
      </c>
    </row>
    <row r="400" spans="17:20">
      <c r="Q400" s="2" t="s">
        <v>49</v>
      </c>
      <c r="R400" s="2">
        <v>31</v>
      </c>
      <c r="S400" s="2" t="s">
        <v>16</v>
      </c>
      <c r="T400" s="2">
        <v>12763</v>
      </c>
    </row>
    <row r="401" spans="17:20">
      <c r="Q401" s="2" t="s">
        <v>49</v>
      </c>
      <c r="R401" s="2">
        <v>31</v>
      </c>
      <c r="S401" s="2" t="s">
        <v>17</v>
      </c>
      <c r="T401" s="2">
        <v>21178</v>
      </c>
    </row>
    <row r="402" spans="17:20">
      <c r="Q402" s="2" t="s">
        <v>49</v>
      </c>
      <c r="R402" s="2">
        <v>31</v>
      </c>
      <c r="S402" s="2" t="s">
        <v>18</v>
      </c>
      <c r="T402" s="2">
        <v>20528</v>
      </c>
    </row>
    <row r="403" spans="17:20">
      <c r="Q403" s="2" t="s">
        <v>49</v>
      </c>
      <c r="R403" s="2">
        <v>31</v>
      </c>
      <c r="S403" s="2" t="s">
        <v>19</v>
      </c>
      <c r="T403" s="2">
        <v>19124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T403"/>
  <sheetViews>
    <sheetView zoomScale="85" zoomScaleNormal="85" workbookViewId="0">
      <selection activeCell="T1" sqref="T$1:T$1048576"/>
    </sheetView>
  </sheetViews>
  <sheetFormatPr defaultColWidth="8.73148148148148" defaultRowHeight="14.4"/>
  <cols>
    <col min="17" max="20" width="8.73148148148148" style="2"/>
  </cols>
  <sheetData>
    <row r="1" spans="1:20">
      <c r="A1" t="s">
        <v>87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Q1" s="2" t="s">
        <v>6</v>
      </c>
      <c r="R1" s="2">
        <v>1</v>
      </c>
      <c r="S1" s="2" t="s">
        <v>7</v>
      </c>
      <c r="T1" s="2">
        <v>77955</v>
      </c>
    </row>
    <row r="2" spans="1:20">
      <c r="A2" s="10" t="s">
        <v>74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Q2" s="2" t="s">
        <v>6</v>
      </c>
      <c r="R2" s="2">
        <v>1</v>
      </c>
      <c r="S2" s="2" t="s">
        <v>8</v>
      </c>
      <c r="T2" s="2">
        <v>92305</v>
      </c>
    </row>
    <row r="3" spans="1:20">
      <c r="A3" t="s">
        <v>6</v>
      </c>
      <c r="B3" s="6">
        <v>77955</v>
      </c>
      <c r="C3" s="6">
        <v>92305</v>
      </c>
      <c r="D3" s="6">
        <v>123336</v>
      </c>
      <c r="E3" s="6">
        <v>138111</v>
      </c>
      <c r="F3" s="6">
        <v>156312</v>
      </c>
      <c r="G3" s="6">
        <v>189129</v>
      </c>
      <c r="H3" s="6">
        <v>185928</v>
      </c>
      <c r="I3" s="6">
        <v>211212</v>
      </c>
      <c r="J3" s="6">
        <v>226113</v>
      </c>
      <c r="K3" s="6">
        <v>254165</v>
      </c>
      <c r="L3" s="6">
        <v>283134</v>
      </c>
      <c r="M3" s="6">
        <v>307175</v>
      </c>
      <c r="N3" s="7">
        <v>318984</v>
      </c>
      <c r="Q3" s="2" t="s">
        <v>6</v>
      </c>
      <c r="R3" s="2">
        <v>1</v>
      </c>
      <c r="S3" s="2" t="s">
        <v>9</v>
      </c>
      <c r="T3" s="2">
        <v>123336</v>
      </c>
    </row>
    <row r="4" spans="1:20">
      <c r="A4" t="s">
        <v>20</v>
      </c>
      <c r="B4" s="6">
        <v>38489</v>
      </c>
      <c r="C4" s="6">
        <v>41009</v>
      </c>
      <c r="D4" s="6">
        <v>60915</v>
      </c>
      <c r="E4" s="6">
        <v>63422</v>
      </c>
      <c r="F4" s="6">
        <v>79963</v>
      </c>
      <c r="G4" s="6">
        <v>106514</v>
      </c>
      <c r="H4" s="6">
        <v>86996</v>
      </c>
      <c r="I4" s="6">
        <v>99038</v>
      </c>
      <c r="J4" s="6">
        <v>96045</v>
      </c>
      <c r="K4" s="6">
        <v>111514</v>
      </c>
      <c r="L4" s="6">
        <v>90471</v>
      </c>
      <c r="M4" s="6">
        <v>84335</v>
      </c>
      <c r="N4" s="7">
        <v>91141</v>
      </c>
      <c r="Q4" s="2" t="s">
        <v>6</v>
      </c>
      <c r="R4" s="2">
        <v>1</v>
      </c>
      <c r="S4" s="2" t="s">
        <v>10</v>
      </c>
      <c r="T4" s="2">
        <v>138111</v>
      </c>
    </row>
    <row r="5" spans="1:20">
      <c r="A5" t="s">
        <v>21</v>
      </c>
      <c r="B5" s="6">
        <v>17595</v>
      </c>
      <c r="C5" s="6">
        <v>23241</v>
      </c>
      <c r="D5" s="6">
        <v>27619</v>
      </c>
      <c r="E5" s="6">
        <v>30000</v>
      </c>
      <c r="F5" s="6">
        <v>44060</v>
      </c>
      <c r="G5" s="6">
        <v>54838</v>
      </c>
      <c r="H5" s="6">
        <v>61288</v>
      </c>
      <c r="I5" s="6">
        <v>83785</v>
      </c>
      <c r="J5" s="6">
        <v>101274</v>
      </c>
      <c r="K5" s="6">
        <v>125608</v>
      </c>
      <c r="L5" s="6">
        <v>130705</v>
      </c>
      <c r="M5" s="6">
        <v>137437</v>
      </c>
      <c r="N5" s="7">
        <v>149855</v>
      </c>
      <c r="Q5" s="2" t="s">
        <v>6</v>
      </c>
      <c r="R5" s="2">
        <v>1</v>
      </c>
      <c r="S5" s="2" t="s">
        <v>11</v>
      </c>
      <c r="T5" s="2">
        <v>156312</v>
      </c>
    </row>
    <row r="6" spans="1:20">
      <c r="A6" t="s">
        <v>22</v>
      </c>
      <c r="B6" s="6">
        <v>12769</v>
      </c>
      <c r="C6" s="6">
        <v>16786</v>
      </c>
      <c r="D6" s="6">
        <v>18859</v>
      </c>
      <c r="E6" s="6">
        <v>15687</v>
      </c>
      <c r="F6" s="6">
        <v>14948</v>
      </c>
      <c r="G6" s="6">
        <v>20031</v>
      </c>
      <c r="H6" s="6">
        <v>20697</v>
      </c>
      <c r="I6" s="6">
        <v>27106</v>
      </c>
      <c r="J6" s="6">
        <v>31705</v>
      </c>
      <c r="K6" s="6">
        <v>40302</v>
      </c>
      <c r="L6" s="6">
        <v>40460</v>
      </c>
      <c r="M6" s="6">
        <v>40421</v>
      </c>
      <c r="N6" s="7">
        <v>45179</v>
      </c>
      <c r="Q6" s="2" t="s">
        <v>6</v>
      </c>
      <c r="R6" s="2">
        <v>1</v>
      </c>
      <c r="S6" s="2" t="s">
        <v>12</v>
      </c>
      <c r="T6" s="2">
        <v>189129</v>
      </c>
    </row>
    <row r="7" spans="1:20">
      <c r="A7" t="s">
        <v>23</v>
      </c>
      <c r="B7" s="6">
        <v>3841</v>
      </c>
      <c r="C7" s="6">
        <v>4732</v>
      </c>
      <c r="D7" s="6">
        <v>6388</v>
      </c>
      <c r="E7" s="6">
        <v>6359</v>
      </c>
      <c r="F7" s="6">
        <v>8876</v>
      </c>
      <c r="G7" s="6">
        <v>10672</v>
      </c>
      <c r="H7" s="6">
        <v>11701</v>
      </c>
      <c r="I7" s="6">
        <v>16426</v>
      </c>
      <c r="J7" s="6">
        <v>21069</v>
      </c>
      <c r="K7" s="6">
        <v>26224</v>
      </c>
      <c r="L7" s="6">
        <v>29462</v>
      </c>
      <c r="M7" s="6">
        <v>32921</v>
      </c>
      <c r="N7" s="7">
        <v>39138</v>
      </c>
      <c r="Q7" s="2" t="s">
        <v>6</v>
      </c>
      <c r="R7" s="2">
        <v>1</v>
      </c>
      <c r="S7" s="2" t="s">
        <v>13</v>
      </c>
      <c r="T7" s="2">
        <v>185928</v>
      </c>
    </row>
    <row r="8" spans="1:20">
      <c r="A8" t="s">
        <v>24</v>
      </c>
      <c r="B8" s="6">
        <v>37102</v>
      </c>
      <c r="C8" s="6">
        <v>41152</v>
      </c>
      <c r="D8" s="6">
        <v>45996</v>
      </c>
      <c r="E8" s="6">
        <v>37860</v>
      </c>
      <c r="F8" s="6">
        <v>42153</v>
      </c>
      <c r="G8" s="6">
        <v>52603</v>
      </c>
      <c r="H8" s="6">
        <v>49871</v>
      </c>
      <c r="I8" s="6">
        <v>65686</v>
      </c>
      <c r="J8" s="6">
        <v>69732</v>
      </c>
      <c r="K8" s="6">
        <v>86527</v>
      </c>
      <c r="L8" s="6">
        <v>88504</v>
      </c>
      <c r="M8" s="6">
        <v>97292</v>
      </c>
      <c r="N8" s="7">
        <v>105912</v>
      </c>
      <c r="Q8" s="2" t="s">
        <v>6</v>
      </c>
      <c r="R8" s="2">
        <v>1</v>
      </c>
      <c r="S8" s="2" t="s">
        <v>14</v>
      </c>
      <c r="T8" s="2">
        <v>211212</v>
      </c>
    </row>
    <row r="9" spans="1:20">
      <c r="A9" t="s">
        <v>25</v>
      </c>
      <c r="B9" s="6">
        <v>8196</v>
      </c>
      <c r="C9" s="6">
        <v>9171</v>
      </c>
      <c r="D9" s="6">
        <v>10751</v>
      </c>
      <c r="E9" s="6">
        <v>11933</v>
      </c>
      <c r="F9" s="6">
        <v>14800</v>
      </c>
      <c r="G9" s="6">
        <v>18922</v>
      </c>
      <c r="H9" s="6">
        <v>20450</v>
      </c>
      <c r="I9" s="6">
        <v>27034</v>
      </c>
      <c r="J9" s="6">
        <v>31052</v>
      </c>
      <c r="K9" s="6">
        <v>34438</v>
      </c>
      <c r="L9" s="6">
        <v>38807</v>
      </c>
      <c r="M9" s="6">
        <v>42522</v>
      </c>
      <c r="N9" s="7">
        <v>46407</v>
      </c>
      <c r="Q9" s="2" t="s">
        <v>6</v>
      </c>
      <c r="R9" s="2">
        <v>1</v>
      </c>
      <c r="S9" s="2" t="s">
        <v>15</v>
      </c>
      <c r="T9" s="2">
        <v>226113</v>
      </c>
    </row>
    <row r="10" spans="1:20">
      <c r="A10" t="s">
        <v>26</v>
      </c>
      <c r="B10" s="6">
        <v>23432</v>
      </c>
      <c r="C10" s="6">
        <v>30610</v>
      </c>
      <c r="D10" s="6">
        <v>32264</v>
      </c>
      <c r="E10" s="6">
        <v>31856</v>
      </c>
      <c r="F10" s="6">
        <v>34611</v>
      </c>
      <c r="G10" s="6">
        <v>35293</v>
      </c>
      <c r="H10" s="6">
        <v>30958</v>
      </c>
      <c r="I10" s="6">
        <v>34582</v>
      </c>
      <c r="J10" s="6">
        <v>37313</v>
      </c>
      <c r="K10" s="6">
        <v>43252</v>
      </c>
      <c r="L10" s="6">
        <v>47577</v>
      </c>
      <c r="M10" s="6">
        <v>49027</v>
      </c>
      <c r="N10" s="7">
        <v>47168</v>
      </c>
      <c r="Q10" s="2" t="s">
        <v>6</v>
      </c>
      <c r="R10" s="2">
        <v>1</v>
      </c>
      <c r="S10" s="2" t="s">
        <v>16</v>
      </c>
      <c r="T10" s="2">
        <v>254165</v>
      </c>
    </row>
    <row r="11" spans="1:20">
      <c r="A11" t="s">
        <v>27</v>
      </c>
      <c r="B11" s="6">
        <v>80215</v>
      </c>
      <c r="C11" s="6">
        <v>82682</v>
      </c>
      <c r="D11" s="6">
        <v>86450</v>
      </c>
      <c r="E11" s="6">
        <v>81664</v>
      </c>
      <c r="F11" s="6">
        <v>100006</v>
      </c>
      <c r="G11" s="6">
        <v>119937</v>
      </c>
      <c r="H11" s="6">
        <v>131740</v>
      </c>
      <c r="I11" s="6">
        <v>150233</v>
      </c>
      <c r="J11" s="6">
        <v>173586</v>
      </c>
      <c r="K11" s="6">
        <v>210293</v>
      </c>
      <c r="L11" s="6">
        <v>232918</v>
      </c>
      <c r="M11" s="6">
        <v>224409</v>
      </c>
      <c r="N11" s="7">
        <v>246656</v>
      </c>
      <c r="Q11" s="2" t="s">
        <v>6</v>
      </c>
      <c r="R11" s="2">
        <v>1</v>
      </c>
      <c r="S11" s="2" t="s">
        <v>17</v>
      </c>
      <c r="T11" s="2">
        <v>283134</v>
      </c>
    </row>
    <row r="12" spans="1:20">
      <c r="A12" t="s">
        <v>28</v>
      </c>
      <c r="B12" s="6">
        <v>348381</v>
      </c>
      <c r="C12" s="6">
        <v>472656</v>
      </c>
      <c r="D12" s="6">
        <v>504500</v>
      </c>
      <c r="E12" s="6">
        <v>421907</v>
      </c>
      <c r="F12" s="6">
        <v>428337</v>
      </c>
      <c r="G12" s="6">
        <v>512429</v>
      </c>
      <c r="H12" s="6">
        <v>514402</v>
      </c>
      <c r="I12" s="6">
        <v>600306</v>
      </c>
      <c r="J12" s="6">
        <v>594249</v>
      </c>
      <c r="K12" s="6">
        <v>719452</v>
      </c>
      <c r="L12" s="6">
        <v>696693</v>
      </c>
      <c r="M12" s="6">
        <v>662509</v>
      </c>
      <c r="N12" s="7">
        <v>684579</v>
      </c>
      <c r="Q12" s="2" t="s">
        <v>6</v>
      </c>
      <c r="R12" s="2">
        <v>1</v>
      </c>
      <c r="S12" s="2" t="s">
        <v>18</v>
      </c>
      <c r="T12" s="2">
        <v>307175</v>
      </c>
    </row>
    <row r="13" spans="1:20">
      <c r="A13" t="s">
        <v>29</v>
      </c>
      <c r="B13" s="6">
        <v>177066</v>
      </c>
      <c r="C13" s="6">
        <v>249373</v>
      </c>
      <c r="D13" s="6">
        <v>294014</v>
      </c>
      <c r="E13" s="6">
        <v>261435</v>
      </c>
      <c r="F13" s="6">
        <v>307264</v>
      </c>
      <c r="G13" s="6">
        <v>393147</v>
      </c>
      <c r="H13" s="6">
        <v>377115</v>
      </c>
      <c r="I13" s="6">
        <v>455590</v>
      </c>
      <c r="J13" s="6">
        <v>435883</v>
      </c>
      <c r="K13" s="6">
        <v>507050</v>
      </c>
      <c r="L13" s="6">
        <v>503197</v>
      </c>
      <c r="M13" s="6">
        <v>513830</v>
      </c>
      <c r="N13" s="7">
        <v>553317</v>
      </c>
      <c r="Q13" s="2" t="s">
        <v>6</v>
      </c>
      <c r="R13" s="2">
        <v>1</v>
      </c>
      <c r="S13" s="2" t="s">
        <v>19</v>
      </c>
      <c r="T13" s="2">
        <v>318984</v>
      </c>
    </row>
    <row r="14" spans="1:20">
      <c r="A14" t="s">
        <v>30</v>
      </c>
      <c r="B14" s="6">
        <v>48556</v>
      </c>
      <c r="C14" s="6">
        <v>74888</v>
      </c>
      <c r="D14" s="6">
        <v>93353</v>
      </c>
      <c r="E14" s="6">
        <v>99160</v>
      </c>
      <c r="F14" s="6">
        <v>127709</v>
      </c>
      <c r="G14" s="6">
        <v>172552</v>
      </c>
      <c r="H14" s="6">
        <v>175872</v>
      </c>
      <c r="I14" s="6">
        <v>207428</v>
      </c>
      <c r="J14" s="6">
        <v>166871</v>
      </c>
      <c r="K14" s="6">
        <v>202298</v>
      </c>
      <c r="L14" s="6">
        <v>196427</v>
      </c>
      <c r="M14" s="6">
        <v>221063</v>
      </c>
      <c r="N14" s="7">
        <v>242322</v>
      </c>
      <c r="Q14" s="2" t="s">
        <v>20</v>
      </c>
      <c r="R14" s="2">
        <v>2</v>
      </c>
      <c r="S14" s="2" t="s">
        <v>7</v>
      </c>
      <c r="T14" s="2">
        <v>38489</v>
      </c>
    </row>
    <row r="15" spans="1:20">
      <c r="A15" t="s">
        <v>31</v>
      </c>
      <c r="B15" s="6">
        <v>32325</v>
      </c>
      <c r="C15" s="6">
        <v>42773</v>
      </c>
      <c r="D15" s="6">
        <v>53701</v>
      </c>
      <c r="E15" s="6">
        <v>58075</v>
      </c>
      <c r="F15" s="6">
        <v>83146</v>
      </c>
      <c r="G15" s="6">
        <v>130376</v>
      </c>
      <c r="H15" s="6">
        <v>128079</v>
      </c>
      <c r="I15" s="6">
        <v>166610</v>
      </c>
      <c r="J15" s="6">
        <v>153133</v>
      </c>
      <c r="K15" s="6">
        <v>174867</v>
      </c>
      <c r="L15" s="6">
        <v>160703</v>
      </c>
      <c r="M15" s="6">
        <v>163032</v>
      </c>
      <c r="N15" s="7">
        <v>171901</v>
      </c>
      <c r="Q15" s="2" t="s">
        <v>20</v>
      </c>
      <c r="R15" s="2">
        <v>2</v>
      </c>
      <c r="S15" s="2" t="s">
        <v>8</v>
      </c>
      <c r="T15" s="2">
        <v>41009</v>
      </c>
    </row>
    <row r="16" spans="1:20">
      <c r="A16" t="s">
        <v>32</v>
      </c>
      <c r="B16" s="6">
        <v>9673</v>
      </c>
      <c r="C16" s="6">
        <v>12458</v>
      </c>
      <c r="D16" s="6">
        <v>16938</v>
      </c>
      <c r="E16" s="6">
        <v>25594</v>
      </c>
      <c r="F16" s="6">
        <v>36936</v>
      </c>
      <c r="G16" s="6">
        <v>60494</v>
      </c>
      <c r="H16" s="6">
        <v>70591</v>
      </c>
      <c r="I16" s="6">
        <v>86001</v>
      </c>
      <c r="J16" s="6">
        <v>91474</v>
      </c>
      <c r="K16" s="6">
        <v>109738</v>
      </c>
      <c r="L16" s="6">
        <v>100930</v>
      </c>
      <c r="M16" s="6">
        <v>91815</v>
      </c>
      <c r="N16" s="7">
        <v>92239</v>
      </c>
      <c r="Q16" s="2" t="s">
        <v>20</v>
      </c>
      <c r="R16" s="2">
        <v>2</v>
      </c>
      <c r="S16" s="2" t="s">
        <v>9</v>
      </c>
      <c r="T16" s="2">
        <v>60915</v>
      </c>
    </row>
    <row r="17" spans="1:20">
      <c r="A17" t="s">
        <v>33</v>
      </c>
      <c r="B17" s="6">
        <v>109599</v>
      </c>
      <c r="C17" s="6">
        <v>128614</v>
      </c>
      <c r="D17" s="6">
        <v>155170</v>
      </c>
      <c r="E17" s="6">
        <v>158619</v>
      </c>
      <c r="F17" s="6">
        <v>193220</v>
      </c>
      <c r="G17" s="6">
        <v>212911</v>
      </c>
      <c r="H17" s="6">
        <v>204859</v>
      </c>
      <c r="I17" s="6">
        <v>231585</v>
      </c>
      <c r="J17" s="6">
        <v>263211</v>
      </c>
      <c r="K17" s="6">
        <v>337280</v>
      </c>
      <c r="L17" s="6">
        <v>369470</v>
      </c>
      <c r="M17" s="6">
        <v>408136</v>
      </c>
      <c r="N17" s="7">
        <v>424640</v>
      </c>
      <c r="Q17" s="2" t="s">
        <v>20</v>
      </c>
      <c r="R17" s="2">
        <v>2</v>
      </c>
      <c r="S17" s="2" t="s">
        <v>10</v>
      </c>
      <c r="T17" s="2">
        <v>63422</v>
      </c>
    </row>
    <row r="18" spans="1:20">
      <c r="A18" t="s">
        <v>34</v>
      </c>
      <c r="B18" s="6">
        <v>34076</v>
      </c>
      <c r="C18" s="6">
        <v>43442</v>
      </c>
      <c r="D18" s="6">
        <v>55920</v>
      </c>
      <c r="E18" s="6">
        <v>62434</v>
      </c>
      <c r="F18" s="6">
        <v>74373</v>
      </c>
      <c r="G18" s="6">
        <v>94669</v>
      </c>
      <c r="H18" s="6">
        <v>119240</v>
      </c>
      <c r="I18" s="6">
        <v>154381</v>
      </c>
      <c r="J18" s="6">
        <v>144010</v>
      </c>
      <c r="K18" s="6">
        <v>178585</v>
      </c>
      <c r="L18" s="6">
        <v>167550</v>
      </c>
      <c r="M18" s="6">
        <v>169106</v>
      </c>
      <c r="N18" s="7">
        <v>176579</v>
      </c>
      <c r="Q18" s="2" t="s">
        <v>20</v>
      </c>
      <c r="R18" s="2">
        <v>2</v>
      </c>
      <c r="S18" s="2" t="s">
        <v>11</v>
      </c>
      <c r="T18" s="2">
        <v>79963</v>
      </c>
    </row>
    <row r="19" spans="1:20">
      <c r="A19" t="s">
        <v>35</v>
      </c>
      <c r="B19" s="6">
        <v>42510</v>
      </c>
      <c r="C19" s="6">
        <v>51316</v>
      </c>
      <c r="D19" s="6">
        <v>50816</v>
      </c>
      <c r="E19" s="6">
        <v>59050</v>
      </c>
      <c r="F19" s="6">
        <v>74240</v>
      </c>
      <c r="G19" s="6">
        <v>95157</v>
      </c>
      <c r="H19" s="6">
        <v>110234</v>
      </c>
      <c r="I19" s="6">
        <v>124535</v>
      </c>
      <c r="J19" s="6">
        <v>141321</v>
      </c>
      <c r="K19" s="6">
        <v>163613</v>
      </c>
      <c r="L19" s="6">
        <v>175312</v>
      </c>
      <c r="M19" s="6">
        <v>202118</v>
      </c>
      <c r="N19" s="7">
        <v>213714</v>
      </c>
      <c r="Q19" s="2" t="s">
        <v>20</v>
      </c>
      <c r="R19" s="2">
        <v>2</v>
      </c>
      <c r="S19" s="2" t="s">
        <v>12</v>
      </c>
      <c r="T19" s="2">
        <v>106514</v>
      </c>
    </row>
    <row r="20" spans="1:20">
      <c r="A20" t="s">
        <v>36</v>
      </c>
      <c r="B20" s="6">
        <v>29516</v>
      </c>
      <c r="C20" s="6">
        <v>35709</v>
      </c>
      <c r="D20" s="6">
        <v>41336</v>
      </c>
      <c r="E20" s="6">
        <v>44194</v>
      </c>
      <c r="F20" s="6">
        <v>54501</v>
      </c>
      <c r="G20" s="6">
        <v>67779</v>
      </c>
      <c r="H20" s="6">
        <v>77934</v>
      </c>
      <c r="I20" s="6">
        <v>94503</v>
      </c>
      <c r="J20" s="6">
        <v>106113</v>
      </c>
      <c r="K20" s="6">
        <v>128573</v>
      </c>
      <c r="L20" s="6">
        <v>114167</v>
      </c>
      <c r="M20" s="6">
        <v>114087</v>
      </c>
      <c r="N20" s="7">
        <v>109198</v>
      </c>
      <c r="Q20" s="2" t="s">
        <v>20</v>
      </c>
      <c r="R20" s="2">
        <v>2</v>
      </c>
      <c r="S20" s="2" t="s">
        <v>13</v>
      </c>
      <c r="T20" s="2">
        <v>86996</v>
      </c>
    </row>
    <row r="21" spans="1:20">
      <c r="A21" t="s">
        <v>37</v>
      </c>
      <c r="B21" s="6">
        <v>196272</v>
      </c>
      <c r="C21" s="6">
        <v>229514</v>
      </c>
      <c r="D21" s="6">
        <v>264265</v>
      </c>
      <c r="E21" s="6">
        <v>278358</v>
      </c>
      <c r="F21" s="6">
        <v>355939</v>
      </c>
      <c r="G21" s="6">
        <v>505667</v>
      </c>
      <c r="H21" s="6">
        <v>627834</v>
      </c>
      <c r="I21" s="6">
        <v>793819</v>
      </c>
      <c r="J21" s="6">
        <v>807700</v>
      </c>
      <c r="K21" s="6">
        <v>967204</v>
      </c>
      <c r="L21" s="6">
        <v>980634</v>
      </c>
      <c r="M21" s="6">
        <v>993480</v>
      </c>
      <c r="N21" s="7">
        <v>963732</v>
      </c>
      <c r="Q21" s="2" t="s">
        <v>20</v>
      </c>
      <c r="R21" s="2">
        <v>2</v>
      </c>
      <c r="S21" s="2" t="s">
        <v>14</v>
      </c>
      <c r="T21" s="2">
        <v>99038</v>
      </c>
    </row>
    <row r="22" spans="1:20">
      <c r="A22" t="s">
        <v>38</v>
      </c>
      <c r="B22" s="6">
        <v>8106</v>
      </c>
      <c r="C22" s="6">
        <v>13610</v>
      </c>
      <c r="D22" s="6">
        <v>23251</v>
      </c>
      <c r="E22" s="6">
        <v>32298</v>
      </c>
      <c r="F22" s="6">
        <v>43696</v>
      </c>
      <c r="G22" s="6">
        <v>59239</v>
      </c>
      <c r="H22" s="6">
        <v>56988</v>
      </c>
      <c r="I22" s="6">
        <v>44224</v>
      </c>
      <c r="J22" s="6">
        <v>41900</v>
      </c>
      <c r="K22" s="6">
        <v>51712</v>
      </c>
      <c r="L22" s="6">
        <v>55987</v>
      </c>
      <c r="M22" s="6">
        <v>56283</v>
      </c>
      <c r="N22" s="7">
        <v>49188</v>
      </c>
      <c r="Q22" s="2" t="s">
        <v>20</v>
      </c>
      <c r="R22" s="2">
        <v>2</v>
      </c>
      <c r="S22" s="2" t="s">
        <v>15</v>
      </c>
      <c r="T22" s="2">
        <v>96045</v>
      </c>
    </row>
    <row r="23" spans="1:20">
      <c r="A23" t="s">
        <v>39</v>
      </c>
      <c r="B23" s="6">
        <v>1489</v>
      </c>
      <c r="C23" s="6">
        <v>1824</v>
      </c>
      <c r="D23" s="6">
        <v>2359</v>
      </c>
      <c r="E23" s="6">
        <v>2416</v>
      </c>
      <c r="F23" s="6">
        <v>3127</v>
      </c>
      <c r="G23" s="6">
        <v>3658</v>
      </c>
      <c r="H23" s="6">
        <v>4564</v>
      </c>
      <c r="I23" s="6">
        <v>6451</v>
      </c>
      <c r="J23" s="6">
        <v>9302</v>
      </c>
      <c r="K23" s="6">
        <v>14360</v>
      </c>
      <c r="L23" s="6">
        <v>17679</v>
      </c>
      <c r="M23" s="6">
        <v>17273</v>
      </c>
      <c r="N23" s="7">
        <v>21029</v>
      </c>
      <c r="Q23" s="2" t="s">
        <v>20</v>
      </c>
      <c r="R23" s="2">
        <v>2</v>
      </c>
      <c r="S23" s="2" t="s">
        <v>16</v>
      </c>
      <c r="T23" s="2">
        <v>111514</v>
      </c>
    </row>
    <row r="24" spans="1:20">
      <c r="A24" t="s">
        <v>40</v>
      </c>
      <c r="B24" s="6">
        <v>32039</v>
      </c>
      <c r="C24" s="6">
        <v>38924</v>
      </c>
      <c r="D24" s="6">
        <v>49036</v>
      </c>
      <c r="E24" s="6">
        <v>55298</v>
      </c>
      <c r="F24" s="6">
        <v>82791</v>
      </c>
      <c r="G24" s="6">
        <v>59518</v>
      </c>
      <c r="H24" s="6">
        <v>64648</v>
      </c>
      <c r="I24" s="6">
        <v>72121</v>
      </c>
      <c r="J24" s="6">
        <v>67271</v>
      </c>
      <c r="K24" s="6">
        <v>83826</v>
      </c>
      <c r="L24" s="6">
        <v>83555</v>
      </c>
      <c r="M24" s="6">
        <v>86751</v>
      </c>
      <c r="N24" s="7">
        <v>92060</v>
      </c>
      <c r="Q24" s="2" t="s">
        <v>20</v>
      </c>
      <c r="R24" s="2">
        <v>2</v>
      </c>
      <c r="S24" s="2" t="s">
        <v>17</v>
      </c>
      <c r="T24" s="2">
        <v>90471</v>
      </c>
    </row>
    <row r="25" spans="1:20">
      <c r="A25" t="s">
        <v>41</v>
      </c>
      <c r="B25" s="6">
        <v>49734</v>
      </c>
      <c r="C25" s="6">
        <v>66312</v>
      </c>
      <c r="D25" s="6">
        <v>82453</v>
      </c>
      <c r="E25" s="6">
        <v>91167</v>
      </c>
      <c r="F25" s="6">
        <v>110746</v>
      </c>
      <c r="G25" s="6">
        <v>142522</v>
      </c>
      <c r="H25" s="6">
        <v>167484</v>
      </c>
      <c r="I25" s="6">
        <v>152987</v>
      </c>
      <c r="J25" s="6">
        <v>131529</v>
      </c>
      <c r="K25" s="6">
        <v>160036</v>
      </c>
      <c r="L25" s="6">
        <v>163664</v>
      </c>
      <c r="M25" s="6">
        <v>165499</v>
      </c>
      <c r="N25" s="7">
        <v>180303</v>
      </c>
      <c r="Q25" s="2" t="s">
        <v>20</v>
      </c>
      <c r="R25" s="2">
        <v>2</v>
      </c>
      <c r="S25" s="2" t="s">
        <v>18</v>
      </c>
      <c r="T25" s="2">
        <v>84335</v>
      </c>
    </row>
    <row r="26" spans="1:20">
      <c r="A26" t="s">
        <v>42</v>
      </c>
      <c r="B26" s="6">
        <v>8351</v>
      </c>
      <c r="C26" s="6">
        <v>11296</v>
      </c>
      <c r="D26" s="6">
        <v>17405</v>
      </c>
      <c r="E26" s="6">
        <v>22467</v>
      </c>
      <c r="F26" s="6">
        <v>18295</v>
      </c>
      <c r="G26" s="6">
        <v>25315</v>
      </c>
      <c r="H26" s="6">
        <v>34610</v>
      </c>
      <c r="I26" s="6">
        <v>44508</v>
      </c>
      <c r="J26" s="6">
        <v>44328</v>
      </c>
      <c r="K26" s="6">
        <v>49200</v>
      </c>
      <c r="L26" s="6">
        <v>41733</v>
      </c>
      <c r="M26" s="6">
        <v>40555</v>
      </c>
      <c r="N26" s="7">
        <v>36997</v>
      </c>
      <c r="Q26" s="2" t="s">
        <v>20</v>
      </c>
      <c r="R26" s="2">
        <v>2</v>
      </c>
      <c r="S26" s="2" t="s">
        <v>19</v>
      </c>
      <c r="T26" s="2">
        <v>91141</v>
      </c>
    </row>
    <row r="27" spans="1:20">
      <c r="A27" t="s">
        <v>43</v>
      </c>
      <c r="B27" s="6">
        <v>7150</v>
      </c>
      <c r="C27" s="6">
        <v>9260</v>
      </c>
      <c r="D27" s="6">
        <v>11512</v>
      </c>
      <c r="E27" s="6">
        <v>13343</v>
      </c>
      <c r="F27" s="6">
        <v>17603</v>
      </c>
      <c r="G27" s="6">
        <v>23709</v>
      </c>
      <c r="H27" s="6">
        <v>28695</v>
      </c>
      <c r="I27" s="6">
        <v>36515</v>
      </c>
      <c r="J27" s="6">
        <v>35212</v>
      </c>
      <c r="K27" s="6">
        <v>45153</v>
      </c>
      <c r="L27" s="6">
        <v>47997</v>
      </c>
      <c r="M27" s="6">
        <v>52999</v>
      </c>
      <c r="N27" s="7">
        <v>54207</v>
      </c>
      <c r="Q27" s="2" t="s">
        <v>21</v>
      </c>
      <c r="R27" s="2">
        <v>3</v>
      </c>
      <c r="S27" s="2" t="s">
        <v>7</v>
      </c>
      <c r="T27" s="2">
        <v>17595</v>
      </c>
    </row>
    <row r="28" spans="1:20">
      <c r="A28" t="s">
        <v>44</v>
      </c>
      <c r="B28" s="6">
        <v>263</v>
      </c>
      <c r="C28" s="6">
        <v>170</v>
      </c>
      <c r="D28" s="6">
        <v>203</v>
      </c>
      <c r="E28" s="6">
        <v>248</v>
      </c>
      <c r="F28" s="6">
        <v>309</v>
      </c>
      <c r="G28" s="6">
        <v>712</v>
      </c>
      <c r="H28" s="6">
        <v>1097</v>
      </c>
      <c r="I28" s="6">
        <v>1469</v>
      </c>
      <c r="J28" s="6">
        <v>2304</v>
      </c>
      <c r="K28" s="6">
        <v>2296</v>
      </c>
      <c r="L28" s="6">
        <v>2644</v>
      </c>
      <c r="M28" s="6">
        <v>3135</v>
      </c>
      <c r="N28" s="7">
        <v>3486</v>
      </c>
      <c r="Q28" s="2" t="s">
        <v>21</v>
      </c>
      <c r="R28" s="2">
        <v>3</v>
      </c>
      <c r="S28" s="2" t="s">
        <v>8</v>
      </c>
      <c r="T28" s="2">
        <v>23241</v>
      </c>
    </row>
    <row r="29" spans="1:20">
      <c r="A29" t="s">
        <v>45</v>
      </c>
      <c r="B29" s="6">
        <v>32227</v>
      </c>
      <c r="C29" s="6">
        <v>43608</v>
      </c>
      <c r="D29" s="6">
        <v>57287</v>
      </c>
      <c r="E29" s="6">
        <v>56235</v>
      </c>
      <c r="F29" s="6">
        <v>74904</v>
      </c>
      <c r="G29" s="6">
        <v>69611</v>
      </c>
      <c r="H29" s="6">
        <v>98935</v>
      </c>
      <c r="I29" s="6">
        <v>76512</v>
      </c>
      <c r="J29" s="6">
        <v>92087</v>
      </c>
      <c r="K29" s="6">
        <v>99236</v>
      </c>
      <c r="L29" s="6">
        <v>105652</v>
      </c>
      <c r="M29" s="6">
        <v>108096</v>
      </c>
      <c r="N29" s="7">
        <v>117687</v>
      </c>
      <c r="Q29" s="2" t="s">
        <v>21</v>
      </c>
      <c r="R29" s="2">
        <v>3</v>
      </c>
      <c r="S29" s="2" t="s">
        <v>9</v>
      </c>
      <c r="T29" s="2">
        <v>27619</v>
      </c>
    </row>
    <row r="30" spans="1:20">
      <c r="A30" t="s">
        <v>46</v>
      </c>
      <c r="B30" s="6">
        <v>5287</v>
      </c>
      <c r="C30" s="6">
        <v>8261</v>
      </c>
      <c r="D30" s="6">
        <v>10976</v>
      </c>
      <c r="E30" s="6">
        <v>12020</v>
      </c>
      <c r="F30" s="6">
        <v>14584</v>
      </c>
      <c r="G30" s="6">
        <v>20276</v>
      </c>
      <c r="H30" s="6">
        <v>24448</v>
      </c>
      <c r="I30" s="6">
        <v>27882</v>
      </c>
      <c r="J30" s="6">
        <v>27637</v>
      </c>
      <c r="K30" s="6">
        <v>30732</v>
      </c>
      <c r="L30" s="6">
        <v>30165</v>
      </c>
      <c r="M30" s="6">
        <v>32512</v>
      </c>
      <c r="N30" s="7">
        <v>32916</v>
      </c>
      <c r="Q30" s="2" t="s">
        <v>21</v>
      </c>
      <c r="R30" s="2">
        <v>3</v>
      </c>
      <c r="S30" s="2" t="s">
        <v>10</v>
      </c>
      <c r="T30" s="2">
        <v>30000</v>
      </c>
    </row>
    <row r="31" spans="1:20">
      <c r="A31" t="s">
        <v>47</v>
      </c>
      <c r="B31" s="6">
        <v>732</v>
      </c>
      <c r="C31" s="6">
        <v>844</v>
      </c>
      <c r="D31" s="6">
        <v>1099</v>
      </c>
      <c r="E31" s="6">
        <v>1534</v>
      </c>
      <c r="F31" s="6">
        <v>2590</v>
      </c>
      <c r="G31" s="6">
        <v>3284</v>
      </c>
      <c r="H31" s="6">
        <v>3181</v>
      </c>
      <c r="I31" s="6">
        <v>4439</v>
      </c>
      <c r="J31" s="6">
        <v>5017</v>
      </c>
      <c r="K31" s="6">
        <v>6736</v>
      </c>
      <c r="L31" s="6">
        <v>7448</v>
      </c>
      <c r="M31" s="6">
        <v>7590</v>
      </c>
      <c r="N31" s="7">
        <v>7686</v>
      </c>
      <c r="Q31" s="2" t="s">
        <v>21</v>
      </c>
      <c r="R31" s="2">
        <v>3</v>
      </c>
      <c r="S31" s="2" t="s">
        <v>11</v>
      </c>
      <c r="T31" s="2">
        <v>44060</v>
      </c>
    </row>
    <row r="32" spans="1:20">
      <c r="A32" t="s">
        <v>48</v>
      </c>
      <c r="B32" s="6">
        <v>1079</v>
      </c>
      <c r="C32" s="6">
        <v>1985</v>
      </c>
      <c r="D32" s="6">
        <v>3230</v>
      </c>
      <c r="E32" s="6">
        <v>3532</v>
      </c>
      <c r="F32" s="6">
        <v>4394</v>
      </c>
      <c r="G32" s="6">
        <v>6149</v>
      </c>
      <c r="H32" s="6">
        <v>8575</v>
      </c>
      <c r="I32" s="6">
        <v>9860</v>
      </c>
      <c r="J32" s="6">
        <v>9275</v>
      </c>
      <c r="K32" s="6">
        <v>12172</v>
      </c>
      <c r="L32" s="6">
        <v>14579</v>
      </c>
      <c r="M32" s="6">
        <v>16233</v>
      </c>
      <c r="N32" s="7">
        <v>16788</v>
      </c>
      <c r="Q32" s="2" t="s">
        <v>21</v>
      </c>
      <c r="R32" s="2">
        <v>3</v>
      </c>
      <c r="S32" s="2" t="s">
        <v>12</v>
      </c>
      <c r="T32" s="2">
        <v>54838</v>
      </c>
    </row>
    <row r="33" spans="1:20">
      <c r="A33" t="s">
        <v>49</v>
      </c>
      <c r="B33" s="6">
        <v>4736</v>
      </c>
      <c r="C33" s="6">
        <v>7044</v>
      </c>
      <c r="D33" s="6">
        <v>8224</v>
      </c>
      <c r="E33" s="6">
        <v>10210</v>
      </c>
      <c r="F33" s="6">
        <v>12250</v>
      </c>
      <c r="G33" s="6">
        <v>14105</v>
      </c>
      <c r="H33" s="6">
        <v>14260</v>
      </c>
      <c r="I33" s="6">
        <v>14647</v>
      </c>
      <c r="J33" s="6">
        <v>14771</v>
      </c>
      <c r="K33" s="6">
        <v>18843</v>
      </c>
      <c r="L33" s="6">
        <v>22221</v>
      </c>
      <c r="M33" s="6">
        <v>25795</v>
      </c>
      <c r="N33" s="7">
        <v>30662</v>
      </c>
      <c r="Q33" s="2" t="s">
        <v>21</v>
      </c>
      <c r="R33" s="2">
        <v>3</v>
      </c>
      <c r="S33" s="2" t="s">
        <v>13</v>
      </c>
      <c r="T33" s="2">
        <v>61288</v>
      </c>
    </row>
    <row r="34" spans="17:20">
      <c r="Q34" s="2" t="s">
        <v>21</v>
      </c>
      <c r="R34" s="2">
        <v>3</v>
      </c>
      <c r="S34" s="2" t="s">
        <v>14</v>
      </c>
      <c r="T34" s="2">
        <v>83785</v>
      </c>
    </row>
    <row r="35" spans="17:20">
      <c r="Q35" s="2" t="s">
        <v>21</v>
      </c>
      <c r="R35" s="2">
        <v>3</v>
      </c>
      <c r="S35" s="2" t="s">
        <v>15</v>
      </c>
      <c r="T35" s="2">
        <v>101274</v>
      </c>
    </row>
    <row r="36" spans="17:20">
      <c r="Q36" s="2" t="s">
        <v>21</v>
      </c>
      <c r="R36" s="2">
        <v>3</v>
      </c>
      <c r="S36" s="2" t="s">
        <v>16</v>
      </c>
      <c r="T36" s="2">
        <v>125608</v>
      </c>
    </row>
    <row r="37" spans="17:20">
      <c r="Q37" s="2" t="s">
        <v>21</v>
      </c>
      <c r="R37" s="2">
        <v>3</v>
      </c>
      <c r="S37" s="2" t="s">
        <v>17</v>
      </c>
      <c r="T37" s="2">
        <v>130705</v>
      </c>
    </row>
    <row r="38" spans="17:20">
      <c r="Q38" s="2" t="s">
        <v>21</v>
      </c>
      <c r="R38" s="2">
        <v>3</v>
      </c>
      <c r="S38" s="2" t="s">
        <v>18</v>
      </c>
      <c r="T38" s="2">
        <v>137437</v>
      </c>
    </row>
    <row r="39" spans="17:20">
      <c r="Q39" s="2" t="s">
        <v>21</v>
      </c>
      <c r="R39" s="2">
        <v>3</v>
      </c>
      <c r="S39" s="2" t="s">
        <v>19</v>
      </c>
      <c r="T39" s="2">
        <v>149855</v>
      </c>
    </row>
    <row r="40" spans="17:20">
      <c r="Q40" s="2" t="s">
        <v>22</v>
      </c>
      <c r="R40" s="2">
        <v>4</v>
      </c>
      <c r="S40" s="2" t="s">
        <v>7</v>
      </c>
      <c r="T40" s="2">
        <v>12769</v>
      </c>
    </row>
    <row r="41" spans="17:20">
      <c r="Q41" s="2" t="s">
        <v>22</v>
      </c>
      <c r="R41" s="2">
        <v>4</v>
      </c>
      <c r="S41" s="2" t="s">
        <v>8</v>
      </c>
      <c r="T41" s="2">
        <v>16786</v>
      </c>
    </row>
    <row r="42" spans="17:20">
      <c r="Q42" s="2" t="s">
        <v>22</v>
      </c>
      <c r="R42" s="2">
        <v>4</v>
      </c>
      <c r="S42" s="2" t="s">
        <v>9</v>
      </c>
      <c r="T42" s="2">
        <v>18859</v>
      </c>
    </row>
    <row r="43" spans="17:20">
      <c r="Q43" s="2" t="s">
        <v>22</v>
      </c>
      <c r="R43" s="2">
        <v>4</v>
      </c>
      <c r="S43" s="2" t="s">
        <v>10</v>
      </c>
      <c r="T43" s="2">
        <v>15687</v>
      </c>
    </row>
    <row r="44" spans="17:20">
      <c r="Q44" s="2" t="s">
        <v>22</v>
      </c>
      <c r="R44" s="2">
        <v>4</v>
      </c>
      <c r="S44" s="2" t="s">
        <v>11</v>
      </c>
      <c r="T44" s="2">
        <v>14948</v>
      </c>
    </row>
    <row r="45" spans="17:20">
      <c r="Q45" s="2" t="s">
        <v>22</v>
      </c>
      <c r="R45" s="2">
        <v>4</v>
      </c>
      <c r="S45" s="2" t="s">
        <v>12</v>
      </c>
      <c r="T45" s="2">
        <v>20031</v>
      </c>
    </row>
    <row r="46" spans="17:20">
      <c r="Q46" s="2" t="s">
        <v>22</v>
      </c>
      <c r="R46" s="2">
        <v>4</v>
      </c>
      <c r="S46" s="2" t="s">
        <v>13</v>
      </c>
      <c r="T46" s="2">
        <v>20697</v>
      </c>
    </row>
    <row r="47" spans="17:20">
      <c r="Q47" s="2" t="s">
        <v>22</v>
      </c>
      <c r="R47" s="2">
        <v>4</v>
      </c>
      <c r="S47" s="2" t="s">
        <v>14</v>
      </c>
      <c r="T47" s="2">
        <v>27106</v>
      </c>
    </row>
    <row r="48" spans="17:20">
      <c r="Q48" s="2" t="s">
        <v>22</v>
      </c>
      <c r="R48" s="2">
        <v>4</v>
      </c>
      <c r="S48" s="2" t="s">
        <v>15</v>
      </c>
      <c r="T48" s="2">
        <v>31705</v>
      </c>
    </row>
    <row r="49" spans="17:20">
      <c r="Q49" s="2" t="s">
        <v>22</v>
      </c>
      <c r="R49" s="2">
        <v>4</v>
      </c>
      <c r="S49" s="2" t="s">
        <v>16</v>
      </c>
      <c r="T49" s="2">
        <v>40302</v>
      </c>
    </row>
    <row r="50" spans="17:20">
      <c r="Q50" s="2" t="s">
        <v>22</v>
      </c>
      <c r="R50" s="2">
        <v>4</v>
      </c>
      <c r="S50" s="2" t="s">
        <v>17</v>
      </c>
      <c r="T50" s="2">
        <v>40460</v>
      </c>
    </row>
    <row r="51" spans="17:20">
      <c r="Q51" s="2" t="s">
        <v>22</v>
      </c>
      <c r="R51" s="2">
        <v>4</v>
      </c>
      <c r="S51" s="2" t="s">
        <v>18</v>
      </c>
      <c r="T51" s="2">
        <v>40421</v>
      </c>
    </row>
    <row r="52" spans="17:20">
      <c r="Q52" s="2" t="s">
        <v>22</v>
      </c>
      <c r="R52" s="2">
        <v>4</v>
      </c>
      <c r="S52" s="2" t="s">
        <v>19</v>
      </c>
      <c r="T52" s="2">
        <v>45179</v>
      </c>
    </row>
    <row r="53" spans="17:20">
      <c r="Q53" s="2" t="s">
        <v>23</v>
      </c>
      <c r="R53" s="2">
        <v>5</v>
      </c>
      <c r="S53" s="2" t="s">
        <v>7</v>
      </c>
      <c r="T53" s="2">
        <v>3841</v>
      </c>
    </row>
    <row r="54" spans="17:20">
      <c r="Q54" s="2" t="s">
        <v>23</v>
      </c>
      <c r="R54" s="2">
        <v>5</v>
      </c>
      <c r="S54" s="2" t="s">
        <v>8</v>
      </c>
      <c r="T54" s="2">
        <v>4732</v>
      </c>
    </row>
    <row r="55" spans="17:20">
      <c r="Q55" s="2" t="s">
        <v>23</v>
      </c>
      <c r="R55" s="2">
        <v>5</v>
      </c>
      <c r="S55" s="2" t="s">
        <v>9</v>
      </c>
      <c r="T55" s="2">
        <v>6388</v>
      </c>
    </row>
    <row r="56" spans="17:20">
      <c r="Q56" s="2" t="s">
        <v>23</v>
      </c>
      <c r="R56" s="2">
        <v>5</v>
      </c>
      <c r="S56" s="2" t="s">
        <v>10</v>
      </c>
      <c r="T56" s="2">
        <v>6359</v>
      </c>
    </row>
    <row r="57" spans="17:20">
      <c r="Q57" s="2" t="s">
        <v>23</v>
      </c>
      <c r="R57" s="2">
        <v>5</v>
      </c>
      <c r="S57" s="2" t="s">
        <v>11</v>
      </c>
      <c r="T57" s="2">
        <v>8876</v>
      </c>
    </row>
    <row r="58" spans="17:20">
      <c r="Q58" s="2" t="s">
        <v>23</v>
      </c>
      <c r="R58" s="2">
        <v>5</v>
      </c>
      <c r="S58" s="2" t="s">
        <v>12</v>
      </c>
      <c r="T58" s="2">
        <v>10672</v>
      </c>
    </row>
    <row r="59" spans="17:20">
      <c r="Q59" s="2" t="s">
        <v>23</v>
      </c>
      <c r="R59" s="2">
        <v>5</v>
      </c>
      <c r="S59" s="2" t="s">
        <v>13</v>
      </c>
      <c r="T59" s="2">
        <v>11701</v>
      </c>
    </row>
    <row r="60" spans="17:20">
      <c r="Q60" s="2" t="s">
        <v>23</v>
      </c>
      <c r="R60" s="2">
        <v>5</v>
      </c>
      <c r="S60" s="2" t="s">
        <v>14</v>
      </c>
      <c r="T60" s="2">
        <v>16426</v>
      </c>
    </row>
    <row r="61" spans="17:20">
      <c r="Q61" s="2" t="s">
        <v>23</v>
      </c>
      <c r="R61" s="2">
        <v>5</v>
      </c>
      <c r="S61" s="2" t="s">
        <v>15</v>
      </c>
      <c r="T61" s="2">
        <v>21069</v>
      </c>
    </row>
    <row r="62" spans="17:20">
      <c r="Q62" s="2" t="s">
        <v>23</v>
      </c>
      <c r="R62" s="2">
        <v>5</v>
      </c>
      <c r="S62" s="2" t="s">
        <v>16</v>
      </c>
      <c r="T62" s="2">
        <v>26224</v>
      </c>
    </row>
    <row r="63" spans="17:20">
      <c r="Q63" s="2" t="s">
        <v>23</v>
      </c>
      <c r="R63" s="2">
        <v>5</v>
      </c>
      <c r="S63" s="2" t="s">
        <v>17</v>
      </c>
      <c r="T63" s="2">
        <v>29462</v>
      </c>
    </row>
    <row r="64" spans="17:20">
      <c r="Q64" s="2" t="s">
        <v>23</v>
      </c>
      <c r="R64" s="2">
        <v>5</v>
      </c>
      <c r="S64" s="2" t="s">
        <v>18</v>
      </c>
      <c r="T64" s="2">
        <v>32921</v>
      </c>
    </row>
    <row r="65" spans="17:20">
      <c r="Q65" s="2" t="s">
        <v>23</v>
      </c>
      <c r="R65" s="2">
        <v>5</v>
      </c>
      <c r="S65" s="2" t="s">
        <v>19</v>
      </c>
      <c r="T65" s="2">
        <v>39138</v>
      </c>
    </row>
    <row r="66" spans="17:20">
      <c r="Q66" s="2" t="s">
        <v>24</v>
      </c>
      <c r="R66" s="2">
        <v>6</v>
      </c>
      <c r="S66" s="2" t="s">
        <v>7</v>
      </c>
      <c r="T66" s="2">
        <v>37102</v>
      </c>
    </row>
    <row r="67" spans="17:20">
      <c r="Q67" s="2" t="s">
        <v>24</v>
      </c>
      <c r="R67" s="2">
        <v>6</v>
      </c>
      <c r="S67" s="2" t="s">
        <v>8</v>
      </c>
      <c r="T67" s="2">
        <v>41152</v>
      </c>
    </row>
    <row r="68" spans="17:20">
      <c r="Q68" s="2" t="s">
        <v>24</v>
      </c>
      <c r="R68" s="2">
        <v>6</v>
      </c>
      <c r="S68" s="2" t="s">
        <v>9</v>
      </c>
      <c r="T68" s="2">
        <v>45996</v>
      </c>
    </row>
    <row r="69" spans="17:20">
      <c r="Q69" s="2" t="s">
        <v>24</v>
      </c>
      <c r="R69" s="2">
        <v>6</v>
      </c>
      <c r="S69" s="2" t="s">
        <v>10</v>
      </c>
      <c r="T69" s="2">
        <v>37860</v>
      </c>
    </row>
    <row r="70" spans="17:20">
      <c r="Q70" s="2" t="s">
        <v>24</v>
      </c>
      <c r="R70" s="2">
        <v>6</v>
      </c>
      <c r="S70" s="2" t="s">
        <v>11</v>
      </c>
      <c r="T70" s="2">
        <v>42153</v>
      </c>
    </row>
    <row r="71" spans="17:20">
      <c r="Q71" s="2" t="s">
        <v>24</v>
      </c>
      <c r="R71" s="2">
        <v>6</v>
      </c>
      <c r="S71" s="2" t="s">
        <v>12</v>
      </c>
      <c r="T71" s="2">
        <v>52603</v>
      </c>
    </row>
    <row r="72" spans="17:20">
      <c r="Q72" s="2" t="s">
        <v>24</v>
      </c>
      <c r="R72" s="2">
        <v>6</v>
      </c>
      <c r="S72" s="2" t="s">
        <v>13</v>
      </c>
      <c r="T72" s="2">
        <v>49871</v>
      </c>
    </row>
    <row r="73" spans="17:20">
      <c r="Q73" s="2" t="s">
        <v>24</v>
      </c>
      <c r="R73" s="2">
        <v>6</v>
      </c>
      <c r="S73" s="2" t="s">
        <v>14</v>
      </c>
      <c r="T73" s="2">
        <v>65686</v>
      </c>
    </row>
    <row r="74" spans="17:20">
      <c r="Q74" s="2" t="s">
        <v>24</v>
      </c>
      <c r="R74" s="2">
        <v>6</v>
      </c>
      <c r="S74" s="2" t="s">
        <v>15</v>
      </c>
      <c r="T74" s="2">
        <v>69732</v>
      </c>
    </row>
    <row r="75" spans="17:20">
      <c r="Q75" s="2" t="s">
        <v>24</v>
      </c>
      <c r="R75" s="2">
        <v>6</v>
      </c>
      <c r="S75" s="2" t="s">
        <v>16</v>
      </c>
      <c r="T75" s="2">
        <v>86527</v>
      </c>
    </row>
    <row r="76" spans="17:20">
      <c r="Q76" s="2" t="s">
        <v>24</v>
      </c>
      <c r="R76" s="2">
        <v>6</v>
      </c>
      <c r="S76" s="2" t="s">
        <v>17</v>
      </c>
      <c r="T76" s="2">
        <v>88504</v>
      </c>
    </row>
    <row r="77" spans="17:20">
      <c r="Q77" s="2" t="s">
        <v>24</v>
      </c>
      <c r="R77" s="2">
        <v>6</v>
      </c>
      <c r="S77" s="2" t="s">
        <v>18</v>
      </c>
      <c r="T77" s="2">
        <v>97292</v>
      </c>
    </row>
    <row r="78" spans="17:20">
      <c r="Q78" s="2" t="s">
        <v>24</v>
      </c>
      <c r="R78" s="2">
        <v>6</v>
      </c>
      <c r="S78" s="2" t="s">
        <v>19</v>
      </c>
      <c r="T78" s="2">
        <v>105912</v>
      </c>
    </row>
    <row r="79" spans="17:20">
      <c r="Q79" s="2" t="s">
        <v>25</v>
      </c>
      <c r="R79" s="2">
        <v>7</v>
      </c>
      <c r="S79" s="2" t="s">
        <v>7</v>
      </c>
      <c r="T79" s="2">
        <v>8196</v>
      </c>
    </row>
    <row r="80" spans="17:20">
      <c r="Q80" s="2" t="s">
        <v>25</v>
      </c>
      <c r="R80" s="2">
        <v>7</v>
      </c>
      <c r="S80" s="2" t="s">
        <v>8</v>
      </c>
      <c r="T80" s="2">
        <v>9171</v>
      </c>
    </row>
    <row r="81" spans="17:20">
      <c r="Q81" s="2" t="s">
        <v>25</v>
      </c>
      <c r="R81" s="2">
        <v>7</v>
      </c>
      <c r="S81" s="2" t="s">
        <v>9</v>
      </c>
      <c r="T81" s="2">
        <v>10751</v>
      </c>
    </row>
    <row r="82" spans="17:20">
      <c r="Q82" s="2" t="s">
        <v>25</v>
      </c>
      <c r="R82" s="2">
        <v>7</v>
      </c>
      <c r="S82" s="2" t="s">
        <v>10</v>
      </c>
      <c r="T82" s="2">
        <v>11933</v>
      </c>
    </row>
    <row r="83" spans="17:20">
      <c r="Q83" s="2" t="s">
        <v>25</v>
      </c>
      <c r="R83" s="2">
        <v>7</v>
      </c>
      <c r="S83" s="2" t="s">
        <v>11</v>
      </c>
      <c r="T83" s="2">
        <v>14800</v>
      </c>
    </row>
    <row r="84" spans="17:20">
      <c r="Q84" s="2" t="s">
        <v>25</v>
      </c>
      <c r="R84" s="2">
        <v>7</v>
      </c>
      <c r="S84" s="2" t="s">
        <v>12</v>
      </c>
      <c r="T84" s="2">
        <v>18922</v>
      </c>
    </row>
    <row r="85" spans="17:20">
      <c r="Q85" s="2" t="s">
        <v>25</v>
      </c>
      <c r="R85" s="2">
        <v>7</v>
      </c>
      <c r="S85" s="2" t="s">
        <v>13</v>
      </c>
      <c r="T85" s="2">
        <v>20450</v>
      </c>
    </row>
    <row r="86" spans="17:20">
      <c r="Q86" s="2" t="s">
        <v>25</v>
      </c>
      <c r="R86" s="2">
        <v>7</v>
      </c>
      <c r="S86" s="2" t="s">
        <v>14</v>
      </c>
      <c r="T86" s="2">
        <v>27034</v>
      </c>
    </row>
    <row r="87" spans="17:20">
      <c r="Q87" s="2" t="s">
        <v>25</v>
      </c>
      <c r="R87" s="2">
        <v>7</v>
      </c>
      <c r="S87" s="2" t="s">
        <v>15</v>
      </c>
      <c r="T87" s="2">
        <v>31052</v>
      </c>
    </row>
    <row r="88" spans="17:20">
      <c r="Q88" s="2" t="s">
        <v>25</v>
      </c>
      <c r="R88" s="2">
        <v>7</v>
      </c>
      <c r="S88" s="2" t="s">
        <v>16</v>
      </c>
      <c r="T88" s="2">
        <v>34438</v>
      </c>
    </row>
    <row r="89" spans="17:20">
      <c r="Q89" s="2" t="s">
        <v>25</v>
      </c>
      <c r="R89" s="2">
        <v>7</v>
      </c>
      <c r="S89" s="2" t="s">
        <v>17</v>
      </c>
      <c r="T89" s="2">
        <v>38807</v>
      </c>
    </row>
    <row r="90" spans="17:20">
      <c r="Q90" s="2" t="s">
        <v>25</v>
      </c>
      <c r="R90" s="2">
        <v>7</v>
      </c>
      <c r="S90" s="2" t="s">
        <v>18</v>
      </c>
      <c r="T90" s="2">
        <v>42522</v>
      </c>
    </row>
    <row r="91" spans="17:20">
      <c r="Q91" s="2" t="s">
        <v>25</v>
      </c>
      <c r="R91" s="2">
        <v>7</v>
      </c>
      <c r="S91" s="2" t="s">
        <v>19</v>
      </c>
      <c r="T91" s="2">
        <v>46407</v>
      </c>
    </row>
    <row r="92" spans="17:20">
      <c r="Q92" s="2" t="s">
        <v>26</v>
      </c>
      <c r="R92" s="2">
        <v>8</v>
      </c>
      <c r="S92" s="2" t="s">
        <v>7</v>
      </c>
      <c r="T92" s="2">
        <v>23432</v>
      </c>
    </row>
    <row r="93" spans="17:20">
      <c r="Q93" s="2" t="s">
        <v>26</v>
      </c>
      <c r="R93" s="2">
        <v>8</v>
      </c>
      <c r="S93" s="2" t="s">
        <v>8</v>
      </c>
      <c r="T93" s="2">
        <v>30610</v>
      </c>
    </row>
    <row r="94" spans="17:20">
      <c r="Q94" s="2" t="s">
        <v>26</v>
      </c>
      <c r="R94" s="2">
        <v>8</v>
      </c>
      <c r="S94" s="2" t="s">
        <v>9</v>
      </c>
      <c r="T94" s="2">
        <v>32264</v>
      </c>
    </row>
    <row r="95" spans="17:20">
      <c r="Q95" s="2" t="s">
        <v>26</v>
      </c>
      <c r="R95" s="2">
        <v>8</v>
      </c>
      <c r="S95" s="2" t="s">
        <v>10</v>
      </c>
      <c r="T95" s="2">
        <v>31856</v>
      </c>
    </row>
    <row r="96" spans="17:20">
      <c r="Q96" s="2" t="s">
        <v>26</v>
      </c>
      <c r="R96" s="2">
        <v>8</v>
      </c>
      <c r="S96" s="2" t="s">
        <v>11</v>
      </c>
      <c r="T96" s="2">
        <v>34611</v>
      </c>
    </row>
    <row r="97" spans="17:20">
      <c r="Q97" s="2" t="s">
        <v>26</v>
      </c>
      <c r="R97" s="2">
        <v>8</v>
      </c>
      <c r="S97" s="2" t="s">
        <v>12</v>
      </c>
      <c r="T97" s="2">
        <v>35293</v>
      </c>
    </row>
    <row r="98" spans="17:20">
      <c r="Q98" s="2" t="s">
        <v>26</v>
      </c>
      <c r="R98" s="2">
        <v>8</v>
      </c>
      <c r="S98" s="2" t="s">
        <v>13</v>
      </c>
      <c r="T98" s="2">
        <v>30958</v>
      </c>
    </row>
    <row r="99" spans="17:20">
      <c r="Q99" s="2" t="s">
        <v>26</v>
      </c>
      <c r="R99" s="2">
        <v>8</v>
      </c>
      <c r="S99" s="2" t="s">
        <v>14</v>
      </c>
      <c r="T99" s="2">
        <v>34582</v>
      </c>
    </row>
    <row r="100" spans="17:20">
      <c r="Q100" s="2" t="s">
        <v>26</v>
      </c>
      <c r="R100" s="2">
        <v>8</v>
      </c>
      <c r="S100" s="2" t="s">
        <v>15</v>
      </c>
      <c r="T100" s="2">
        <v>37313</v>
      </c>
    </row>
    <row r="101" spans="17:20">
      <c r="Q101" s="2" t="s">
        <v>26</v>
      </c>
      <c r="R101" s="2">
        <v>8</v>
      </c>
      <c r="S101" s="2" t="s">
        <v>16</v>
      </c>
      <c r="T101" s="2">
        <v>43252</v>
      </c>
    </row>
    <row r="102" spans="17:20">
      <c r="Q102" s="2" t="s">
        <v>26</v>
      </c>
      <c r="R102" s="2">
        <v>8</v>
      </c>
      <c r="S102" s="2" t="s">
        <v>17</v>
      </c>
      <c r="T102" s="2">
        <v>47577</v>
      </c>
    </row>
    <row r="103" spans="17:20">
      <c r="Q103" s="2" t="s">
        <v>26</v>
      </c>
      <c r="R103" s="2">
        <v>8</v>
      </c>
      <c r="S103" s="2" t="s">
        <v>18</v>
      </c>
      <c r="T103" s="2">
        <v>49027</v>
      </c>
    </row>
    <row r="104" spans="17:20">
      <c r="Q104" s="2" t="s">
        <v>26</v>
      </c>
      <c r="R104" s="2">
        <v>8</v>
      </c>
      <c r="S104" s="2" t="s">
        <v>19</v>
      </c>
      <c r="T104" s="2">
        <v>47168</v>
      </c>
    </row>
    <row r="105" spans="17:20">
      <c r="Q105" s="2" t="s">
        <v>27</v>
      </c>
      <c r="R105" s="2">
        <v>9</v>
      </c>
      <c r="S105" s="2" t="s">
        <v>7</v>
      </c>
      <c r="T105" s="2">
        <v>80215</v>
      </c>
    </row>
    <row r="106" spans="17:20">
      <c r="Q106" s="2" t="s">
        <v>27</v>
      </c>
      <c r="R106" s="2">
        <v>9</v>
      </c>
      <c r="S106" s="2" t="s">
        <v>8</v>
      </c>
      <c r="T106" s="2">
        <v>82682</v>
      </c>
    </row>
    <row r="107" spans="17:20">
      <c r="Q107" s="2" t="s">
        <v>27</v>
      </c>
      <c r="R107" s="2">
        <v>9</v>
      </c>
      <c r="S107" s="2" t="s">
        <v>9</v>
      </c>
      <c r="T107" s="2">
        <v>86450</v>
      </c>
    </row>
    <row r="108" spans="17:20">
      <c r="Q108" s="2" t="s">
        <v>27</v>
      </c>
      <c r="R108" s="2">
        <v>9</v>
      </c>
      <c r="S108" s="2" t="s">
        <v>10</v>
      </c>
      <c r="T108" s="2">
        <v>81664</v>
      </c>
    </row>
    <row r="109" spans="17:20">
      <c r="Q109" s="2" t="s">
        <v>27</v>
      </c>
      <c r="R109" s="2">
        <v>9</v>
      </c>
      <c r="S109" s="2" t="s">
        <v>11</v>
      </c>
      <c r="T109" s="2">
        <v>100006</v>
      </c>
    </row>
    <row r="110" spans="17:20">
      <c r="Q110" s="2" t="s">
        <v>27</v>
      </c>
      <c r="R110" s="2">
        <v>9</v>
      </c>
      <c r="S110" s="2" t="s">
        <v>12</v>
      </c>
      <c r="T110" s="2">
        <v>119937</v>
      </c>
    </row>
    <row r="111" spans="17:20">
      <c r="Q111" s="2" t="s">
        <v>27</v>
      </c>
      <c r="R111" s="2">
        <v>9</v>
      </c>
      <c r="S111" s="2" t="s">
        <v>13</v>
      </c>
      <c r="T111" s="2">
        <v>131740</v>
      </c>
    </row>
    <row r="112" spans="17:20">
      <c r="Q112" s="2" t="s">
        <v>27</v>
      </c>
      <c r="R112" s="2">
        <v>9</v>
      </c>
      <c r="S112" s="2" t="s">
        <v>14</v>
      </c>
      <c r="T112" s="2">
        <v>150233</v>
      </c>
    </row>
    <row r="113" spans="17:20">
      <c r="Q113" s="2" t="s">
        <v>27</v>
      </c>
      <c r="R113" s="2">
        <v>9</v>
      </c>
      <c r="S113" s="2" t="s">
        <v>15</v>
      </c>
      <c r="T113" s="2">
        <v>173586</v>
      </c>
    </row>
    <row r="114" spans="17:20">
      <c r="Q114" s="2" t="s">
        <v>27</v>
      </c>
      <c r="R114" s="2">
        <v>9</v>
      </c>
      <c r="S114" s="2" t="s">
        <v>16</v>
      </c>
      <c r="T114" s="2">
        <v>210293</v>
      </c>
    </row>
    <row r="115" spans="17:20">
      <c r="Q115" s="2" t="s">
        <v>27</v>
      </c>
      <c r="R115" s="2">
        <v>9</v>
      </c>
      <c r="S115" s="2" t="s">
        <v>17</v>
      </c>
      <c r="T115" s="2">
        <v>232918</v>
      </c>
    </row>
    <row r="116" spans="17:20">
      <c r="Q116" s="2" t="s">
        <v>27</v>
      </c>
      <c r="R116" s="2">
        <v>9</v>
      </c>
      <c r="S116" s="2" t="s">
        <v>18</v>
      </c>
      <c r="T116" s="2">
        <v>224409</v>
      </c>
    </row>
    <row r="117" spans="17:20">
      <c r="Q117" s="2" t="s">
        <v>27</v>
      </c>
      <c r="R117" s="2">
        <v>9</v>
      </c>
      <c r="S117" s="2" t="s">
        <v>19</v>
      </c>
      <c r="T117" s="2">
        <v>246656</v>
      </c>
    </row>
    <row r="118" spans="17:20">
      <c r="Q118" s="2" t="s">
        <v>28</v>
      </c>
      <c r="R118" s="2">
        <v>10</v>
      </c>
      <c r="S118" s="2" t="s">
        <v>7</v>
      </c>
      <c r="T118" s="2">
        <v>348381</v>
      </c>
    </row>
    <row r="119" spans="17:20">
      <c r="Q119" s="2" t="s">
        <v>28</v>
      </c>
      <c r="R119" s="2">
        <v>10</v>
      </c>
      <c r="S119" s="2" t="s">
        <v>8</v>
      </c>
      <c r="T119" s="2">
        <v>472656</v>
      </c>
    </row>
    <row r="120" spans="17:20">
      <c r="Q120" s="2" t="s">
        <v>28</v>
      </c>
      <c r="R120" s="2">
        <v>10</v>
      </c>
      <c r="S120" s="2" t="s">
        <v>9</v>
      </c>
      <c r="T120" s="2">
        <v>504500</v>
      </c>
    </row>
    <row r="121" spans="17:20">
      <c r="Q121" s="2" t="s">
        <v>28</v>
      </c>
      <c r="R121" s="2">
        <v>10</v>
      </c>
      <c r="S121" s="2" t="s">
        <v>10</v>
      </c>
      <c r="T121" s="2">
        <v>421907</v>
      </c>
    </row>
    <row r="122" spans="17:20">
      <c r="Q122" s="2" t="s">
        <v>28</v>
      </c>
      <c r="R122" s="2">
        <v>10</v>
      </c>
      <c r="S122" s="2" t="s">
        <v>11</v>
      </c>
      <c r="T122" s="2">
        <v>428337</v>
      </c>
    </row>
    <row r="123" spans="17:20">
      <c r="Q123" s="2" t="s">
        <v>28</v>
      </c>
      <c r="R123" s="2">
        <v>10</v>
      </c>
      <c r="S123" s="2" t="s">
        <v>12</v>
      </c>
      <c r="T123" s="2">
        <v>512429</v>
      </c>
    </row>
    <row r="124" spans="17:20">
      <c r="Q124" s="2" t="s">
        <v>28</v>
      </c>
      <c r="R124" s="2">
        <v>10</v>
      </c>
      <c r="S124" s="2" t="s">
        <v>13</v>
      </c>
      <c r="T124" s="2">
        <v>514402</v>
      </c>
    </row>
    <row r="125" spans="17:20">
      <c r="Q125" s="2" t="s">
        <v>28</v>
      </c>
      <c r="R125" s="2">
        <v>10</v>
      </c>
      <c r="S125" s="2" t="s">
        <v>14</v>
      </c>
      <c r="T125" s="2">
        <v>600306</v>
      </c>
    </row>
    <row r="126" spans="17:20">
      <c r="Q126" s="2" t="s">
        <v>28</v>
      </c>
      <c r="R126" s="2">
        <v>10</v>
      </c>
      <c r="S126" s="2" t="s">
        <v>15</v>
      </c>
      <c r="T126" s="2">
        <v>594249</v>
      </c>
    </row>
    <row r="127" spans="17:20">
      <c r="Q127" s="2" t="s">
        <v>28</v>
      </c>
      <c r="R127" s="2">
        <v>10</v>
      </c>
      <c r="S127" s="2" t="s">
        <v>16</v>
      </c>
      <c r="T127" s="2">
        <v>719452</v>
      </c>
    </row>
    <row r="128" spans="17:20">
      <c r="Q128" s="2" t="s">
        <v>28</v>
      </c>
      <c r="R128" s="2">
        <v>10</v>
      </c>
      <c r="S128" s="2" t="s">
        <v>17</v>
      </c>
      <c r="T128" s="2">
        <v>696693</v>
      </c>
    </row>
    <row r="129" spans="17:20">
      <c r="Q129" s="2" t="s">
        <v>28</v>
      </c>
      <c r="R129" s="2">
        <v>10</v>
      </c>
      <c r="S129" s="2" t="s">
        <v>18</v>
      </c>
      <c r="T129" s="2">
        <v>662509</v>
      </c>
    </row>
    <row r="130" spans="17:20">
      <c r="Q130" s="2" t="s">
        <v>28</v>
      </c>
      <c r="R130" s="2">
        <v>10</v>
      </c>
      <c r="S130" s="2" t="s">
        <v>19</v>
      </c>
      <c r="T130" s="2">
        <v>684579</v>
      </c>
    </row>
    <row r="131" spans="17:20">
      <c r="Q131" s="2" t="s">
        <v>29</v>
      </c>
      <c r="R131" s="2">
        <v>11</v>
      </c>
      <c r="S131" s="2" t="s">
        <v>7</v>
      </c>
      <c r="T131" s="2">
        <v>177066</v>
      </c>
    </row>
    <row r="132" spans="17:20">
      <c r="Q132" s="2" t="s">
        <v>29</v>
      </c>
      <c r="R132" s="2">
        <v>11</v>
      </c>
      <c r="S132" s="2" t="s">
        <v>8</v>
      </c>
      <c r="T132" s="2">
        <v>249373</v>
      </c>
    </row>
    <row r="133" spans="17:20">
      <c r="Q133" s="2" t="s">
        <v>29</v>
      </c>
      <c r="R133" s="2">
        <v>11</v>
      </c>
      <c r="S133" s="2" t="s">
        <v>9</v>
      </c>
      <c r="T133" s="2">
        <v>294014</v>
      </c>
    </row>
    <row r="134" spans="17:20">
      <c r="Q134" s="2" t="s">
        <v>29</v>
      </c>
      <c r="R134" s="2">
        <v>11</v>
      </c>
      <c r="S134" s="2" t="s">
        <v>10</v>
      </c>
      <c r="T134" s="2">
        <v>261435</v>
      </c>
    </row>
    <row r="135" spans="17:20">
      <c r="Q135" s="2" t="s">
        <v>29</v>
      </c>
      <c r="R135" s="2">
        <v>11</v>
      </c>
      <c r="S135" s="2" t="s">
        <v>11</v>
      </c>
      <c r="T135" s="2">
        <v>307264</v>
      </c>
    </row>
    <row r="136" spans="17:20">
      <c r="Q136" s="2" t="s">
        <v>29</v>
      </c>
      <c r="R136" s="2">
        <v>11</v>
      </c>
      <c r="S136" s="2" t="s">
        <v>12</v>
      </c>
      <c r="T136" s="2">
        <v>393147</v>
      </c>
    </row>
    <row r="137" spans="17:20">
      <c r="Q137" s="2" t="s">
        <v>29</v>
      </c>
      <c r="R137" s="2">
        <v>11</v>
      </c>
      <c r="S137" s="2" t="s">
        <v>13</v>
      </c>
      <c r="T137" s="2">
        <v>377115</v>
      </c>
    </row>
    <row r="138" spans="17:20">
      <c r="Q138" s="2" t="s">
        <v>29</v>
      </c>
      <c r="R138" s="2">
        <v>11</v>
      </c>
      <c r="S138" s="2" t="s">
        <v>14</v>
      </c>
      <c r="T138" s="2">
        <v>455590</v>
      </c>
    </row>
    <row r="139" spans="17:20">
      <c r="Q139" s="2" t="s">
        <v>29</v>
      </c>
      <c r="R139" s="2">
        <v>11</v>
      </c>
      <c r="S139" s="2" t="s">
        <v>15</v>
      </c>
      <c r="T139" s="2">
        <v>435883</v>
      </c>
    </row>
    <row r="140" spans="17:20">
      <c r="Q140" s="2" t="s">
        <v>29</v>
      </c>
      <c r="R140" s="2">
        <v>11</v>
      </c>
      <c r="S140" s="2" t="s">
        <v>16</v>
      </c>
      <c r="T140" s="2">
        <v>507050</v>
      </c>
    </row>
    <row r="141" spans="17:20">
      <c r="Q141" s="2" t="s">
        <v>29</v>
      </c>
      <c r="R141" s="2">
        <v>11</v>
      </c>
      <c r="S141" s="2" t="s">
        <v>17</v>
      </c>
      <c r="T141" s="2">
        <v>503197</v>
      </c>
    </row>
    <row r="142" spans="17:20">
      <c r="Q142" s="2" t="s">
        <v>29</v>
      </c>
      <c r="R142" s="2">
        <v>11</v>
      </c>
      <c r="S142" s="2" t="s">
        <v>18</v>
      </c>
      <c r="T142" s="2">
        <v>513830</v>
      </c>
    </row>
    <row r="143" spans="17:20">
      <c r="Q143" s="2" t="s">
        <v>29</v>
      </c>
      <c r="R143" s="2">
        <v>11</v>
      </c>
      <c r="S143" s="2" t="s">
        <v>19</v>
      </c>
      <c r="T143" s="2">
        <v>553317</v>
      </c>
    </row>
    <row r="144" spans="17:20">
      <c r="Q144" s="2" t="s">
        <v>30</v>
      </c>
      <c r="R144" s="2">
        <v>12</v>
      </c>
      <c r="S144" s="2" t="s">
        <v>7</v>
      </c>
      <c r="T144" s="2">
        <v>48556</v>
      </c>
    </row>
    <row r="145" spans="17:20">
      <c r="Q145" s="2" t="s">
        <v>30</v>
      </c>
      <c r="R145" s="2">
        <v>12</v>
      </c>
      <c r="S145" s="2" t="s">
        <v>8</v>
      </c>
      <c r="T145" s="2">
        <v>74888</v>
      </c>
    </row>
    <row r="146" spans="17:20">
      <c r="Q146" s="2" t="s">
        <v>30</v>
      </c>
      <c r="R146" s="2">
        <v>12</v>
      </c>
      <c r="S146" s="2" t="s">
        <v>9</v>
      </c>
      <c r="T146" s="2">
        <v>93353</v>
      </c>
    </row>
    <row r="147" spans="17:20">
      <c r="Q147" s="2" t="s">
        <v>30</v>
      </c>
      <c r="R147" s="2">
        <v>12</v>
      </c>
      <c r="S147" s="2" t="s">
        <v>10</v>
      </c>
      <c r="T147" s="2">
        <v>99160</v>
      </c>
    </row>
    <row r="148" spans="17:20">
      <c r="Q148" s="2" t="s">
        <v>30</v>
      </c>
      <c r="R148" s="2">
        <v>12</v>
      </c>
      <c r="S148" s="2" t="s">
        <v>11</v>
      </c>
      <c r="T148" s="2">
        <v>127709</v>
      </c>
    </row>
    <row r="149" spans="17:20">
      <c r="Q149" s="2" t="s">
        <v>30</v>
      </c>
      <c r="R149" s="2">
        <v>12</v>
      </c>
      <c r="S149" s="2" t="s">
        <v>12</v>
      </c>
      <c r="T149" s="2">
        <v>172552</v>
      </c>
    </row>
    <row r="150" spans="17:20">
      <c r="Q150" s="2" t="s">
        <v>30</v>
      </c>
      <c r="R150" s="2">
        <v>12</v>
      </c>
      <c r="S150" s="2" t="s">
        <v>13</v>
      </c>
      <c r="T150" s="2">
        <v>175872</v>
      </c>
    </row>
    <row r="151" spans="17:20">
      <c r="Q151" s="2" t="s">
        <v>30</v>
      </c>
      <c r="R151" s="2">
        <v>12</v>
      </c>
      <c r="S151" s="2" t="s">
        <v>14</v>
      </c>
      <c r="T151" s="2">
        <v>207428</v>
      </c>
    </row>
    <row r="152" spans="17:20">
      <c r="Q152" s="2" t="s">
        <v>30</v>
      </c>
      <c r="R152" s="2">
        <v>12</v>
      </c>
      <c r="S152" s="2" t="s">
        <v>15</v>
      </c>
      <c r="T152" s="2">
        <v>166871</v>
      </c>
    </row>
    <row r="153" spans="17:20">
      <c r="Q153" s="2" t="s">
        <v>30</v>
      </c>
      <c r="R153" s="2">
        <v>12</v>
      </c>
      <c r="S153" s="2" t="s">
        <v>16</v>
      </c>
      <c r="T153" s="2">
        <v>202298</v>
      </c>
    </row>
    <row r="154" spans="17:20">
      <c r="Q154" s="2" t="s">
        <v>30</v>
      </c>
      <c r="R154" s="2">
        <v>12</v>
      </c>
      <c r="S154" s="2" t="s">
        <v>17</v>
      </c>
      <c r="T154" s="2">
        <v>196427</v>
      </c>
    </row>
    <row r="155" spans="17:20">
      <c r="Q155" s="2" t="s">
        <v>30</v>
      </c>
      <c r="R155" s="2">
        <v>12</v>
      </c>
      <c r="S155" s="2" t="s">
        <v>18</v>
      </c>
      <c r="T155" s="2">
        <v>221063</v>
      </c>
    </row>
    <row r="156" spans="17:20">
      <c r="Q156" s="2" t="s">
        <v>30</v>
      </c>
      <c r="R156" s="2">
        <v>12</v>
      </c>
      <c r="S156" s="2" t="s">
        <v>19</v>
      </c>
      <c r="T156" s="2">
        <v>242322</v>
      </c>
    </row>
    <row r="157" spans="17:20">
      <c r="Q157" s="2" t="s">
        <v>31</v>
      </c>
      <c r="R157" s="2">
        <v>13</v>
      </c>
      <c r="S157" s="2" t="s">
        <v>7</v>
      </c>
      <c r="T157" s="2">
        <v>32325</v>
      </c>
    </row>
    <row r="158" spans="17:20">
      <c r="Q158" s="2" t="s">
        <v>31</v>
      </c>
      <c r="R158" s="2">
        <v>13</v>
      </c>
      <c r="S158" s="2" t="s">
        <v>8</v>
      </c>
      <c r="T158" s="2">
        <v>42773</v>
      </c>
    </row>
    <row r="159" spans="17:20">
      <c r="Q159" s="2" t="s">
        <v>31</v>
      </c>
      <c r="R159" s="2">
        <v>13</v>
      </c>
      <c r="S159" s="2" t="s">
        <v>9</v>
      </c>
      <c r="T159" s="2">
        <v>53701</v>
      </c>
    </row>
    <row r="160" spans="17:20">
      <c r="Q160" s="2" t="s">
        <v>31</v>
      </c>
      <c r="R160" s="2">
        <v>13</v>
      </c>
      <c r="S160" s="2" t="s">
        <v>10</v>
      </c>
      <c r="T160" s="2">
        <v>58075</v>
      </c>
    </row>
    <row r="161" spans="17:20">
      <c r="Q161" s="2" t="s">
        <v>31</v>
      </c>
      <c r="R161" s="2">
        <v>13</v>
      </c>
      <c r="S161" s="2" t="s">
        <v>11</v>
      </c>
      <c r="T161" s="2">
        <v>83146</v>
      </c>
    </row>
    <row r="162" spans="17:20">
      <c r="Q162" s="2" t="s">
        <v>31</v>
      </c>
      <c r="R162" s="2">
        <v>13</v>
      </c>
      <c r="S162" s="2" t="s">
        <v>12</v>
      </c>
      <c r="T162" s="2">
        <v>130376</v>
      </c>
    </row>
    <row r="163" spans="17:20">
      <c r="Q163" s="2" t="s">
        <v>31</v>
      </c>
      <c r="R163" s="2">
        <v>13</v>
      </c>
      <c r="S163" s="2" t="s">
        <v>13</v>
      </c>
      <c r="T163" s="2">
        <v>128079</v>
      </c>
    </row>
    <row r="164" spans="17:20">
      <c r="Q164" s="2" t="s">
        <v>31</v>
      </c>
      <c r="R164" s="2">
        <v>13</v>
      </c>
      <c r="S164" s="2" t="s">
        <v>14</v>
      </c>
      <c r="T164" s="2">
        <v>166610</v>
      </c>
    </row>
    <row r="165" spans="17:20">
      <c r="Q165" s="2" t="s">
        <v>31</v>
      </c>
      <c r="R165" s="2">
        <v>13</v>
      </c>
      <c r="S165" s="2" t="s">
        <v>15</v>
      </c>
      <c r="T165" s="2">
        <v>153133</v>
      </c>
    </row>
    <row r="166" spans="17:20">
      <c r="Q166" s="2" t="s">
        <v>31</v>
      </c>
      <c r="R166" s="2">
        <v>13</v>
      </c>
      <c r="S166" s="2" t="s">
        <v>16</v>
      </c>
      <c r="T166" s="2">
        <v>174867</v>
      </c>
    </row>
    <row r="167" spans="17:20">
      <c r="Q167" s="2" t="s">
        <v>31</v>
      </c>
      <c r="R167" s="2">
        <v>13</v>
      </c>
      <c r="S167" s="2" t="s">
        <v>17</v>
      </c>
      <c r="T167" s="2">
        <v>160703</v>
      </c>
    </row>
    <row r="168" spans="17:20">
      <c r="Q168" s="2" t="s">
        <v>31</v>
      </c>
      <c r="R168" s="2">
        <v>13</v>
      </c>
      <c r="S168" s="2" t="s">
        <v>18</v>
      </c>
      <c r="T168" s="2">
        <v>163032</v>
      </c>
    </row>
    <row r="169" spans="17:20">
      <c r="Q169" s="2" t="s">
        <v>31</v>
      </c>
      <c r="R169" s="2">
        <v>13</v>
      </c>
      <c r="S169" s="2" t="s">
        <v>19</v>
      </c>
      <c r="T169" s="2">
        <v>171901</v>
      </c>
    </row>
    <row r="170" spans="17:20">
      <c r="Q170" s="2" t="s">
        <v>32</v>
      </c>
      <c r="R170" s="2">
        <v>14</v>
      </c>
      <c r="S170" s="2" t="s">
        <v>7</v>
      </c>
      <c r="T170" s="2">
        <v>9673</v>
      </c>
    </row>
    <row r="171" spans="17:20">
      <c r="Q171" s="2" t="s">
        <v>32</v>
      </c>
      <c r="R171" s="2">
        <v>14</v>
      </c>
      <c r="S171" s="2" t="s">
        <v>8</v>
      </c>
      <c r="T171" s="2">
        <v>12458</v>
      </c>
    </row>
    <row r="172" spans="17:20">
      <c r="Q172" s="2" t="s">
        <v>32</v>
      </c>
      <c r="R172" s="2">
        <v>14</v>
      </c>
      <c r="S172" s="2" t="s">
        <v>9</v>
      </c>
      <c r="T172" s="2">
        <v>16938</v>
      </c>
    </row>
    <row r="173" spans="17:20">
      <c r="Q173" s="2" t="s">
        <v>32</v>
      </c>
      <c r="R173" s="2">
        <v>14</v>
      </c>
      <c r="S173" s="2" t="s">
        <v>10</v>
      </c>
      <c r="T173" s="2">
        <v>25594</v>
      </c>
    </row>
    <row r="174" spans="17:20">
      <c r="Q174" s="2" t="s">
        <v>32</v>
      </c>
      <c r="R174" s="2">
        <v>14</v>
      </c>
      <c r="S174" s="2" t="s">
        <v>11</v>
      </c>
      <c r="T174" s="2">
        <v>36936</v>
      </c>
    </row>
    <row r="175" spans="17:20">
      <c r="Q175" s="2" t="s">
        <v>32</v>
      </c>
      <c r="R175" s="2">
        <v>14</v>
      </c>
      <c r="S175" s="2" t="s">
        <v>12</v>
      </c>
      <c r="T175" s="2">
        <v>60494</v>
      </c>
    </row>
    <row r="176" spans="17:20">
      <c r="Q176" s="2" t="s">
        <v>32</v>
      </c>
      <c r="R176" s="2">
        <v>14</v>
      </c>
      <c r="S176" s="2" t="s">
        <v>13</v>
      </c>
      <c r="T176" s="2">
        <v>70591</v>
      </c>
    </row>
    <row r="177" spans="17:20">
      <c r="Q177" s="2" t="s">
        <v>32</v>
      </c>
      <c r="R177" s="2">
        <v>14</v>
      </c>
      <c r="S177" s="2" t="s">
        <v>14</v>
      </c>
      <c r="T177" s="2">
        <v>86001</v>
      </c>
    </row>
    <row r="178" spans="17:20">
      <c r="Q178" s="2" t="s">
        <v>32</v>
      </c>
      <c r="R178" s="2">
        <v>14</v>
      </c>
      <c r="S178" s="2" t="s">
        <v>15</v>
      </c>
      <c r="T178" s="2">
        <v>91474</v>
      </c>
    </row>
    <row r="179" spans="17:20">
      <c r="Q179" s="2" t="s">
        <v>32</v>
      </c>
      <c r="R179" s="2">
        <v>14</v>
      </c>
      <c r="S179" s="2" t="s">
        <v>16</v>
      </c>
      <c r="T179" s="2">
        <v>109738</v>
      </c>
    </row>
    <row r="180" spans="17:20">
      <c r="Q180" s="2" t="s">
        <v>32</v>
      </c>
      <c r="R180" s="2">
        <v>14</v>
      </c>
      <c r="S180" s="2" t="s">
        <v>17</v>
      </c>
      <c r="T180" s="2">
        <v>100930</v>
      </c>
    </row>
    <row r="181" spans="17:20">
      <c r="Q181" s="2" t="s">
        <v>32</v>
      </c>
      <c r="R181" s="2">
        <v>14</v>
      </c>
      <c r="S181" s="2" t="s">
        <v>18</v>
      </c>
      <c r="T181" s="2">
        <v>91815</v>
      </c>
    </row>
    <row r="182" spans="17:20">
      <c r="Q182" s="2" t="s">
        <v>32</v>
      </c>
      <c r="R182" s="2">
        <v>14</v>
      </c>
      <c r="S182" s="2" t="s">
        <v>19</v>
      </c>
      <c r="T182" s="2">
        <v>92239</v>
      </c>
    </row>
    <row r="183" spans="17:20">
      <c r="Q183" s="2" t="s">
        <v>33</v>
      </c>
      <c r="R183" s="2">
        <v>15</v>
      </c>
      <c r="S183" s="2" t="s">
        <v>7</v>
      </c>
      <c r="T183" s="2">
        <v>109599</v>
      </c>
    </row>
    <row r="184" spans="17:20">
      <c r="Q184" s="2" t="s">
        <v>33</v>
      </c>
      <c r="R184" s="2">
        <v>15</v>
      </c>
      <c r="S184" s="2" t="s">
        <v>8</v>
      </c>
      <c r="T184" s="2">
        <v>128614</v>
      </c>
    </row>
    <row r="185" spans="17:20">
      <c r="Q185" s="2" t="s">
        <v>33</v>
      </c>
      <c r="R185" s="2">
        <v>15</v>
      </c>
      <c r="S185" s="2" t="s">
        <v>9</v>
      </c>
      <c r="T185" s="2">
        <v>155170</v>
      </c>
    </row>
    <row r="186" spans="17:20">
      <c r="Q186" s="2" t="s">
        <v>33</v>
      </c>
      <c r="R186" s="2">
        <v>15</v>
      </c>
      <c r="S186" s="2" t="s">
        <v>10</v>
      </c>
      <c r="T186" s="2">
        <v>158619</v>
      </c>
    </row>
    <row r="187" spans="17:20">
      <c r="Q187" s="2" t="s">
        <v>33</v>
      </c>
      <c r="R187" s="2">
        <v>15</v>
      </c>
      <c r="S187" s="2" t="s">
        <v>11</v>
      </c>
      <c r="T187" s="2">
        <v>193220</v>
      </c>
    </row>
    <row r="188" spans="17:20">
      <c r="Q188" s="2" t="s">
        <v>33</v>
      </c>
      <c r="R188" s="2">
        <v>15</v>
      </c>
      <c r="S188" s="2" t="s">
        <v>12</v>
      </c>
      <c r="T188" s="2">
        <v>212911</v>
      </c>
    </row>
    <row r="189" spans="17:20">
      <c r="Q189" s="2" t="s">
        <v>33</v>
      </c>
      <c r="R189" s="2">
        <v>15</v>
      </c>
      <c r="S189" s="2" t="s">
        <v>13</v>
      </c>
      <c r="T189" s="2">
        <v>204859</v>
      </c>
    </row>
    <row r="190" spans="17:20">
      <c r="Q190" s="2" t="s">
        <v>33</v>
      </c>
      <c r="R190" s="2">
        <v>15</v>
      </c>
      <c r="S190" s="2" t="s">
        <v>14</v>
      </c>
      <c r="T190" s="2">
        <v>231585</v>
      </c>
    </row>
    <row r="191" spans="17:20">
      <c r="Q191" s="2" t="s">
        <v>33</v>
      </c>
      <c r="R191" s="2">
        <v>15</v>
      </c>
      <c r="S191" s="2" t="s">
        <v>15</v>
      </c>
      <c r="T191" s="2">
        <v>263211</v>
      </c>
    </row>
    <row r="192" spans="17:20">
      <c r="Q192" s="2" t="s">
        <v>33</v>
      </c>
      <c r="R192" s="2">
        <v>15</v>
      </c>
      <c r="S192" s="2" t="s">
        <v>16</v>
      </c>
      <c r="T192" s="2">
        <v>337280</v>
      </c>
    </row>
    <row r="193" spans="17:20">
      <c r="Q193" s="2" t="s">
        <v>33</v>
      </c>
      <c r="R193" s="2">
        <v>15</v>
      </c>
      <c r="S193" s="2" t="s">
        <v>17</v>
      </c>
      <c r="T193" s="2">
        <v>369470</v>
      </c>
    </row>
    <row r="194" spans="17:20">
      <c r="Q194" s="2" t="s">
        <v>33</v>
      </c>
      <c r="R194" s="2">
        <v>15</v>
      </c>
      <c r="S194" s="2" t="s">
        <v>18</v>
      </c>
      <c r="T194" s="2">
        <v>408136</v>
      </c>
    </row>
    <row r="195" spans="17:20">
      <c r="Q195" s="2" t="s">
        <v>33</v>
      </c>
      <c r="R195" s="2">
        <v>15</v>
      </c>
      <c r="S195" s="2" t="s">
        <v>19</v>
      </c>
      <c r="T195" s="2">
        <v>424640</v>
      </c>
    </row>
    <row r="196" spans="17:20">
      <c r="Q196" s="2" t="s">
        <v>34</v>
      </c>
      <c r="R196" s="2">
        <v>16</v>
      </c>
      <c r="S196" s="2" t="s">
        <v>7</v>
      </c>
      <c r="T196" s="2">
        <v>34076</v>
      </c>
    </row>
    <row r="197" spans="17:20">
      <c r="Q197" s="2" t="s">
        <v>34</v>
      </c>
      <c r="R197" s="2">
        <v>16</v>
      </c>
      <c r="S197" s="2" t="s">
        <v>8</v>
      </c>
      <c r="T197" s="2">
        <v>43442</v>
      </c>
    </row>
    <row r="198" spans="17:20">
      <c r="Q198" s="2" t="s">
        <v>34</v>
      </c>
      <c r="R198" s="2">
        <v>16</v>
      </c>
      <c r="S198" s="2" t="s">
        <v>9</v>
      </c>
      <c r="T198" s="2">
        <v>55920</v>
      </c>
    </row>
    <row r="199" spans="17:20">
      <c r="Q199" s="2" t="s">
        <v>34</v>
      </c>
      <c r="R199" s="2">
        <v>16</v>
      </c>
      <c r="S199" s="2" t="s">
        <v>10</v>
      </c>
      <c r="T199" s="2">
        <v>62434</v>
      </c>
    </row>
    <row r="200" spans="17:20">
      <c r="Q200" s="2" t="s">
        <v>34</v>
      </c>
      <c r="R200" s="2">
        <v>16</v>
      </c>
      <c r="S200" s="2" t="s">
        <v>11</v>
      </c>
      <c r="T200" s="2">
        <v>74373</v>
      </c>
    </row>
    <row r="201" spans="17:20">
      <c r="Q201" s="2" t="s">
        <v>34</v>
      </c>
      <c r="R201" s="2">
        <v>16</v>
      </c>
      <c r="S201" s="2" t="s">
        <v>12</v>
      </c>
      <c r="T201" s="2">
        <v>94669</v>
      </c>
    </row>
    <row r="202" spans="17:20">
      <c r="Q202" s="2" t="s">
        <v>34</v>
      </c>
      <c r="R202" s="2">
        <v>16</v>
      </c>
      <c r="S202" s="2" t="s">
        <v>13</v>
      </c>
      <c r="T202" s="2">
        <v>119240</v>
      </c>
    </row>
    <row r="203" spans="17:20">
      <c r="Q203" s="2" t="s">
        <v>34</v>
      </c>
      <c r="R203" s="2">
        <v>16</v>
      </c>
      <c r="S203" s="2" t="s">
        <v>14</v>
      </c>
      <c r="T203" s="2">
        <v>154381</v>
      </c>
    </row>
    <row r="204" spans="17:20">
      <c r="Q204" s="2" t="s">
        <v>34</v>
      </c>
      <c r="R204" s="2">
        <v>16</v>
      </c>
      <c r="S204" s="2" t="s">
        <v>15</v>
      </c>
      <c r="T204" s="2">
        <v>144010</v>
      </c>
    </row>
    <row r="205" spans="17:20">
      <c r="Q205" s="2" t="s">
        <v>34</v>
      </c>
      <c r="R205" s="2">
        <v>16</v>
      </c>
      <c r="S205" s="2" t="s">
        <v>16</v>
      </c>
      <c r="T205" s="2">
        <v>178585</v>
      </c>
    </row>
    <row r="206" spans="17:20">
      <c r="Q206" s="2" t="s">
        <v>34</v>
      </c>
      <c r="R206" s="2">
        <v>16</v>
      </c>
      <c r="S206" s="2" t="s">
        <v>17</v>
      </c>
      <c r="T206" s="2">
        <v>167550</v>
      </c>
    </row>
    <row r="207" spans="17:20">
      <c r="Q207" s="2" t="s">
        <v>34</v>
      </c>
      <c r="R207" s="2">
        <v>16</v>
      </c>
      <c r="S207" s="2" t="s">
        <v>18</v>
      </c>
      <c r="T207" s="2">
        <v>169106</v>
      </c>
    </row>
    <row r="208" spans="17:20">
      <c r="Q208" s="2" t="s">
        <v>34</v>
      </c>
      <c r="R208" s="2">
        <v>16</v>
      </c>
      <c r="S208" s="2" t="s">
        <v>19</v>
      </c>
      <c r="T208" s="2">
        <v>176579</v>
      </c>
    </row>
    <row r="209" spans="17:20">
      <c r="Q209" s="2" t="s">
        <v>35</v>
      </c>
      <c r="R209" s="2">
        <v>17</v>
      </c>
      <c r="S209" s="2" t="s">
        <v>7</v>
      </c>
      <c r="T209" s="2">
        <v>42510</v>
      </c>
    </row>
    <row r="210" spans="17:20">
      <c r="Q210" s="2" t="s">
        <v>35</v>
      </c>
      <c r="R210" s="2">
        <v>17</v>
      </c>
      <c r="S210" s="2" t="s">
        <v>8</v>
      </c>
      <c r="T210" s="2">
        <v>51316</v>
      </c>
    </row>
    <row r="211" spans="17:20">
      <c r="Q211" s="2" t="s">
        <v>35</v>
      </c>
      <c r="R211" s="2">
        <v>17</v>
      </c>
      <c r="S211" s="2" t="s">
        <v>9</v>
      </c>
      <c r="T211" s="2">
        <v>50816</v>
      </c>
    </row>
    <row r="212" spans="17:20">
      <c r="Q212" s="2" t="s">
        <v>35</v>
      </c>
      <c r="R212" s="2">
        <v>17</v>
      </c>
      <c r="S212" s="2" t="s">
        <v>10</v>
      </c>
      <c r="T212" s="2">
        <v>59050</v>
      </c>
    </row>
    <row r="213" spans="17:20">
      <c r="Q213" s="2" t="s">
        <v>35</v>
      </c>
      <c r="R213" s="2">
        <v>17</v>
      </c>
      <c r="S213" s="2" t="s">
        <v>11</v>
      </c>
      <c r="T213" s="2">
        <v>74240</v>
      </c>
    </row>
    <row r="214" spans="17:20">
      <c r="Q214" s="2" t="s">
        <v>35</v>
      </c>
      <c r="R214" s="2">
        <v>17</v>
      </c>
      <c r="S214" s="2" t="s">
        <v>12</v>
      </c>
      <c r="T214" s="2">
        <v>95157</v>
      </c>
    </row>
    <row r="215" spans="17:20">
      <c r="Q215" s="2" t="s">
        <v>35</v>
      </c>
      <c r="R215" s="2">
        <v>17</v>
      </c>
      <c r="S215" s="2" t="s">
        <v>13</v>
      </c>
      <c r="T215" s="2">
        <v>110234</v>
      </c>
    </row>
    <row r="216" spans="17:20">
      <c r="Q216" s="2" t="s">
        <v>35</v>
      </c>
      <c r="R216" s="2">
        <v>17</v>
      </c>
      <c r="S216" s="2" t="s">
        <v>14</v>
      </c>
      <c r="T216" s="2">
        <v>124535</v>
      </c>
    </row>
    <row r="217" spans="17:20">
      <c r="Q217" s="2" t="s">
        <v>35</v>
      </c>
      <c r="R217" s="2">
        <v>17</v>
      </c>
      <c r="S217" s="2" t="s">
        <v>15</v>
      </c>
      <c r="T217" s="2">
        <v>141321</v>
      </c>
    </row>
    <row r="218" spans="17:20">
      <c r="Q218" s="2" t="s">
        <v>35</v>
      </c>
      <c r="R218" s="2">
        <v>17</v>
      </c>
      <c r="S218" s="2" t="s">
        <v>16</v>
      </c>
      <c r="T218" s="2">
        <v>163613</v>
      </c>
    </row>
    <row r="219" spans="17:20">
      <c r="Q219" s="2" t="s">
        <v>35</v>
      </c>
      <c r="R219" s="2">
        <v>17</v>
      </c>
      <c r="S219" s="2" t="s">
        <v>17</v>
      </c>
      <c r="T219" s="2">
        <v>175312</v>
      </c>
    </row>
    <row r="220" spans="17:20">
      <c r="Q220" s="2" t="s">
        <v>35</v>
      </c>
      <c r="R220" s="2">
        <v>17</v>
      </c>
      <c r="S220" s="2" t="s">
        <v>18</v>
      </c>
      <c r="T220" s="2">
        <v>202118</v>
      </c>
    </row>
    <row r="221" spans="17:20">
      <c r="Q221" s="2" t="s">
        <v>35</v>
      </c>
      <c r="R221" s="2">
        <v>17</v>
      </c>
      <c r="S221" s="2" t="s">
        <v>19</v>
      </c>
      <c r="T221" s="2">
        <v>213714</v>
      </c>
    </row>
    <row r="222" spans="17:20">
      <c r="Q222" s="2" t="s">
        <v>36</v>
      </c>
      <c r="R222" s="2">
        <v>18</v>
      </c>
      <c r="S222" s="2" t="s">
        <v>7</v>
      </c>
      <c r="T222" s="2">
        <v>29516</v>
      </c>
    </row>
    <row r="223" spans="17:20">
      <c r="Q223" s="2" t="s">
        <v>36</v>
      </c>
      <c r="R223" s="2">
        <v>18</v>
      </c>
      <c r="S223" s="2" t="s">
        <v>8</v>
      </c>
      <c r="T223" s="2">
        <v>35709</v>
      </c>
    </row>
    <row r="224" spans="17:20">
      <c r="Q224" s="2" t="s">
        <v>36</v>
      </c>
      <c r="R224" s="2">
        <v>18</v>
      </c>
      <c r="S224" s="2" t="s">
        <v>9</v>
      </c>
      <c r="T224" s="2">
        <v>41336</v>
      </c>
    </row>
    <row r="225" spans="17:20">
      <c r="Q225" s="2" t="s">
        <v>36</v>
      </c>
      <c r="R225" s="2">
        <v>18</v>
      </c>
      <c r="S225" s="2" t="s">
        <v>10</v>
      </c>
      <c r="T225" s="2">
        <v>44194</v>
      </c>
    </row>
    <row r="226" spans="17:20">
      <c r="Q226" s="2" t="s">
        <v>36</v>
      </c>
      <c r="R226" s="2">
        <v>18</v>
      </c>
      <c r="S226" s="2" t="s">
        <v>11</v>
      </c>
      <c r="T226" s="2">
        <v>54501</v>
      </c>
    </row>
    <row r="227" spans="17:20">
      <c r="Q227" s="2" t="s">
        <v>36</v>
      </c>
      <c r="R227" s="2">
        <v>18</v>
      </c>
      <c r="S227" s="2" t="s">
        <v>12</v>
      </c>
      <c r="T227" s="2">
        <v>67779</v>
      </c>
    </row>
    <row r="228" spans="17:20">
      <c r="Q228" s="2" t="s">
        <v>36</v>
      </c>
      <c r="R228" s="2">
        <v>18</v>
      </c>
      <c r="S228" s="2" t="s">
        <v>13</v>
      </c>
      <c r="T228" s="2">
        <v>77934</v>
      </c>
    </row>
    <row r="229" spans="17:20">
      <c r="Q229" s="2" t="s">
        <v>36</v>
      </c>
      <c r="R229" s="2">
        <v>18</v>
      </c>
      <c r="S229" s="2" t="s">
        <v>14</v>
      </c>
      <c r="T229" s="2">
        <v>94503</v>
      </c>
    </row>
    <row r="230" spans="17:20">
      <c r="Q230" s="2" t="s">
        <v>36</v>
      </c>
      <c r="R230" s="2">
        <v>18</v>
      </c>
      <c r="S230" s="2" t="s">
        <v>15</v>
      </c>
      <c r="T230" s="2">
        <v>106113</v>
      </c>
    </row>
    <row r="231" spans="17:20">
      <c r="Q231" s="2" t="s">
        <v>36</v>
      </c>
      <c r="R231" s="2">
        <v>18</v>
      </c>
      <c r="S231" s="2" t="s">
        <v>16</v>
      </c>
      <c r="T231" s="2">
        <v>128573</v>
      </c>
    </row>
    <row r="232" spans="17:20">
      <c r="Q232" s="2" t="s">
        <v>36</v>
      </c>
      <c r="R232" s="2">
        <v>18</v>
      </c>
      <c r="S232" s="2" t="s">
        <v>17</v>
      </c>
      <c r="T232" s="2">
        <v>114167</v>
      </c>
    </row>
    <row r="233" spans="17:20">
      <c r="Q233" s="2" t="s">
        <v>36</v>
      </c>
      <c r="R233" s="2">
        <v>18</v>
      </c>
      <c r="S233" s="2" t="s">
        <v>18</v>
      </c>
      <c r="T233" s="2">
        <v>114087</v>
      </c>
    </row>
    <row r="234" spans="17:20">
      <c r="Q234" s="2" t="s">
        <v>36</v>
      </c>
      <c r="R234" s="2">
        <v>18</v>
      </c>
      <c r="S234" s="2" t="s">
        <v>19</v>
      </c>
      <c r="T234" s="2">
        <v>109198</v>
      </c>
    </row>
    <row r="235" spans="17:20">
      <c r="Q235" s="2" t="s">
        <v>37</v>
      </c>
      <c r="R235" s="2">
        <v>19</v>
      </c>
      <c r="S235" s="2" t="s">
        <v>7</v>
      </c>
      <c r="T235" s="2">
        <v>196272</v>
      </c>
    </row>
    <row r="236" spans="17:20">
      <c r="Q236" s="2" t="s">
        <v>37</v>
      </c>
      <c r="R236" s="2">
        <v>19</v>
      </c>
      <c r="S236" s="2" t="s">
        <v>8</v>
      </c>
      <c r="T236" s="2">
        <v>229514</v>
      </c>
    </row>
    <row r="237" spans="17:20">
      <c r="Q237" s="2" t="s">
        <v>37</v>
      </c>
      <c r="R237" s="2">
        <v>19</v>
      </c>
      <c r="S237" s="2" t="s">
        <v>9</v>
      </c>
      <c r="T237" s="2">
        <v>264265</v>
      </c>
    </row>
    <row r="238" spans="17:20">
      <c r="Q238" s="2" t="s">
        <v>37</v>
      </c>
      <c r="R238" s="2">
        <v>19</v>
      </c>
      <c r="S238" s="2" t="s">
        <v>10</v>
      </c>
      <c r="T238" s="2">
        <v>278358</v>
      </c>
    </row>
    <row r="239" spans="17:20">
      <c r="Q239" s="2" t="s">
        <v>37</v>
      </c>
      <c r="R239" s="2">
        <v>19</v>
      </c>
      <c r="S239" s="2" t="s">
        <v>11</v>
      </c>
      <c r="T239" s="2">
        <v>355939</v>
      </c>
    </row>
    <row r="240" spans="17:20">
      <c r="Q240" s="2" t="s">
        <v>37</v>
      </c>
      <c r="R240" s="2">
        <v>19</v>
      </c>
      <c r="S240" s="2" t="s">
        <v>12</v>
      </c>
      <c r="T240" s="2">
        <v>505667</v>
      </c>
    </row>
    <row r="241" spans="17:20">
      <c r="Q241" s="2" t="s">
        <v>37</v>
      </c>
      <c r="R241" s="2">
        <v>19</v>
      </c>
      <c r="S241" s="2" t="s">
        <v>13</v>
      </c>
      <c r="T241" s="2">
        <v>627834</v>
      </c>
    </row>
    <row r="242" spans="17:20">
      <c r="Q242" s="2" t="s">
        <v>37</v>
      </c>
      <c r="R242" s="2">
        <v>19</v>
      </c>
      <c r="S242" s="2" t="s">
        <v>14</v>
      </c>
      <c r="T242" s="2">
        <v>793819</v>
      </c>
    </row>
    <row r="243" spans="17:20">
      <c r="Q243" s="2" t="s">
        <v>37</v>
      </c>
      <c r="R243" s="2">
        <v>19</v>
      </c>
      <c r="S243" s="2" t="s">
        <v>15</v>
      </c>
      <c r="T243" s="2">
        <v>807700</v>
      </c>
    </row>
    <row r="244" spans="17:20">
      <c r="Q244" s="2" t="s">
        <v>37</v>
      </c>
      <c r="R244" s="2">
        <v>19</v>
      </c>
      <c r="S244" s="2" t="s">
        <v>16</v>
      </c>
      <c r="T244" s="2">
        <v>967204</v>
      </c>
    </row>
    <row r="245" spans="17:20">
      <c r="Q245" s="2" t="s">
        <v>37</v>
      </c>
      <c r="R245" s="2">
        <v>19</v>
      </c>
      <c r="S245" s="2" t="s">
        <v>17</v>
      </c>
      <c r="T245" s="2">
        <v>980634</v>
      </c>
    </row>
    <row r="246" spans="17:20">
      <c r="Q246" s="2" t="s">
        <v>37</v>
      </c>
      <c r="R246" s="2">
        <v>19</v>
      </c>
      <c r="S246" s="2" t="s">
        <v>18</v>
      </c>
      <c r="T246" s="2">
        <v>993480</v>
      </c>
    </row>
    <row r="247" spans="17:20">
      <c r="Q247" s="2" t="s">
        <v>37</v>
      </c>
      <c r="R247" s="2">
        <v>19</v>
      </c>
      <c r="S247" s="2" t="s">
        <v>19</v>
      </c>
      <c r="T247" s="2">
        <v>963732</v>
      </c>
    </row>
    <row r="248" spans="17:20">
      <c r="Q248" s="2" t="s">
        <v>38</v>
      </c>
      <c r="R248" s="2">
        <v>20</v>
      </c>
      <c r="S248" s="2" t="s">
        <v>7</v>
      </c>
      <c r="T248" s="2">
        <v>8106</v>
      </c>
    </row>
    <row r="249" spans="17:20">
      <c r="Q249" s="2" t="s">
        <v>38</v>
      </c>
      <c r="R249" s="2">
        <v>20</v>
      </c>
      <c r="S249" s="2" t="s">
        <v>8</v>
      </c>
      <c r="T249" s="2">
        <v>13610</v>
      </c>
    </row>
    <row r="250" spans="17:20">
      <c r="Q250" s="2" t="s">
        <v>38</v>
      </c>
      <c r="R250" s="2">
        <v>20</v>
      </c>
      <c r="S250" s="2" t="s">
        <v>9</v>
      </c>
      <c r="T250" s="2">
        <v>23251</v>
      </c>
    </row>
    <row r="251" spans="17:20">
      <c r="Q251" s="2" t="s">
        <v>38</v>
      </c>
      <c r="R251" s="2">
        <v>20</v>
      </c>
      <c r="S251" s="2" t="s">
        <v>10</v>
      </c>
      <c r="T251" s="2">
        <v>32298</v>
      </c>
    </row>
    <row r="252" spans="17:20">
      <c r="Q252" s="2" t="s">
        <v>38</v>
      </c>
      <c r="R252" s="2">
        <v>20</v>
      </c>
      <c r="S252" s="2" t="s">
        <v>11</v>
      </c>
      <c r="T252" s="2">
        <v>43696</v>
      </c>
    </row>
    <row r="253" spans="17:20">
      <c r="Q253" s="2" t="s">
        <v>38</v>
      </c>
      <c r="R253" s="2">
        <v>20</v>
      </c>
      <c r="S253" s="2" t="s">
        <v>12</v>
      </c>
      <c r="T253" s="2">
        <v>59239</v>
      </c>
    </row>
    <row r="254" spans="17:20">
      <c r="Q254" s="2" t="s">
        <v>38</v>
      </c>
      <c r="R254" s="2">
        <v>20</v>
      </c>
      <c r="S254" s="2" t="s">
        <v>13</v>
      </c>
      <c r="T254" s="2">
        <v>56988</v>
      </c>
    </row>
    <row r="255" spans="17:20">
      <c r="Q255" s="2" t="s">
        <v>38</v>
      </c>
      <c r="R255" s="2">
        <v>20</v>
      </c>
      <c r="S255" s="2" t="s">
        <v>14</v>
      </c>
      <c r="T255" s="2">
        <v>44224</v>
      </c>
    </row>
    <row r="256" spans="17:20">
      <c r="Q256" s="2" t="s">
        <v>38</v>
      </c>
      <c r="R256" s="2">
        <v>20</v>
      </c>
      <c r="S256" s="2" t="s">
        <v>15</v>
      </c>
      <c r="T256" s="2">
        <v>41900</v>
      </c>
    </row>
    <row r="257" spans="17:20">
      <c r="Q257" s="2" t="s">
        <v>38</v>
      </c>
      <c r="R257" s="2">
        <v>20</v>
      </c>
      <c r="S257" s="2" t="s">
        <v>16</v>
      </c>
      <c r="T257" s="2">
        <v>51712</v>
      </c>
    </row>
    <row r="258" spans="17:20">
      <c r="Q258" s="2" t="s">
        <v>38</v>
      </c>
      <c r="R258" s="2">
        <v>20</v>
      </c>
      <c r="S258" s="2" t="s">
        <v>17</v>
      </c>
      <c r="T258" s="2">
        <v>55987</v>
      </c>
    </row>
    <row r="259" spans="17:20">
      <c r="Q259" s="2" t="s">
        <v>38</v>
      </c>
      <c r="R259" s="2">
        <v>20</v>
      </c>
      <c r="S259" s="2" t="s">
        <v>18</v>
      </c>
      <c r="T259" s="2">
        <v>56283</v>
      </c>
    </row>
    <row r="260" spans="17:20">
      <c r="Q260" s="2" t="s">
        <v>38</v>
      </c>
      <c r="R260" s="2">
        <v>20</v>
      </c>
      <c r="S260" s="2" t="s">
        <v>19</v>
      </c>
      <c r="T260" s="2">
        <v>49188</v>
      </c>
    </row>
    <row r="261" spans="17:20">
      <c r="Q261" s="2" t="s">
        <v>39</v>
      </c>
      <c r="R261" s="2">
        <v>21</v>
      </c>
      <c r="S261" s="2" t="s">
        <v>7</v>
      </c>
      <c r="T261" s="2">
        <v>1489</v>
      </c>
    </row>
    <row r="262" spans="17:20">
      <c r="Q262" s="2" t="s">
        <v>39</v>
      </c>
      <c r="R262" s="2">
        <v>21</v>
      </c>
      <c r="S262" s="2" t="s">
        <v>8</v>
      </c>
      <c r="T262" s="2">
        <v>1824</v>
      </c>
    </row>
    <row r="263" spans="17:20">
      <c r="Q263" s="2" t="s">
        <v>39</v>
      </c>
      <c r="R263" s="2">
        <v>21</v>
      </c>
      <c r="S263" s="2" t="s">
        <v>9</v>
      </c>
      <c r="T263" s="2">
        <v>2359</v>
      </c>
    </row>
    <row r="264" spans="17:20">
      <c r="Q264" s="2" t="s">
        <v>39</v>
      </c>
      <c r="R264" s="2">
        <v>21</v>
      </c>
      <c r="S264" s="2" t="s">
        <v>10</v>
      </c>
      <c r="T264" s="2">
        <v>2416</v>
      </c>
    </row>
    <row r="265" spans="17:20">
      <c r="Q265" s="2" t="s">
        <v>39</v>
      </c>
      <c r="R265" s="2">
        <v>21</v>
      </c>
      <c r="S265" s="2" t="s">
        <v>11</v>
      </c>
      <c r="T265" s="2">
        <v>3127</v>
      </c>
    </row>
    <row r="266" spans="17:20">
      <c r="Q266" s="2" t="s">
        <v>39</v>
      </c>
      <c r="R266" s="2">
        <v>21</v>
      </c>
      <c r="S266" s="2" t="s">
        <v>12</v>
      </c>
      <c r="T266" s="2">
        <v>3658</v>
      </c>
    </row>
    <row r="267" spans="17:20">
      <c r="Q267" s="2" t="s">
        <v>39</v>
      </c>
      <c r="R267" s="2">
        <v>21</v>
      </c>
      <c r="S267" s="2" t="s">
        <v>13</v>
      </c>
      <c r="T267" s="2">
        <v>4564</v>
      </c>
    </row>
    <row r="268" spans="17:20">
      <c r="Q268" s="2" t="s">
        <v>39</v>
      </c>
      <c r="R268" s="2">
        <v>21</v>
      </c>
      <c r="S268" s="2" t="s">
        <v>14</v>
      </c>
      <c r="T268" s="2">
        <v>6451</v>
      </c>
    </row>
    <row r="269" spans="17:20">
      <c r="Q269" s="2" t="s">
        <v>39</v>
      </c>
      <c r="R269" s="2">
        <v>21</v>
      </c>
      <c r="S269" s="2" t="s">
        <v>15</v>
      </c>
      <c r="T269" s="2">
        <v>9302</v>
      </c>
    </row>
    <row r="270" spans="17:20">
      <c r="Q270" s="2" t="s">
        <v>39</v>
      </c>
      <c r="R270" s="2">
        <v>21</v>
      </c>
      <c r="S270" s="2" t="s">
        <v>16</v>
      </c>
      <c r="T270" s="2">
        <v>14360</v>
      </c>
    </row>
    <row r="271" spans="17:20">
      <c r="Q271" s="2" t="s">
        <v>39</v>
      </c>
      <c r="R271" s="2">
        <v>21</v>
      </c>
      <c r="S271" s="2" t="s">
        <v>17</v>
      </c>
      <c r="T271" s="2">
        <v>17679</v>
      </c>
    </row>
    <row r="272" spans="17:20">
      <c r="Q272" s="2" t="s">
        <v>39</v>
      </c>
      <c r="R272" s="2">
        <v>21</v>
      </c>
      <c r="S272" s="2" t="s">
        <v>18</v>
      </c>
      <c r="T272" s="2">
        <v>17273</v>
      </c>
    </row>
    <row r="273" spans="17:20">
      <c r="Q273" s="2" t="s">
        <v>39</v>
      </c>
      <c r="R273" s="2">
        <v>21</v>
      </c>
      <c r="S273" s="2" t="s">
        <v>19</v>
      </c>
      <c r="T273" s="2">
        <v>21029</v>
      </c>
    </row>
    <row r="274" spans="17:20">
      <c r="Q274" s="2" t="s">
        <v>40</v>
      </c>
      <c r="R274" s="2">
        <v>22</v>
      </c>
      <c r="S274" s="2" t="s">
        <v>7</v>
      </c>
      <c r="T274" s="2">
        <v>32039</v>
      </c>
    </row>
    <row r="275" spans="17:20">
      <c r="Q275" s="2" t="s">
        <v>40</v>
      </c>
      <c r="R275" s="2">
        <v>22</v>
      </c>
      <c r="S275" s="2" t="s">
        <v>8</v>
      </c>
      <c r="T275" s="2">
        <v>38924</v>
      </c>
    </row>
    <row r="276" spans="17:20">
      <c r="Q276" s="2" t="s">
        <v>40</v>
      </c>
      <c r="R276" s="2">
        <v>22</v>
      </c>
      <c r="S276" s="2" t="s">
        <v>9</v>
      </c>
      <c r="T276" s="2">
        <v>49036</v>
      </c>
    </row>
    <row r="277" spans="17:20">
      <c r="Q277" s="2" t="s">
        <v>40</v>
      </c>
      <c r="R277" s="2">
        <v>22</v>
      </c>
      <c r="S277" s="2" t="s">
        <v>10</v>
      </c>
      <c r="T277" s="2">
        <v>55298</v>
      </c>
    </row>
    <row r="278" spans="17:20">
      <c r="Q278" s="2" t="s">
        <v>40</v>
      </c>
      <c r="R278" s="2">
        <v>22</v>
      </c>
      <c r="S278" s="2" t="s">
        <v>11</v>
      </c>
      <c r="T278" s="2">
        <v>82791</v>
      </c>
    </row>
    <row r="279" spans="17:20">
      <c r="Q279" s="2" t="s">
        <v>40</v>
      </c>
      <c r="R279" s="2">
        <v>22</v>
      </c>
      <c r="S279" s="2" t="s">
        <v>12</v>
      </c>
      <c r="T279" s="2">
        <v>59518</v>
      </c>
    </row>
    <row r="280" spans="17:20">
      <c r="Q280" s="2" t="s">
        <v>40</v>
      </c>
      <c r="R280" s="2">
        <v>22</v>
      </c>
      <c r="S280" s="2" t="s">
        <v>13</v>
      </c>
      <c r="T280" s="2">
        <v>64648</v>
      </c>
    </row>
    <row r="281" spans="17:20">
      <c r="Q281" s="2" t="s">
        <v>40</v>
      </c>
      <c r="R281" s="2">
        <v>22</v>
      </c>
      <c r="S281" s="2" t="s">
        <v>14</v>
      </c>
      <c r="T281" s="2">
        <v>72121</v>
      </c>
    </row>
    <row r="282" spans="17:20">
      <c r="Q282" s="2" t="s">
        <v>40</v>
      </c>
      <c r="R282" s="2">
        <v>22</v>
      </c>
      <c r="S282" s="2" t="s">
        <v>15</v>
      </c>
      <c r="T282" s="2">
        <v>67271</v>
      </c>
    </row>
    <row r="283" spans="17:20">
      <c r="Q283" s="2" t="s">
        <v>40</v>
      </c>
      <c r="R283" s="2">
        <v>22</v>
      </c>
      <c r="S283" s="2" t="s">
        <v>16</v>
      </c>
      <c r="T283" s="2">
        <v>83826</v>
      </c>
    </row>
    <row r="284" spans="17:20">
      <c r="Q284" s="2" t="s">
        <v>40</v>
      </c>
      <c r="R284" s="2">
        <v>22</v>
      </c>
      <c r="S284" s="2" t="s">
        <v>17</v>
      </c>
      <c r="T284" s="2">
        <v>83555</v>
      </c>
    </row>
    <row r="285" spans="17:20">
      <c r="Q285" s="2" t="s">
        <v>40</v>
      </c>
      <c r="R285" s="2">
        <v>22</v>
      </c>
      <c r="S285" s="2" t="s">
        <v>18</v>
      </c>
      <c r="T285" s="2">
        <v>86751</v>
      </c>
    </row>
    <row r="286" spans="17:20">
      <c r="Q286" s="2" t="s">
        <v>40</v>
      </c>
      <c r="R286" s="2">
        <v>22</v>
      </c>
      <c r="S286" s="2" t="s">
        <v>19</v>
      </c>
      <c r="T286" s="2">
        <v>92060</v>
      </c>
    </row>
    <row r="287" spans="17:20">
      <c r="Q287" s="2" t="s">
        <v>41</v>
      </c>
      <c r="R287" s="2">
        <v>23</v>
      </c>
      <c r="S287" s="2" t="s">
        <v>7</v>
      </c>
      <c r="T287" s="2">
        <v>49734</v>
      </c>
    </row>
    <row r="288" spans="17:20">
      <c r="Q288" s="2" t="s">
        <v>41</v>
      </c>
      <c r="R288" s="2">
        <v>23</v>
      </c>
      <c r="S288" s="2" t="s">
        <v>8</v>
      </c>
      <c r="T288" s="2">
        <v>66312</v>
      </c>
    </row>
    <row r="289" spans="17:20">
      <c r="Q289" s="2" t="s">
        <v>41</v>
      </c>
      <c r="R289" s="2">
        <v>23</v>
      </c>
      <c r="S289" s="2" t="s">
        <v>9</v>
      </c>
      <c r="T289" s="2">
        <v>82453</v>
      </c>
    </row>
    <row r="290" spans="17:20">
      <c r="Q290" s="2" t="s">
        <v>41</v>
      </c>
      <c r="R290" s="2">
        <v>23</v>
      </c>
      <c r="S290" s="2" t="s">
        <v>10</v>
      </c>
      <c r="T290" s="2">
        <v>91167</v>
      </c>
    </row>
    <row r="291" spans="17:20">
      <c r="Q291" s="2" t="s">
        <v>41</v>
      </c>
      <c r="R291" s="2">
        <v>23</v>
      </c>
      <c r="S291" s="2" t="s">
        <v>11</v>
      </c>
      <c r="T291" s="2">
        <v>110746</v>
      </c>
    </row>
    <row r="292" spans="17:20">
      <c r="Q292" s="2" t="s">
        <v>41</v>
      </c>
      <c r="R292" s="2">
        <v>23</v>
      </c>
      <c r="S292" s="2" t="s">
        <v>12</v>
      </c>
      <c r="T292" s="2">
        <v>142522</v>
      </c>
    </row>
    <row r="293" spans="17:20">
      <c r="Q293" s="2" t="s">
        <v>41</v>
      </c>
      <c r="R293" s="2">
        <v>23</v>
      </c>
      <c r="S293" s="2" t="s">
        <v>13</v>
      </c>
      <c r="T293" s="2">
        <v>167484</v>
      </c>
    </row>
    <row r="294" spans="17:20">
      <c r="Q294" s="2" t="s">
        <v>41</v>
      </c>
      <c r="R294" s="2">
        <v>23</v>
      </c>
      <c r="S294" s="2" t="s">
        <v>14</v>
      </c>
      <c r="T294" s="2">
        <v>152987</v>
      </c>
    </row>
    <row r="295" spans="17:20">
      <c r="Q295" s="2" t="s">
        <v>41</v>
      </c>
      <c r="R295" s="2">
        <v>23</v>
      </c>
      <c r="S295" s="2" t="s">
        <v>15</v>
      </c>
      <c r="T295" s="2">
        <v>131529</v>
      </c>
    </row>
    <row r="296" spans="17:20">
      <c r="Q296" s="2" t="s">
        <v>41</v>
      </c>
      <c r="R296" s="2">
        <v>23</v>
      </c>
      <c r="S296" s="2" t="s">
        <v>16</v>
      </c>
      <c r="T296" s="2">
        <v>160036</v>
      </c>
    </row>
    <row r="297" spans="17:20">
      <c r="Q297" s="2" t="s">
        <v>41</v>
      </c>
      <c r="R297" s="2">
        <v>23</v>
      </c>
      <c r="S297" s="2" t="s">
        <v>17</v>
      </c>
      <c r="T297" s="2">
        <v>163664</v>
      </c>
    </row>
    <row r="298" spans="17:20">
      <c r="Q298" s="2" t="s">
        <v>41</v>
      </c>
      <c r="R298" s="2">
        <v>23</v>
      </c>
      <c r="S298" s="2" t="s">
        <v>18</v>
      </c>
      <c r="T298" s="2">
        <v>165499</v>
      </c>
    </row>
    <row r="299" spans="17:20">
      <c r="Q299" s="2" t="s">
        <v>41</v>
      </c>
      <c r="R299" s="2">
        <v>23</v>
      </c>
      <c r="S299" s="2" t="s">
        <v>19</v>
      </c>
      <c r="T299" s="2">
        <v>180303</v>
      </c>
    </row>
    <row r="300" spans="17:20">
      <c r="Q300" s="2" t="s">
        <v>42</v>
      </c>
      <c r="R300" s="2">
        <v>24</v>
      </c>
      <c r="S300" s="2" t="s">
        <v>7</v>
      </c>
      <c r="T300" s="2">
        <v>8351</v>
      </c>
    </row>
    <row r="301" spans="17:20">
      <c r="Q301" s="2" t="s">
        <v>42</v>
      </c>
      <c r="R301" s="2">
        <v>24</v>
      </c>
      <c r="S301" s="2" t="s">
        <v>8</v>
      </c>
      <c r="T301" s="2">
        <v>11296</v>
      </c>
    </row>
    <row r="302" spans="17:20">
      <c r="Q302" s="2" t="s">
        <v>42</v>
      </c>
      <c r="R302" s="2">
        <v>24</v>
      </c>
      <c r="S302" s="2" t="s">
        <v>9</v>
      </c>
      <c r="T302" s="2">
        <v>17405</v>
      </c>
    </row>
    <row r="303" spans="17:20">
      <c r="Q303" s="2" t="s">
        <v>42</v>
      </c>
      <c r="R303" s="2">
        <v>24</v>
      </c>
      <c r="S303" s="2" t="s">
        <v>10</v>
      </c>
      <c r="T303" s="2">
        <v>22467</v>
      </c>
    </row>
    <row r="304" spans="17:20">
      <c r="Q304" s="2" t="s">
        <v>42</v>
      </c>
      <c r="R304" s="2">
        <v>24</v>
      </c>
      <c r="S304" s="2" t="s">
        <v>11</v>
      </c>
      <c r="T304" s="2">
        <v>18295</v>
      </c>
    </row>
    <row r="305" spans="17:20">
      <c r="Q305" s="2" t="s">
        <v>42</v>
      </c>
      <c r="R305" s="2">
        <v>24</v>
      </c>
      <c r="S305" s="2" t="s">
        <v>12</v>
      </c>
      <c r="T305" s="2">
        <v>25315</v>
      </c>
    </row>
    <row r="306" spans="17:20">
      <c r="Q306" s="2" t="s">
        <v>42</v>
      </c>
      <c r="R306" s="2">
        <v>24</v>
      </c>
      <c r="S306" s="2" t="s">
        <v>13</v>
      </c>
      <c r="T306" s="2">
        <v>34610</v>
      </c>
    </row>
    <row r="307" spans="17:20">
      <c r="Q307" s="2" t="s">
        <v>42</v>
      </c>
      <c r="R307" s="2">
        <v>24</v>
      </c>
      <c r="S307" s="2" t="s">
        <v>14</v>
      </c>
      <c r="T307" s="2">
        <v>44508</v>
      </c>
    </row>
    <row r="308" spans="17:20">
      <c r="Q308" s="2" t="s">
        <v>42</v>
      </c>
      <c r="R308" s="2">
        <v>24</v>
      </c>
      <c r="S308" s="2" t="s">
        <v>15</v>
      </c>
      <c r="T308" s="2">
        <v>44328</v>
      </c>
    </row>
    <row r="309" spans="17:20">
      <c r="Q309" s="2" t="s">
        <v>42</v>
      </c>
      <c r="R309" s="2">
        <v>24</v>
      </c>
      <c r="S309" s="2" t="s">
        <v>16</v>
      </c>
      <c r="T309" s="2">
        <v>49200</v>
      </c>
    </row>
    <row r="310" spans="17:20">
      <c r="Q310" s="2" t="s">
        <v>42</v>
      </c>
      <c r="R310" s="2">
        <v>24</v>
      </c>
      <c r="S310" s="2" t="s">
        <v>17</v>
      </c>
      <c r="T310" s="2">
        <v>41733</v>
      </c>
    </row>
    <row r="311" spans="17:20">
      <c r="Q311" s="2" t="s">
        <v>42</v>
      </c>
      <c r="R311" s="2">
        <v>24</v>
      </c>
      <c r="S311" s="2" t="s">
        <v>18</v>
      </c>
      <c r="T311" s="2">
        <v>40555</v>
      </c>
    </row>
    <row r="312" spans="17:20">
      <c r="Q312" s="2" t="s">
        <v>42</v>
      </c>
      <c r="R312" s="2">
        <v>24</v>
      </c>
      <c r="S312" s="2" t="s">
        <v>19</v>
      </c>
      <c r="T312" s="2">
        <v>36997</v>
      </c>
    </row>
    <row r="313" spans="17:20">
      <c r="Q313" s="2" t="s">
        <v>43</v>
      </c>
      <c r="R313" s="2">
        <v>25</v>
      </c>
      <c r="S313" s="2" t="s">
        <v>7</v>
      </c>
      <c r="T313" s="2">
        <v>7150</v>
      </c>
    </row>
    <row r="314" spans="17:20">
      <c r="Q314" s="2" t="s">
        <v>43</v>
      </c>
      <c r="R314" s="2">
        <v>25</v>
      </c>
      <c r="S314" s="2" t="s">
        <v>8</v>
      </c>
      <c r="T314" s="2">
        <v>9260</v>
      </c>
    </row>
    <row r="315" spans="17:20">
      <c r="Q315" s="2" t="s">
        <v>43</v>
      </c>
      <c r="R315" s="2">
        <v>25</v>
      </c>
      <c r="S315" s="2" t="s">
        <v>9</v>
      </c>
      <c r="T315" s="2">
        <v>11512</v>
      </c>
    </row>
    <row r="316" spans="17:20">
      <c r="Q316" s="2" t="s">
        <v>43</v>
      </c>
      <c r="R316" s="2">
        <v>25</v>
      </c>
      <c r="S316" s="2" t="s">
        <v>10</v>
      </c>
      <c r="T316" s="2">
        <v>13343</v>
      </c>
    </row>
    <row r="317" spans="17:20">
      <c r="Q317" s="2" t="s">
        <v>43</v>
      </c>
      <c r="R317" s="2">
        <v>25</v>
      </c>
      <c r="S317" s="2" t="s">
        <v>11</v>
      </c>
      <c r="T317" s="2">
        <v>17603</v>
      </c>
    </row>
    <row r="318" spans="17:20">
      <c r="Q318" s="2" t="s">
        <v>43</v>
      </c>
      <c r="R318" s="2">
        <v>25</v>
      </c>
      <c r="S318" s="2" t="s">
        <v>12</v>
      </c>
      <c r="T318" s="2">
        <v>23709</v>
      </c>
    </row>
    <row r="319" spans="17:20">
      <c r="Q319" s="2" t="s">
        <v>43</v>
      </c>
      <c r="R319" s="2">
        <v>25</v>
      </c>
      <c r="S319" s="2" t="s">
        <v>13</v>
      </c>
      <c r="T319" s="2">
        <v>28695</v>
      </c>
    </row>
    <row r="320" spans="17:20">
      <c r="Q320" s="2" t="s">
        <v>43</v>
      </c>
      <c r="R320" s="2">
        <v>25</v>
      </c>
      <c r="S320" s="2" t="s">
        <v>14</v>
      </c>
      <c r="T320" s="2">
        <v>36515</v>
      </c>
    </row>
    <row r="321" spans="17:20">
      <c r="Q321" s="2" t="s">
        <v>43</v>
      </c>
      <c r="R321" s="2">
        <v>25</v>
      </c>
      <c r="S321" s="2" t="s">
        <v>15</v>
      </c>
      <c r="T321" s="2">
        <v>35212</v>
      </c>
    </row>
    <row r="322" spans="17:20">
      <c r="Q322" s="2" t="s">
        <v>43</v>
      </c>
      <c r="R322" s="2">
        <v>25</v>
      </c>
      <c r="S322" s="2" t="s">
        <v>16</v>
      </c>
      <c r="T322" s="2">
        <v>45153</v>
      </c>
    </row>
    <row r="323" spans="17:20">
      <c r="Q323" s="2" t="s">
        <v>43</v>
      </c>
      <c r="R323" s="2">
        <v>25</v>
      </c>
      <c r="S323" s="2" t="s">
        <v>17</v>
      </c>
      <c r="T323" s="2">
        <v>47997</v>
      </c>
    </row>
    <row r="324" spans="17:20">
      <c r="Q324" s="2" t="s">
        <v>43</v>
      </c>
      <c r="R324" s="2">
        <v>25</v>
      </c>
      <c r="S324" s="2" t="s">
        <v>18</v>
      </c>
      <c r="T324" s="2">
        <v>52999</v>
      </c>
    </row>
    <row r="325" spans="17:20">
      <c r="Q325" s="2" t="s">
        <v>43</v>
      </c>
      <c r="R325" s="2">
        <v>25</v>
      </c>
      <c r="S325" s="2" t="s">
        <v>19</v>
      </c>
      <c r="T325" s="2">
        <v>54207</v>
      </c>
    </row>
    <row r="326" spans="17:20">
      <c r="Q326" s="2" t="s">
        <v>44</v>
      </c>
      <c r="R326" s="2">
        <v>26</v>
      </c>
      <c r="S326" s="2" t="s">
        <v>7</v>
      </c>
      <c r="T326" s="2">
        <v>263</v>
      </c>
    </row>
    <row r="327" spans="17:20">
      <c r="Q327" s="2" t="s">
        <v>44</v>
      </c>
      <c r="R327" s="2">
        <v>26</v>
      </c>
      <c r="S327" s="2" t="s">
        <v>8</v>
      </c>
      <c r="T327" s="2">
        <v>170</v>
      </c>
    </row>
    <row r="328" spans="17:20">
      <c r="Q328" s="2" t="s">
        <v>44</v>
      </c>
      <c r="R328" s="2">
        <v>26</v>
      </c>
      <c r="S328" s="2" t="s">
        <v>9</v>
      </c>
      <c r="T328" s="2">
        <v>203</v>
      </c>
    </row>
    <row r="329" spans="17:20">
      <c r="Q329" s="2" t="s">
        <v>44</v>
      </c>
      <c r="R329" s="2">
        <v>26</v>
      </c>
      <c r="S329" s="2" t="s">
        <v>10</v>
      </c>
      <c r="T329" s="2">
        <v>248</v>
      </c>
    </row>
    <row r="330" spans="17:20">
      <c r="Q330" s="2" t="s">
        <v>44</v>
      </c>
      <c r="R330" s="2">
        <v>26</v>
      </c>
      <c r="S330" s="2" t="s">
        <v>11</v>
      </c>
      <c r="T330" s="2">
        <v>309</v>
      </c>
    </row>
    <row r="331" spans="17:20">
      <c r="Q331" s="2" t="s">
        <v>44</v>
      </c>
      <c r="R331" s="2">
        <v>26</v>
      </c>
      <c r="S331" s="2" t="s">
        <v>12</v>
      </c>
      <c r="T331" s="2">
        <v>712</v>
      </c>
    </row>
    <row r="332" spans="17:20">
      <c r="Q332" s="2" t="s">
        <v>44</v>
      </c>
      <c r="R332" s="2">
        <v>26</v>
      </c>
      <c r="S332" s="2" t="s">
        <v>13</v>
      </c>
      <c r="T332" s="2">
        <v>1097</v>
      </c>
    </row>
    <row r="333" spans="17:20">
      <c r="Q333" s="2" t="s">
        <v>44</v>
      </c>
      <c r="R333" s="2">
        <v>26</v>
      </c>
      <c r="S333" s="2" t="s">
        <v>14</v>
      </c>
      <c r="T333" s="2">
        <v>1469</v>
      </c>
    </row>
    <row r="334" spans="17:20">
      <c r="Q334" s="2" t="s">
        <v>44</v>
      </c>
      <c r="R334" s="2">
        <v>26</v>
      </c>
      <c r="S334" s="2" t="s">
        <v>15</v>
      </c>
      <c r="T334" s="2">
        <v>2304</v>
      </c>
    </row>
    <row r="335" spans="17:20">
      <c r="Q335" s="2" t="s">
        <v>44</v>
      </c>
      <c r="R335" s="2">
        <v>26</v>
      </c>
      <c r="S335" s="2" t="s">
        <v>16</v>
      </c>
      <c r="T335" s="2">
        <v>2296</v>
      </c>
    </row>
    <row r="336" spans="17:20">
      <c r="Q336" s="2" t="s">
        <v>44</v>
      </c>
      <c r="R336" s="2">
        <v>26</v>
      </c>
      <c r="S336" s="2" t="s">
        <v>17</v>
      </c>
      <c r="T336" s="2">
        <v>2644</v>
      </c>
    </row>
    <row r="337" spans="17:20">
      <c r="Q337" s="2" t="s">
        <v>44</v>
      </c>
      <c r="R337" s="2">
        <v>26</v>
      </c>
      <c r="S337" s="2" t="s">
        <v>18</v>
      </c>
      <c r="T337" s="2">
        <v>3135</v>
      </c>
    </row>
    <row r="338" spans="17:20">
      <c r="Q338" s="2" t="s">
        <v>44</v>
      </c>
      <c r="R338" s="2">
        <v>26</v>
      </c>
      <c r="S338" s="2" t="s">
        <v>19</v>
      </c>
      <c r="T338" s="2">
        <v>3486</v>
      </c>
    </row>
    <row r="339" spans="17:20">
      <c r="Q339" s="2" t="s">
        <v>45</v>
      </c>
      <c r="R339" s="2">
        <v>27</v>
      </c>
      <c r="S339" s="2" t="s">
        <v>7</v>
      </c>
      <c r="T339" s="2">
        <v>32227</v>
      </c>
    </row>
    <row r="340" spans="17:20">
      <c r="Q340" s="2" t="s">
        <v>45</v>
      </c>
      <c r="R340" s="2">
        <v>27</v>
      </c>
      <c r="S340" s="2" t="s">
        <v>8</v>
      </c>
      <c r="T340" s="2">
        <v>43608</v>
      </c>
    </row>
    <row r="341" spans="17:20">
      <c r="Q341" s="2" t="s">
        <v>45</v>
      </c>
      <c r="R341" s="2">
        <v>27</v>
      </c>
      <c r="S341" s="2" t="s">
        <v>9</v>
      </c>
      <c r="T341" s="2">
        <v>57287</v>
      </c>
    </row>
    <row r="342" spans="17:20">
      <c r="Q342" s="2" t="s">
        <v>45</v>
      </c>
      <c r="R342" s="2">
        <v>27</v>
      </c>
      <c r="S342" s="2" t="s">
        <v>10</v>
      </c>
      <c r="T342" s="2">
        <v>56235</v>
      </c>
    </row>
    <row r="343" spans="17:20">
      <c r="Q343" s="2" t="s">
        <v>45</v>
      </c>
      <c r="R343" s="2">
        <v>27</v>
      </c>
      <c r="S343" s="2" t="s">
        <v>11</v>
      </c>
      <c r="T343" s="2">
        <v>74904</v>
      </c>
    </row>
    <row r="344" spans="17:20">
      <c r="Q344" s="2" t="s">
        <v>45</v>
      </c>
      <c r="R344" s="2">
        <v>27</v>
      </c>
      <c r="S344" s="2" t="s">
        <v>12</v>
      </c>
      <c r="T344" s="2">
        <v>69611</v>
      </c>
    </row>
    <row r="345" spans="17:20">
      <c r="Q345" s="2" t="s">
        <v>45</v>
      </c>
      <c r="R345" s="2">
        <v>27</v>
      </c>
      <c r="S345" s="2" t="s">
        <v>13</v>
      </c>
      <c r="T345" s="2">
        <v>98935</v>
      </c>
    </row>
    <row r="346" spans="17:20">
      <c r="Q346" s="2" t="s">
        <v>45</v>
      </c>
      <c r="R346" s="2">
        <v>27</v>
      </c>
      <c r="S346" s="2" t="s">
        <v>14</v>
      </c>
      <c r="T346" s="2">
        <v>76512</v>
      </c>
    </row>
    <row r="347" spans="17:20">
      <c r="Q347" s="2" t="s">
        <v>45</v>
      </c>
      <c r="R347" s="2">
        <v>27</v>
      </c>
      <c r="S347" s="2" t="s">
        <v>15</v>
      </c>
      <c r="T347" s="2">
        <v>92087</v>
      </c>
    </row>
    <row r="348" spans="17:20">
      <c r="Q348" s="2" t="s">
        <v>45</v>
      </c>
      <c r="R348" s="2">
        <v>27</v>
      </c>
      <c r="S348" s="2" t="s">
        <v>16</v>
      </c>
      <c r="T348" s="2">
        <v>99236</v>
      </c>
    </row>
    <row r="349" spans="17:20">
      <c r="Q349" s="2" t="s">
        <v>45</v>
      </c>
      <c r="R349" s="2">
        <v>27</v>
      </c>
      <c r="S349" s="2" t="s">
        <v>17</v>
      </c>
      <c r="T349" s="2">
        <v>105652</v>
      </c>
    </row>
    <row r="350" spans="17:20">
      <c r="Q350" s="2" t="s">
        <v>45</v>
      </c>
      <c r="R350" s="2">
        <v>27</v>
      </c>
      <c r="S350" s="2" t="s">
        <v>18</v>
      </c>
      <c r="T350" s="2">
        <v>108096</v>
      </c>
    </row>
    <row r="351" spans="17:20">
      <c r="Q351" s="2" t="s">
        <v>45</v>
      </c>
      <c r="R351" s="2">
        <v>27</v>
      </c>
      <c r="S351" s="2" t="s">
        <v>19</v>
      </c>
      <c r="T351" s="2">
        <v>117687</v>
      </c>
    </row>
    <row r="352" spans="17:20">
      <c r="Q352" s="2" t="s">
        <v>46</v>
      </c>
      <c r="R352" s="2">
        <v>28</v>
      </c>
      <c r="S352" s="2" t="s">
        <v>7</v>
      </c>
      <c r="T352" s="2">
        <v>5287</v>
      </c>
    </row>
    <row r="353" spans="17:20">
      <c r="Q353" s="2" t="s">
        <v>46</v>
      </c>
      <c r="R353" s="2">
        <v>28</v>
      </c>
      <c r="S353" s="2" t="s">
        <v>8</v>
      </c>
      <c r="T353" s="2">
        <v>8261</v>
      </c>
    </row>
    <row r="354" spans="17:20">
      <c r="Q354" s="2" t="s">
        <v>46</v>
      </c>
      <c r="R354" s="2">
        <v>28</v>
      </c>
      <c r="S354" s="2" t="s">
        <v>9</v>
      </c>
      <c r="T354" s="2">
        <v>10976</v>
      </c>
    </row>
    <row r="355" spans="17:20">
      <c r="Q355" s="2" t="s">
        <v>46</v>
      </c>
      <c r="R355" s="2">
        <v>28</v>
      </c>
      <c r="S355" s="2" t="s">
        <v>10</v>
      </c>
      <c r="T355" s="2">
        <v>12020</v>
      </c>
    </row>
    <row r="356" spans="17:20">
      <c r="Q356" s="2" t="s">
        <v>46</v>
      </c>
      <c r="R356" s="2">
        <v>28</v>
      </c>
      <c r="S356" s="2" t="s">
        <v>11</v>
      </c>
      <c r="T356" s="2">
        <v>14584</v>
      </c>
    </row>
    <row r="357" spans="17:20">
      <c r="Q357" s="2" t="s">
        <v>46</v>
      </c>
      <c r="R357" s="2">
        <v>28</v>
      </c>
      <c r="S357" s="2" t="s">
        <v>12</v>
      </c>
      <c r="T357" s="2">
        <v>20276</v>
      </c>
    </row>
    <row r="358" spans="17:20">
      <c r="Q358" s="2" t="s">
        <v>46</v>
      </c>
      <c r="R358" s="2">
        <v>28</v>
      </c>
      <c r="S358" s="2" t="s">
        <v>13</v>
      </c>
      <c r="T358" s="2">
        <v>24448</v>
      </c>
    </row>
    <row r="359" spans="17:20">
      <c r="Q359" s="2" t="s">
        <v>46</v>
      </c>
      <c r="R359" s="2">
        <v>28</v>
      </c>
      <c r="S359" s="2" t="s">
        <v>14</v>
      </c>
      <c r="T359" s="2">
        <v>27882</v>
      </c>
    </row>
    <row r="360" spans="17:20">
      <c r="Q360" s="2" t="s">
        <v>46</v>
      </c>
      <c r="R360" s="2">
        <v>28</v>
      </c>
      <c r="S360" s="2" t="s">
        <v>15</v>
      </c>
      <c r="T360" s="2">
        <v>27637</v>
      </c>
    </row>
    <row r="361" spans="17:20">
      <c r="Q361" s="2" t="s">
        <v>46</v>
      </c>
      <c r="R361" s="2">
        <v>28</v>
      </c>
      <c r="S361" s="2" t="s">
        <v>16</v>
      </c>
      <c r="T361" s="2">
        <v>30732</v>
      </c>
    </row>
    <row r="362" spans="17:20">
      <c r="Q362" s="2" t="s">
        <v>46</v>
      </c>
      <c r="R362" s="2">
        <v>28</v>
      </c>
      <c r="S362" s="2" t="s">
        <v>17</v>
      </c>
      <c r="T362" s="2">
        <v>30165</v>
      </c>
    </row>
    <row r="363" spans="17:20">
      <c r="Q363" s="2" t="s">
        <v>46</v>
      </c>
      <c r="R363" s="2">
        <v>28</v>
      </c>
      <c r="S363" s="2" t="s">
        <v>18</v>
      </c>
      <c r="T363" s="2">
        <v>32512</v>
      </c>
    </row>
    <row r="364" spans="17:20">
      <c r="Q364" s="2" t="s">
        <v>46</v>
      </c>
      <c r="R364" s="2">
        <v>28</v>
      </c>
      <c r="S364" s="2" t="s">
        <v>19</v>
      </c>
      <c r="T364" s="2">
        <v>32916</v>
      </c>
    </row>
    <row r="365" spans="17:20">
      <c r="Q365" s="2" t="s">
        <v>47</v>
      </c>
      <c r="R365" s="2">
        <v>29</v>
      </c>
      <c r="S365" s="2" t="s">
        <v>7</v>
      </c>
      <c r="T365" s="2">
        <v>732</v>
      </c>
    </row>
    <row r="366" spans="17:20">
      <c r="Q366" s="2" t="s">
        <v>47</v>
      </c>
      <c r="R366" s="2">
        <v>29</v>
      </c>
      <c r="S366" s="2" t="s">
        <v>8</v>
      </c>
      <c r="T366" s="2">
        <v>844</v>
      </c>
    </row>
    <row r="367" spans="17:20">
      <c r="Q367" s="2" t="s">
        <v>47</v>
      </c>
      <c r="R367" s="2">
        <v>29</v>
      </c>
      <c r="S367" s="2" t="s">
        <v>9</v>
      </c>
      <c r="T367" s="2">
        <v>1099</v>
      </c>
    </row>
    <row r="368" spans="17:20">
      <c r="Q368" s="2" t="s">
        <v>47</v>
      </c>
      <c r="R368" s="2">
        <v>29</v>
      </c>
      <c r="S368" s="2" t="s">
        <v>10</v>
      </c>
      <c r="T368" s="2">
        <v>1534</v>
      </c>
    </row>
    <row r="369" spans="17:20">
      <c r="Q369" s="2" t="s">
        <v>47</v>
      </c>
      <c r="R369" s="2">
        <v>29</v>
      </c>
      <c r="S369" s="2" t="s">
        <v>11</v>
      </c>
      <c r="T369" s="2">
        <v>2590</v>
      </c>
    </row>
    <row r="370" spans="17:20">
      <c r="Q370" s="2" t="s">
        <v>47</v>
      </c>
      <c r="R370" s="2">
        <v>29</v>
      </c>
      <c r="S370" s="2" t="s">
        <v>12</v>
      </c>
      <c r="T370" s="2">
        <v>3284</v>
      </c>
    </row>
    <row r="371" spans="17:20">
      <c r="Q371" s="2" t="s">
        <v>47</v>
      </c>
      <c r="R371" s="2">
        <v>29</v>
      </c>
      <c r="S371" s="2" t="s">
        <v>13</v>
      </c>
      <c r="T371" s="2">
        <v>3181</v>
      </c>
    </row>
    <row r="372" spans="17:20">
      <c r="Q372" s="2" t="s">
        <v>47</v>
      </c>
      <c r="R372" s="2">
        <v>29</v>
      </c>
      <c r="S372" s="2" t="s">
        <v>14</v>
      </c>
      <c r="T372" s="2">
        <v>4439</v>
      </c>
    </row>
    <row r="373" spans="17:20">
      <c r="Q373" s="2" t="s">
        <v>47</v>
      </c>
      <c r="R373" s="2">
        <v>29</v>
      </c>
      <c r="S373" s="2" t="s">
        <v>15</v>
      </c>
      <c r="T373" s="2">
        <v>5017</v>
      </c>
    </row>
    <row r="374" spans="17:20">
      <c r="Q374" s="2" t="s">
        <v>47</v>
      </c>
      <c r="R374" s="2">
        <v>29</v>
      </c>
      <c r="S374" s="2" t="s">
        <v>16</v>
      </c>
      <c r="T374" s="2">
        <v>6736</v>
      </c>
    </row>
    <row r="375" spans="17:20">
      <c r="Q375" s="2" t="s">
        <v>47</v>
      </c>
      <c r="R375" s="2">
        <v>29</v>
      </c>
      <c r="S375" s="2" t="s">
        <v>17</v>
      </c>
      <c r="T375" s="2">
        <v>7448</v>
      </c>
    </row>
    <row r="376" spans="17:20">
      <c r="Q376" s="2" t="s">
        <v>47</v>
      </c>
      <c r="R376" s="2">
        <v>29</v>
      </c>
      <c r="S376" s="2" t="s">
        <v>18</v>
      </c>
      <c r="T376" s="2">
        <v>7590</v>
      </c>
    </row>
    <row r="377" spans="17:20">
      <c r="Q377" s="2" t="s">
        <v>47</v>
      </c>
      <c r="R377" s="2">
        <v>29</v>
      </c>
      <c r="S377" s="2" t="s">
        <v>19</v>
      </c>
      <c r="T377" s="2">
        <v>7686</v>
      </c>
    </row>
    <row r="378" spans="17:20">
      <c r="Q378" s="2" t="s">
        <v>48</v>
      </c>
      <c r="R378" s="2">
        <v>30</v>
      </c>
      <c r="S378" s="2" t="s">
        <v>7</v>
      </c>
      <c r="T378" s="2">
        <v>1079</v>
      </c>
    </row>
    <row r="379" spans="17:20">
      <c r="Q379" s="2" t="s">
        <v>48</v>
      </c>
      <c r="R379" s="2">
        <v>30</v>
      </c>
      <c r="S379" s="2" t="s">
        <v>8</v>
      </c>
      <c r="T379" s="2">
        <v>1985</v>
      </c>
    </row>
    <row r="380" spans="17:20">
      <c r="Q380" s="2" t="s">
        <v>48</v>
      </c>
      <c r="R380" s="2">
        <v>30</v>
      </c>
      <c r="S380" s="2" t="s">
        <v>9</v>
      </c>
      <c r="T380" s="2">
        <v>3230</v>
      </c>
    </row>
    <row r="381" spans="17:20">
      <c r="Q381" s="2" t="s">
        <v>48</v>
      </c>
      <c r="R381" s="2">
        <v>30</v>
      </c>
      <c r="S381" s="2" t="s">
        <v>10</v>
      </c>
      <c r="T381" s="2">
        <v>3532</v>
      </c>
    </row>
    <row r="382" spans="17:20">
      <c r="Q382" s="2" t="s">
        <v>48</v>
      </c>
      <c r="R382" s="2">
        <v>30</v>
      </c>
      <c r="S382" s="2" t="s">
        <v>11</v>
      </c>
      <c r="T382" s="2">
        <v>4394</v>
      </c>
    </row>
    <row r="383" spans="17:20">
      <c r="Q383" s="2" t="s">
        <v>48</v>
      </c>
      <c r="R383" s="2">
        <v>30</v>
      </c>
      <c r="S383" s="2" t="s">
        <v>12</v>
      </c>
      <c r="T383" s="2">
        <v>6149</v>
      </c>
    </row>
    <row r="384" spans="17:20">
      <c r="Q384" s="2" t="s">
        <v>48</v>
      </c>
      <c r="R384" s="2">
        <v>30</v>
      </c>
      <c r="S384" s="2" t="s">
        <v>13</v>
      </c>
      <c r="T384" s="2">
        <v>8575</v>
      </c>
    </row>
    <row r="385" spans="17:20">
      <c r="Q385" s="2" t="s">
        <v>48</v>
      </c>
      <c r="R385" s="2">
        <v>30</v>
      </c>
      <c r="S385" s="2" t="s">
        <v>14</v>
      </c>
      <c r="T385" s="2">
        <v>9860</v>
      </c>
    </row>
    <row r="386" spans="17:20">
      <c r="Q386" s="2" t="s">
        <v>48</v>
      </c>
      <c r="R386" s="2">
        <v>30</v>
      </c>
      <c r="S386" s="2" t="s">
        <v>15</v>
      </c>
      <c r="T386" s="2">
        <v>9275</v>
      </c>
    </row>
    <row r="387" spans="17:20">
      <c r="Q387" s="2" t="s">
        <v>48</v>
      </c>
      <c r="R387" s="2">
        <v>30</v>
      </c>
      <c r="S387" s="2" t="s">
        <v>16</v>
      </c>
      <c r="T387" s="2">
        <v>12172</v>
      </c>
    </row>
    <row r="388" spans="17:20">
      <c r="Q388" s="2" t="s">
        <v>48</v>
      </c>
      <c r="R388" s="2">
        <v>30</v>
      </c>
      <c r="S388" s="2" t="s">
        <v>17</v>
      </c>
      <c r="T388" s="2">
        <v>14579</v>
      </c>
    </row>
    <row r="389" spans="17:20">
      <c r="Q389" s="2" t="s">
        <v>48</v>
      </c>
      <c r="R389" s="2">
        <v>30</v>
      </c>
      <c r="S389" s="2" t="s">
        <v>18</v>
      </c>
      <c r="T389" s="2">
        <v>16233</v>
      </c>
    </row>
    <row r="390" spans="17:20">
      <c r="Q390" s="2" t="s">
        <v>48</v>
      </c>
      <c r="R390" s="2">
        <v>30</v>
      </c>
      <c r="S390" s="2" t="s">
        <v>19</v>
      </c>
      <c r="T390" s="2">
        <v>16788</v>
      </c>
    </row>
    <row r="391" spans="17:20">
      <c r="Q391" s="2" t="s">
        <v>49</v>
      </c>
      <c r="R391" s="2">
        <v>31</v>
      </c>
      <c r="S391" s="2" t="s">
        <v>7</v>
      </c>
      <c r="T391" s="2">
        <v>4736</v>
      </c>
    </row>
    <row r="392" spans="17:20">
      <c r="Q392" s="2" t="s">
        <v>49</v>
      </c>
      <c r="R392" s="2">
        <v>31</v>
      </c>
      <c r="S392" s="2" t="s">
        <v>8</v>
      </c>
      <c r="T392" s="2">
        <v>7044</v>
      </c>
    </row>
    <row r="393" spans="17:20">
      <c r="Q393" s="2" t="s">
        <v>49</v>
      </c>
      <c r="R393" s="2">
        <v>31</v>
      </c>
      <c r="S393" s="2" t="s">
        <v>9</v>
      </c>
      <c r="T393" s="2">
        <v>8224</v>
      </c>
    </row>
    <row r="394" spans="17:20">
      <c r="Q394" s="2" t="s">
        <v>49</v>
      </c>
      <c r="R394" s="2">
        <v>31</v>
      </c>
      <c r="S394" s="2" t="s">
        <v>10</v>
      </c>
      <c r="T394" s="2">
        <v>10210</v>
      </c>
    </row>
    <row r="395" spans="17:20">
      <c r="Q395" s="2" t="s">
        <v>49</v>
      </c>
      <c r="R395" s="2">
        <v>31</v>
      </c>
      <c r="S395" s="2" t="s">
        <v>11</v>
      </c>
      <c r="T395" s="2">
        <v>12250</v>
      </c>
    </row>
    <row r="396" spans="17:20">
      <c r="Q396" s="2" t="s">
        <v>49</v>
      </c>
      <c r="R396" s="2">
        <v>31</v>
      </c>
      <c r="S396" s="2" t="s">
        <v>12</v>
      </c>
      <c r="T396" s="2">
        <v>14105</v>
      </c>
    </row>
    <row r="397" spans="17:20">
      <c r="Q397" s="2" t="s">
        <v>49</v>
      </c>
      <c r="R397" s="2">
        <v>31</v>
      </c>
      <c r="S397" s="2" t="s">
        <v>13</v>
      </c>
      <c r="T397" s="2">
        <v>14260</v>
      </c>
    </row>
    <row r="398" spans="17:20">
      <c r="Q398" s="2" t="s">
        <v>49</v>
      </c>
      <c r="R398" s="2">
        <v>31</v>
      </c>
      <c r="S398" s="2" t="s">
        <v>14</v>
      </c>
      <c r="T398" s="2">
        <v>14647</v>
      </c>
    </row>
    <row r="399" spans="17:20">
      <c r="Q399" s="2" t="s">
        <v>49</v>
      </c>
      <c r="R399" s="2">
        <v>31</v>
      </c>
      <c r="S399" s="2" t="s">
        <v>15</v>
      </c>
      <c r="T399" s="2">
        <v>14771</v>
      </c>
    </row>
    <row r="400" spans="17:20">
      <c r="Q400" s="2" t="s">
        <v>49</v>
      </c>
      <c r="R400" s="2">
        <v>31</v>
      </c>
      <c r="S400" s="2" t="s">
        <v>16</v>
      </c>
      <c r="T400" s="2">
        <v>18843</v>
      </c>
    </row>
    <row r="401" spans="17:20">
      <c r="Q401" s="2" t="s">
        <v>49</v>
      </c>
      <c r="R401" s="2">
        <v>31</v>
      </c>
      <c r="S401" s="2" t="s">
        <v>17</v>
      </c>
      <c r="T401" s="2">
        <v>22221</v>
      </c>
    </row>
    <row r="402" spans="17:20">
      <c r="Q402" s="2" t="s">
        <v>49</v>
      </c>
      <c r="R402" s="2">
        <v>31</v>
      </c>
      <c r="S402" s="2" t="s">
        <v>18</v>
      </c>
      <c r="T402" s="2">
        <v>25795</v>
      </c>
    </row>
    <row r="403" spans="17:20">
      <c r="Q403" s="2" t="s">
        <v>49</v>
      </c>
      <c r="R403" s="2">
        <v>31</v>
      </c>
      <c r="S403" s="2" t="s">
        <v>19</v>
      </c>
      <c r="T403" s="2">
        <v>30662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4"/>
  <dimension ref="A1:T403"/>
  <sheetViews>
    <sheetView zoomScale="85" zoomScaleNormal="85" workbookViewId="0">
      <selection activeCell="T1" sqref="T$1:T$1048576"/>
    </sheetView>
  </sheetViews>
  <sheetFormatPr defaultColWidth="8.73148148148148" defaultRowHeight="14.4"/>
  <cols>
    <col min="17" max="20" width="8.73148148148148" style="2"/>
  </cols>
  <sheetData>
    <row r="1" spans="1:20">
      <c r="A1" t="s">
        <v>3</v>
      </c>
      <c r="Q1" s="2" t="s">
        <v>6</v>
      </c>
      <c r="R1" s="2">
        <v>1</v>
      </c>
      <c r="S1" s="2">
        <v>2011</v>
      </c>
      <c r="T1" s="2">
        <v>79.41</v>
      </c>
    </row>
    <row r="2" spans="1:20">
      <c r="A2" t="s">
        <v>74</v>
      </c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Q2" s="2" t="s">
        <v>6</v>
      </c>
      <c r="R2" s="2">
        <v>1</v>
      </c>
      <c r="S2" s="2">
        <v>2012</v>
      </c>
      <c r="T2" s="2">
        <v>150.65</v>
      </c>
    </row>
    <row r="3" spans="1:20">
      <c r="A3" t="s">
        <v>6</v>
      </c>
      <c r="B3">
        <v>79.41</v>
      </c>
      <c r="C3">
        <v>150.65</v>
      </c>
      <c r="D3">
        <v>215.62</v>
      </c>
      <c r="E3">
        <v>235.36</v>
      </c>
      <c r="F3">
        <v>276.38</v>
      </c>
      <c r="G3">
        <v>286.37</v>
      </c>
      <c r="H3">
        <v>329.94</v>
      </c>
      <c r="I3">
        <v>368.54</v>
      </c>
      <c r="J3">
        <v>399</v>
      </c>
      <c r="K3">
        <v>417.88</v>
      </c>
      <c r="L3">
        <v>437.58</v>
      </c>
      <c r="M3">
        <v>457.48</v>
      </c>
      <c r="N3">
        <v>478.12</v>
      </c>
      <c r="Q3" s="2" t="s">
        <v>6</v>
      </c>
      <c r="R3" s="2">
        <v>1</v>
      </c>
      <c r="S3" s="2">
        <v>2013</v>
      </c>
      <c r="T3" s="2">
        <v>215.62</v>
      </c>
    </row>
    <row r="4" spans="1:20">
      <c r="A4" t="s">
        <v>20</v>
      </c>
      <c r="B4">
        <v>60.58</v>
      </c>
      <c r="C4">
        <v>122.96</v>
      </c>
      <c r="D4">
        <v>175.26</v>
      </c>
      <c r="E4">
        <v>200.16</v>
      </c>
      <c r="F4">
        <v>237.53</v>
      </c>
      <c r="G4">
        <v>245.84</v>
      </c>
      <c r="H4">
        <v>284.03</v>
      </c>
      <c r="I4">
        <v>316.88</v>
      </c>
      <c r="J4">
        <v>344.11</v>
      </c>
      <c r="K4">
        <v>361.46</v>
      </c>
      <c r="L4">
        <v>379.23</v>
      </c>
      <c r="M4">
        <v>397.91</v>
      </c>
      <c r="N4">
        <v>417.59</v>
      </c>
      <c r="Q4" s="2" t="s">
        <v>6</v>
      </c>
      <c r="R4" s="2">
        <v>1</v>
      </c>
      <c r="S4" s="2">
        <v>2014</v>
      </c>
      <c r="T4" s="2">
        <v>235.36</v>
      </c>
    </row>
    <row r="5" spans="1:20">
      <c r="A5" t="s">
        <v>21</v>
      </c>
      <c r="B5">
        <v>32.42</v>
      </c>
      <c r="C5">
        <v>89.32</v>
      </c>
      <c r="D5">
        <v>144.98</v>
      </c>
      <c r="E5">
        <v>160.76</v>
      </c>
      <c r="F5">
        <v>199.53</v>
      </c>
      <c r="G5">
        <v>214.36</v>
      </c>
      <c r="H5">
        <v>258.17</v>
      </c>
      <c r="I5">
        <v>282.77</v>
      </c>
      <c r="J5">
        <v>305.06</v>
      </c>
      <c r="K5">
        <v>322.7</v>
      </c>
      <c r="L5">
        <v>340.99</v>
      </c>
      <c r="M5">
        <v>359.67</v>
      </c>
      <c r="N5">
        <v>379.33</v>
      </c>
      <c r="Q5" s="2" t="s">
        <v>6</v>
      </c>
      <c r="R5" s="2">
        <v>1</v>
      </c>
      <c r="S5" s="2">
        <v>2015</v>
      </c>
      <c r="T5" s="2">
        <v>276.38</v>
      </c>
    </row>
    <row r="6" spans="1:20">
      <c r="A6" t="s">
        <v>22</v>
      </c>
      <c r="B6">
        <v>33.41</v>
      </c>
      <c r="C6">
        <v>92.98</v>
      </c>
      <c r="D6">
        <v>144.22</v>
      </c>
      <c r="E6">
        <v>167.66</v>
      </c>
      <c r="F6">
        <v>206.3</v>
      </c>
      <c r="G6">
        <v>224.81</v>
      </c>
      <c r="H6">
        <v>259.95</v>
      </c>
      <c r="I6">
        <v>283.65</v>
      </c>
      <c r="J6">
        <v>308.73</v>
      </c>
      <c r="K6">
        <v>325.73</v>
      </c>
      <c r="L6">
        <v>342.91</v>
      </c>
      <c r="M6">
        <v>360.25</v>
      </c>
      <c r="N6">
        <v>378.15</v>
      </c>
      <c r="Q6" s="2" t="s">
        <v>6</v>
      </c>
      <c r="R6" s="2">
        <v>1</v>
      </c>
      <c r="S6" s="2">
        <v>2016</v>
      </c>
      <c r="T6" s="2">
        <v>286.37</v>
      </c>
    </row>
    <row r="7" spans="1:20">
      <c r="A7" t="s">
        <v>88</v>
      </c>
      <c r="B7">
        <v>28.89</v>
      </c>
      <c r="C7">
        <v>91.68</v>
      </c>
      <c r="D7">
        <v>146.59</v>
      </c>
      <c r="E7">
        <v>172.56</v>
      </c>
      <c r="F7">
        <v>214.55</v>
      </c>
      <c r="G7">
        <v>229.93</v>
      </c>
      <c r="H7">
        <v>258.5</v>
      </c>
      <c r="I7">
        <v>271.57</v>
      </c>
      <c r="J7">
        <v>293.89</v>
      </c>
      <c r="K7">
        <v>309.39</v>
      </c>
      <c r="L7">
        <v>325.38</v>
      </c>
      <c r="M7">
        <v>342.28</v>
      </c>
      <c r="N7">
        <v>359.29</v>
      </c>
      <c r="Q7" s="2" t="s">
        <v>6</v>
      </c>
      <c r="R7" s="2">
        <v>1</v>
      </c>
      <c r="S7" s="2">
        <v>2017</v>
      </c>
      <c r="T7" s="2">
        <v>329.94</v>
      </c>
    </row>
    <row r="8" spans="1:20">
      <c r="A8" t="s">
        <v>24</v>
      </c>
      <c r="B8">
        <v>43.29</v>
      </c>
      <c r="C8">
        <v>103.53</v>
      </c>
      <c r="D8">
        <v>160.07</v>
      </c>
      <c r="E8">
        <v>187.61</v>
      </c>
      <c r="F8">
        <v>226.4</v>
      </c>
      <c r="G8">
        <v>231.41</v>
      </c>
      <c r="H8">
        <v>267.18</v>
      </c>
      <c r="I8">
        <v>290.95</v>
      </c>
      <c r="J8">
        <v>311.01</v>
      </c>
      <c r="K8">
        <v>326.29</v>
      </c>
      <c r="L8">
        <v>342.2</v>
      </c>
      <c r="M8">
        <v>358.26</v>
      </c>
      <c r="N8">
        <v>375.07</v>
      </c>
      <c r="Q8" s="2" t="s">
        <v>6</v>
      </c>
      <c r="R8" s="2">
        <v>1</v>
      </c>
      <c r="S8" s="2">
        <v>2018</v>
      </c>
      <c r="T8" s="2">
        <v>368.54</v>
      </c>
    </row>
    <row r="9" spans="1:20">
      <c r="A9" t="s">
        <v>25</v>
      </c>
      <c r="B9">
        <v>24.51</v>
      </c>
      <c r="C9">
        <v>87.23</v>
      </c>
      <c r="D9">
        <v>138.36</v>
      </c>
      <c r="E9">
        <v>165.62</v>
      </c>
      <c r="F9">
        <v>208.2</v>
      </c>
      <c r="G9">
        <v>217.07</v>
      </c>
      <c r="H9">
        <v>254.76</v>
      </c>
      <c r="I9">
        <v>276.08</v>
      </c>
      <c r="J9">
        <v>292.77</v>
      </c>
      <c r="K9">
        <v>308.26</v>
      </c>
      <c r="L9">
        <v>324.13</v>
      </c>
      <c r="M9">
        <v>340.01</v>
      </c>
      <c r="N9">
        <v>356.86</v>
      </c>
      <c r="Q9" s="2" t="s">
        <v>6</v>
      </c>
      <c r="R9" s="2">
        <v>1</v>
      </c>
      <c r="S9" s="2">
        <v>2019</v>
      </c>
      <c r="T9" s="2">
        <v>399</v>
      </c>
    </row>
    <row r="10" spans="1:20">
      <c r="A10" t="s">
        <v>26</v>
      </c>
      <c r="B10">
        <v>33.58</v>
      </c>
      <c r="C10">
        <v>87.91</v>
      </c>
      <c r="D10">
        <v>141.4</v>
      </c>
      <c r="E10">
        <v>167.8</v>
      </c>
      <c r="F10">
        <v>209.93</v>
      </c>
      <c r="G10">
        <v>221.89</v>
      </c>
      <c r="H10">
        <v>256.78</v>
      </c>
      <c r="I10">
        <v>274.73</v>
      </c>
      <c r="J10">
        <v>292.87</v>
      </c>
      <c r="K10">
        <v>306.08</v>
      </c>
      <c r="L10">
        <v>319.37</v>
      </c>
      <c r="M10">
        <v>333.03</v>
      </c>
      <c r="N10">
        <v>346.84</v>
      </c>
      <c r="Q10" s="2" t="s">
        <v>6</v>
      </c>
      <c r="R10" s="2">
        <v>1</v>
      </c>
      <c r="S10" s="2">
        <v>2020</v>
      </c>
      <c r="T10" s="2">
        <v>417.88</v>
      </c>
    </row>
    <row r="11" spans="1:20">
      <c r="A11" t="s">
        <v>27</v>
      </c>
      <c r="B11">
        <v>80.19</v>
      </c>
      <c r="C11">
        <v>150.77</v>
      </c>
      <c r="D11">
        <v>222.14</v>
      </c>
      <c r="E11">
        <v>239.53</v>
      </c>
      <c r="F11">
        <v>278.11</v>
      </c>
      <c r="G11">
        <v>282.22</v>
      </c>
      <c r="H11">
        <v>336.65</v>
      </c>
      <c r="I11">
        <v>377.73</v>
      </c>
      <c r="J11">
        <v>410.28</v>
      </c>
      <c r="K11">
        <v>431.93</v>
      </c>
      <c r="L11">
        <v>453.75</v>
      </c>
      <c r="M11">
        <v>475.79</v>
      </c>
      <c r="N11">
        <v>498.28</v>
      </c>
      <c r="Q11" s="2" t="s">
        <v>6</v>
      </c>
      <c r="R11" s="2">
        <v>1</v>
      </c>
      <c r="S11" s="2">
        <v>2021</v>
      </c>
      <c r="T11" s="2">
        <v>437.58</v>
      </c>
    </row>
    <row r="12" spans="1:20">
      <c r="A12" t="s">
        <v>28</v>
      </c>
      <c r="B12">
        <v>62.08</v>
      </c>
      <c r="C12">
        <v>122.03</v>
      </c>
      <c r="D12">
        <v>180.98</v>
      </c>
      <c r="E12">
        <v>204.16</v>
      </c>
      <c r="F12">
        <v>244.01</v>
      </c>
      <c r="G12">
        <v>253.75</v>
      </c>
      <c r="H12">
        <v>297.69</v>
      </c>
      <c r="I12">
        <v>334.02</v>
      </c>
      <c r="J12">
        <v>361.93</v>
      </c>
      <c r="K12">
        <v>381.61</v>
      </c>
      <c r="L12">
        <v>401.38</v>
      </c>
      <c r="M12">
        <v>421.17</v>
      </c>
      <c r="N12">
        <v>441.03</v>
      </c>
      <c r="Q12" s="2" t="s">
        <v>6</v>
      </c>
      <c r="R12" s="2">
        <v>1</v>
      </c>
      <c r="S12" s="2">
        <v>2022</v>
      </c>
      <c r="T12" s="2">
        <v>457.48</v>
      </c>
    </row>
    <row r="13" hidden="1" spans="1:20">
      <c r="A13" t="s">
        <v>29</v>
      </c>
      <c r="B13">
        <v>77.39</v>
      </c>
      <c r="C13">
        <v>146.35</v>
      </c>
      <c r="D13">
        <v>205.77</v>
      </c>
      <c r="E13">
        <v>224.45</v>
      </c>
      <c r="F13">
        <v>264.85</v>
      </c>
      <c r="G13">
        <v>268.1</v>
      </c>
      <c r="H13">
        <v>318.05</v>
      </c>
      <c r="I13">
        <v>357.45</v>
      </c>
      <c r="J13">
        <v>387.49</v>
      </c>
      <c r="K13">
        <v>406.88</v>
      </c>
      <c r="L13">
        <v>426.85</v>
      </c>
      <c r="M13">
        <v>447.19</v>
      </c>
      <c r="N13">
        <v>468.12</v>
      </c>
      <c r="Q13" s="2" t="s">
        <v>6</v>
      </c>
      <c r="R13" s="2">
        <v>1</v>
      </c>
      <c r="S13" s="2">
        <v>2023</v>
      </c>
      <c r="T13" s="2">
        <v>478.12</v>
      </c>
    </row>
    <row r="14" spans="1:20">
      <c r="A14" t="s">
        <v>30</v>
      </c>
      <c r="B14">
        <v>33.07</v>
      </c>
      <c r="C14">
        <v>96.63</v>
      </c>
      <c r="D14">
        <v>150.83</v>
      </c>
      <c r="E14">
        <v>180.59</v>
      </c>
      <c r="F14">
        <v>211.28</v>
      </c>
      <c r="G14">
        <v>228.78</v>
      </c>
      <c r="H14">
        <v>271.6</v>
      </c>
      <c r="I14">
        <v>303.83</v>
      </c>
      <c r="J14">
        <v>330.29</v>
      </c>
      <c r="K14">
        <v>350.16</v>
      </c>
      <c r="L14">
        <v>370.37</v>
      </c>
      <c r="M14">
        <v>391.34</v>
      </c>
      <c r="N14">
        <v>412.73</v>
      </c>
      <c r="Q14" s="2" t="s">
        <v>20</v>
      </c>
      <c r="R14" s="2">
        <v>2</v>
      </c>
      <c r="S14" s="2">
        <v>2011</v>
      </c>
      <c r="T14" s="2">
        <v>60.58</v>
      </c>
    </row>
    <row r="15" spans="1:20">
      <c r="A15" t="s">
        <v>31</v>
      </c>
      <c r="B15">
        <v>61.76</v>
      </c>
      <c r="C15">
        <v>123.21</v>
      </c>
      <c r="D15">
        <v>183.1</v>
      </c>
      <c r="E15">
        <v>202.59</v>
      </c>
      <c r="F15">
        <v>245.21</v>
      </c>
      <c r="G15">
        <v>252.67</v>
      </c>
      <c r="H15">
        <v>299.28</v>
      </c>
      <c r="I15">
        <v>334.44</v>
      </c>
      <c r="J15">
        <v>360.51</v>
      </c>
      <c r="K15">
        <v>380.13</v>
      </c>
      <c r="L15">
        <v>400.26</v>
      </c>
      <c r="M15">
        <v>420.96</v>
      </c>
      <c r="N15">
        <v>441.85</v>
      </c>
      <c r="Q15" s="2" t="s">
        <v>20</v>
      </c>
      <c r="R15" s="2">
        <v>2</v>
      </c>
      <c r="S15" s="2">
        <v>2012</v>
      </c>
      <c r="T15" s="2">
        <v>122.96</v>
      </c>
    </row>
    <row r="16" spans="1:20">
      <c r="A16" t="s">
        <v>32</v>
      </c>
      <c r="B16">
        <v>29.74</v>
      </c>
      <c r="C16">
        <v>91.93</v>
      </c>
      <c r="D16">
        <v>146.13</v>
      </c>
      <c r="E16">
        <v>175.69</v>
      </c>
      <c r="F16">
        <v>208.35</v>
      </c>
      <c r="G16">
        <v>223.76</v>
      </c>
      <c r="H16">
        <v>267.17</v>
      </c>
      <c r="I16">
        <v>296.23</v>
      </c>
      <c r="J16">
        <v>319.13</v>
      </c>
      <c r="K16">
        <v>340.61</v>
      </c>
      <c r="L16">
        <v>362.96</v>
      </c>
      <c r="M16">
        <v>386.1</v>
      </c>
      <c r="N16">
        <v>409.4</v>
      </c>
      <c r="Q16" s="2" t="s">
        <v>20</v>
      </c>
      <c r="R16" s="2">
        <v>2</v>
      </c>
      <c r="S16" s="2">
        <v>2013</v>
      </c>
      <c r="T16" s="2">
        <v>175.26</v>
      </c>
    </row>
    <row r="17" spans="1:20">
      <c r="A17" t="s">
        <v>33</v>
      </c>
      <c r="B17">
        <v>38.55</v>
      </c>
      <c r="C17">
        <v>100.35</v>
      </c>
      <c r="D17">
        <v>159.3</v>
      </c>
      <c r="E17">
        <v>181.88</v>
      </c>
      <c r="F17">
        <v>220.66</v>
      </c>
      <c r="G17">
        <v>232.57</v>
      </c>
      <c r="H17">
        <v>272.06</v>
      </c>
      <c r="I17">
        <v>301.13</v>
      </c>
      <c r="J17">
        <v>327.36</v>
      </c>
      <c r="K17">
        <v>347.81</v>
      </c>
      <c r="L17">
        <v>368.44</v>
      </c>
      <c r="M17">
        <v>389.83</v>
      </c>
      <c r="N17">
        <v>411.59</v>
      </c>
      <c r="Q17" s="2" t="s">
        <v>20</v>
      </c>
      <c r="R17" s="2">
        <v>2</v>
      </c>
      <c r="S17" s="2">
        <v>2014</v>
      </c>
      <c r="T17" s="2">
        <v>200.16</v>
      </c>
    </row>
    <row r="18" spans="1:20">
      <c r="A18" t="s">
        <v>34</v>
      </c>
      <c r="B18">
        <v>28.4</v>
      </c>
      <c r="C18">
        <v>83.68</v>
      </c>
      <c r="D18">
        <v>142.08</v>
      </c>
      <c r="E18">
        <v>166.65</v>
      </c>
      <c r="F18">
        <v>205.34</v>
      </c>
      <c r="G18">
        <v>223.12</v>
      </c>
      <c r="H18">
        <v>266.92</v>
      </c>
      <c r="I18">
        <v>295.76</v>
      </c>
      <c r="J18">
        <v>322.12</v>
      </c>
      <c r="K18">
        <v>340.81</v>
      </c>
      <c r="L18">
        <v>360.18</v>
      </c>
      <c r="M18">
        <v>380.15</v>
      </c>
      <c r="N18">
        <v>400.86</v>
      </c>
      <c r="Q18" s="2" t="s">
        <v>20</v>
      </c>
      <c r="R18" s="2">
        <v>2</v>
      </c>
      <c r="S18" s="2">
        <v>2015</v>
      </c>
      <c r="T18" s="2">
        <v>237.53</v>
      </c>
    </row>
    <row r="19" spans="1:20">
      <c r="A19" t="s">
        <v>35</v>
      </c>
      <c r="B19">
        <v>39.82</v>
      </c>
      <c r="C19">
        <v>101.42</v>
      </c>
      <c r="D19">
        <v>164.76</v>
      </c>
      <c r="E19">
        <v>190.14</v>
      </c>
      <c r="F19">
        <v>226.75</v>
      </c>
      <c r="G19">
        <v>239.86</v>
      </c>
      <c r="H19">
        <v>285.28</v>
      </c>
      <c r="I19">
        <v>319.48</v>
      </c>
      <c r="J19">
        <v>344.4</v>
      </c>
      <c r="K19">
        <v>358.64</v>
      </c>
      <c r="L19">
        <v>373.69</v>
      </c>
      <c r="M19">
        <v>388.8</v>
      </c>
      <c r="N19">
        <v>404.91</v>
      </c>
      <c r="Q19" s="2" t="s">
        <v>20</v>
      </c>
      <c r="R19" s="2">
        <v>2</v>
      </c>
      <c r="S19" s="2">
        <v>2016</v>
      </c>
      <c r="T19" s="2">
        <v>245.84</v>
      </c>
    </row>
    <row r="20" spans="1:20">
      <c r="A20" t="s">
        <v>36</v>
      </c>
      <c r="B20">
        <v>32.68</v>
      </c>
      <c r="C20">
        <v>93.71</v>
      </c>
      <c r="D20">
        <v>147.71</v>
      </c>
      <c r="E20">
        <v>167.27</v>
      </c>
      <c r="F20">
        <v>206.38</v>
      </c>
      <c r="G20">
        <v>217.69</v>
      </c>
      <c r="H20">
        <v>261.12</v>
      </c>
      <c r="I20">
        <v>286.81</v>
      </c>
      <c r="J20">
        <v>310.85</v>
      </c>
      <c r="K20">
        <v>332.03</v>
      </c>
      <c r="L20">
        <v>353.67</v>
      </c>
      <c r="M20">
        <v>375.62</v>
      </c>
      <c r="N20">
        <v>398.14</v>
      </c>
      <c r="Q20" s="2" t="s">
        <v>20</v>
      </c>
      <c r="R20" s="2">
        <v>2</v>
      </c>
      <c r="S20" s="2">
        <v>2017</v>
      </c>
      <c r="T20" s="2">
        <v>284.03</v>
      </c>
    </row>
    <row r="21" spans="1:20">
      <c r="A21" t="s">
        <v>37</v>
      </c>
      <c r="B21">
        <v>69.48</v>
      </c>
      <c r="C21">
        <v>127.06</v>
      </c>
      <c r="D21">
        <v>184.78</v>
      </c>
      <c r="E21">
        <v>201.53</v>
      </c>
      <c r="F21">
        <v>240.95</v>
      </c>
      <c r="G21">
        <v>248</v>
      </c>
      <c r="H21">
        <v>296.17</v>
      </c>
      <c r="I21">
        <v>331.92</v>
      </c>
      <c r="J21">
        <v>360.61</v>
      </c>
      <c r="K21">
        <v>379.53</v>
      </c>
      <c r="L21">
        <v>398.84</v>
      </c>
      <c r="M21">
        <v>418.34</v>
      </c>
      <c r="N21">
        <v>438.67</v>
      </c>
      <c r="Q21" s="2" t="s">
        <v>20</v>
      </c>
      <c r="R21" s="2">
        <v>2</v>
      </c>
      <c r="S21" s="2">
        <v>2018</v>
      </c>
      <c r="T21" s="2">
        <v>316.88</v>
      </c>
    </row>
    <row r="22" spans="1:20">
      <c r="A22" t="s">
        <v>89</v>
      </c>
      <c r="B22">
        <v>33.89</v>
      </c>
      <c r="C22">
        <v>89.35</v>
      </c>
      <c r="D22">
        <v>141.46</v>
      </c>
      <c r="E22">
        <v>166.12</v>
      </c>
      <c r="F22">
        <v>207.23</v>
      </c>
      <c r="G22">
        <v>223.32</v>
      </c>
      <c r="H22">
        <v>261.94</v>
      </c>
      <c r="I22">
        <v>289.25</v>
      </c>
      <c r="J22">
        <v>309.91</v>
      </c>
      <c r="K22">
        <v>325.17</v>
      </c>
      <c r="L22">
        <v>340.66</v>
      </c>
      <c r="M22">
        <v>357.15</v>
      </c>
      <c r="N22">
        <v>374.14</v>
      </c>
      <c r="Q22" s="2" t="s">
        <v>20</v>
      </c>
      <c r="R22" s="2">
        <v>2</v>
      </c>
      <c r="S22" s="2">
        <v>2019</v>
      </c>
      <c r="T22" s="2">
        <v>344.11</v>
      </c>
    </row>
    <row r="23" spans="1:20">
      <c r="A23" t="s">
        <v>39</v>
      </c>
      <c r="B23">
        <v>45.56</v>
      </c>
      <c r="C23">
        <v>102.94</v>
      </c>
      <c r="D23">
        <v>158.26</v>
      </c>
      <c r="E23">
        <v>179.62</v>
      </c>
      <c r="F23">
        <v>230.33</v>
      </c>
      <c r="G23">
        <v>231.56</v>
      </c>
      <c r="H23">
        <v>275.64</v>
      </c>
      <c r="I23">
        <v>309.72</v>
      </c>
      <c r="J23">
        <v>328.75</v>
      </c>
      <c r="K23">
        <v>344.05</v>
      </c>
      <c r="L23">
        <v>359.83</v>
      </c>
      <c r="M23">
        <v>375.98</v>
      </c>
      <c r="N23">
        <v>392.37</v>
      </c>
      <c r="Q23" s="2" t="s">
        <v>20</v>
      </c>
      <c r="R23" s="2">
        <v>2</v>
      </c>
      <c r="S23" s="2">
        <v>2020</v>
      </c>
      <c r="T23" s="2">
        <v>361.46</v>
      </c>
    </row>
    <row r="24" spans="1:20">
      <c r="A24" t="s">
        <v>40</v>
      </c>
      <c r="B24">
        <v>41.89</v>
      </c>
      <c r="C24">
        <v>100.02</v>
      </c>
      <c r="D24">
        <v>159.86</v>
      </c>
      <c r="E24">
        <v>184.71</v>
      </c>
      <c r="F24">
        <v>221.84</v>
      </c>
      <c r="G24">
        <v>233.89</v>
      </c>
      <c r="H24">
        <v>276.31</v>
      </c>
      <c r="I24">
        <v>301.53</v>
      </c>
      <c r="J24">
        <v>325.47</v>
      </c>
      <c r="K24">
        <v>344.76</v>
      </c>
      <c r="L24">
        <v>364.94</v>
      </c>
      <c r="M24">
        <v>385.67</v>
      </c>
      <c r="N24">
        <v>407.34</v>
      </c>
      <c r="Q24" s="2" t="s">
        <v>20</v>
      </c>
      <c r="R24" s="2">
        <v>2</v>
      </c>
      <c r="S24" s="2">
        <v>2021</v>
      </c>
      <c r="T24" s="2">
        <v>379.23</v>
      </c>
    </row>
    <row r="25" spans="1:20">
      <c r="A25" t="s">
        <v>41</v>
      </c>
      <c r="B25">
        <v>40.16</v>
      </c>
      <c r="C25">
        <v>100.13</v>
      </c>
      <c r="D25">
        <v>153.04</v>
      </c>
      <c r="E25">
        <v>173.82</v>
      </c>
      <c r="F25">
        <v>215.48</v>
      </c>
      <c r="G25">
        <v>225.41</v>
      </c>
      <c r="H25">
        <v>267.8</v>
      </c>
      <c r="I25">
        <v>294.3</v>
      </c>
      <c r="J25">
        <v>317.11</v>
      </c>
      <c r="K25">
        <v>334.82</v>
      </c>
      <c r="L25">
        <v>353.15</v>
      </c>
      <c r="M25">
        <v>371.57</v>
      </c>
      <c r="N25">
        <v>390.81</v>
      </c>
      <c r="Q25" s="2" t="s">
        <v>20</v>
      </c>
      <c r="R25" s="2">
        <v>2</v>
      </c>
      <c r="S25" s="2">
        <v>2022</v>
      </c>
      <c r="T25" s="2">
        <v>397.91</v>
      </c>
    </row>
    <row r="26" hidden="1" spans="1:20">
      <c r="A26" t="s">
        <v>42</v>
      </c>
      <c r="B26">
        <v>18.47</v>
      </c>
      <c r="C26">
        <v>75.87</v>
      </c>
      <c r="D26">
        <v>121.22</v>
      </c>
      <c r="E26">
        <v>154.62</v>
      </c>
      <c r="F26">
        <v>193.29</v>
      </c>
      <c r="G26">
        <v>209.45</v>
      </c>
      <c r="H26">
        <v>251.46</v>
      </c>
      <c r="I26">
        <v>276.91</v>
      </c>
      <c r="J26">
        <v>293.51</v>
      </c>
      <c r="K26">
        <v>307.94</v>
      </c>
      <c r="L26">
        <v>322.6</v>
      </c>
      <c r="M26">
        <v>338.01</v>
      </c>
      <c r="N26">
        <v>354.08</v>
      </c>
      <c r="Q26" s="2" t="s">
        <v>20</v>
      </c>
      <c r="R26" s="2">
        <v>2</v>
      </c>
      <c r="S26" s="2">
        <v>2023</v>
      </c>
      <c r="T26" s="2">
        <v>417.59</v>
      </c>
    </row>
    <row r="27" spans="1:20">
      <c r="A27" t="s">
        <v>43</v>
      </c>
      <c r="B27">
        <v>24.91</v>
      </c>
      <c r="C27">
        <v>84.43</v>
      </c>
      <c r="D27">
        <v>137.9</v>
      </c>
      <c r="E27">
        <v>164.05</v>
      </c>
      <c r="F27">
        <v>203.76</v>
      </c>
      <c r="G27">
        <v>217.34</v>
      </c>
      <c r="H27">
        <v>256.27</v>
      </c>
      <c r="I27">
        <v>285.79</v>
      </c>
      <c r="J27">
        <v>303.46</v>
      </c>
      <c r="K27">
        <v>318.48</v>
      </c>
      <c r="L27">
        <v>333.9</v>
      </c>
      <c r="M27">
        <v>349.88</v>
      </c>
      <c r="N27">
        <v>366.07</v>
      </c>
      <c r="Q27" s="2" t="s">
        <v>21</v>
      </c>
      <c r="R27" s="2">
        <v>3</v>
      </c>
      <c r="S27" s="2">
        <v>2011</v>
      </c>
      <c r="T27" s="2">
        <v>32.42</v>
      </c>
    </row>
    <row r="28" spans="1:20">
      <c r="A28" t="s">
        <v>90</v>
      </c>
      <c r="B28">
        <v>16.22</v>
      </c>
      <c r="C28">
        <v>68.53</v>
      </c>
      <c r="D28">
        <v>115.1</v>
      </c>
      <c r="E28">
        <v>143.91</v>
      </c>
      <c r="F28">
        <v>186.38</v>
      </c>
      <c r="G28">
        <v>204.73</v>
      </c>
      <c r="H28">
        <v>245.57</v>
      </c>
      <c r="I28">
        <v>274.33</v>
      </c>
      <c r="J28">
        <v>293.79</v>
      </c>
      <c r="K28">
        <v>310.53</v>
      </c>
      <c r="L28">
        <v>328.05</v>
      </c>
      <c r="M28">
        <v>346.01</v>
      </c>
      <c r="N28">
        <v>364.17</v>
      </c>
      <c r="Q28" s="2" t="s">
        <v>21</v>
      </c>
      <c r="R28" s="2">
        <v>3</v>
      </c>
      <c r="S28" s="2">
        <v>2012</v>
      </c>
      <c r="T28" s="2">
        <v>89.32</v>
      </c>
    </row>
    <row r="29" spans="1:20">
      <c r="A29" t="s">
        <v>45</v>
      </c>
      <c r="B29">
        <v>40.96</v>
      </c>
      <c r="C29">
        <v>98.24</v>
      </c>
      <c r="D29">
        <v>148.37</v>
      </c>
      <c r="E29">
        <v>178.73</v>
      </c>
      <c r="F29">
        <v>216.12</v>
      </c>
      <c r="G29">
        <v>229.37</v>
      </c>
      <c r="H29">
        <v>266.85</v>
      </c>
      <c r="I29">
        <v>295.95</v>
      </c>
      <c r="J29">
        <v>322.89</v>
      </c>
      <c r="K29">
        <v>342.04</v>
      </c>
      <c r="L29">
        <v>361.25</v>
      </c>
      <c r="M29">
        <v>380.76</v>
      </c>
      <c r="N29">
        <v>400.4</v>
      </c>
      <c r="Q29" s="2" t="s">
        <v>21</v>
      </c>
      <c r="R29" s="2">
        <v>3</v>
      </c>
      <c r="S29" s="2">
        <v>2013</v>
      </c>
      <c r="T29" s="2">
        <v>144.98</v>
      </c>
    </row>
    <row r="30" spans="1:20">
      <c r="A30" t="s">
        <v>46</v>
      </c>
      <c r="B30">
        <v>18.84</v>
      </c>
      <c r="C30">
        <v>76.29</v>
      </c>
      <c r="D30">
        <v>128.39</v>
      </c>
      <c r="E30">
        <v>159.76</v>
      </c>
      <c r="F30">
        <v>199.78</v>
      </c>
      <c r="G30">
        <v>204.11</v>
      </c>
      <c r="H30">
        <v>243.78</v>
      </c>
      <c r="I30">
        <v>266.82</v>
      </c>
      <c r="J30">
        <v>289.14</v>
      </c>
      <c r="K30">
        <v>305.5</v>
      </c>
      <c r="L30">
        <v>322.17</v>
      </c>
      <c r="M30">
        <v>339.77</v>
      </c>
      <c r="N30">
        <v>358.33</v>
      </c>
      <c r="Q30" s="2" t="s">
        <v>21</v>
      </c>
      <c r="R30" s="2">
        <v>3</v>
      </c>
      <c r="S30" s="2">
        <v>2014</v>
      </c>
      <c r="T30" s="2">
        <v>160.76</v>
      </c>
    </row>
    <row r="31" spans="1:20">
      <c r="A31" t="s">
        <v>47</v>
      </c>
      <c r="B31">
        <v>18.33</v>
      </c>
      <c r="C31">
        <v>61.47</v>
      </c>
      <c r="D31">
        <v>118.01</v>
      </c>
      <c r="E31">
        <v>145.93</v>
      </c>
      <c r="F31">
        <v>195.15</v>
      </c>
      <c r="G31">
        <v>200.38</v>
      </c>
      <c r="H31">
        <v>240.2</v>
      </c>
      <c r="I31">
        <v>263.12</v>
      </c>
      <c r="J31">
        <v>282.65</v>
      </c>
      <c r="K31">
        <v>298.23</v>
      </c>
      <c r="L31">
        <v>313.88</v>
      </c>
      <c r="M31">
        <v>330.35</v>
      </c>
      <c r="N31">
        <v>347.65</v>
      </c>
      <c r="Q31" s="2" t="s">
        <v>21</v>
      </c>
      <c r="R31" s="2">
        <v>3</v>
      </c>
      <c r="S31" s="2">
        <v>2015</v>
      </c>
      <c r="T31" s="2">
        <v>199.53</v>
      </c>
    </row>
    <row r="32" spans="1:20">
      <c r="A32" t="s">
        <v>91</v>
      </c>
      <c r="B32">
        <v>31.31</v>
      </c>
      <c r="C32">
        <v>87.13</v>
      </c>
      <c r="D32">
        <v>136.74</v>
      </c>
      <c r="E32">
        <v>165.26</v>
      </c>
      <c r="F32">
        <v>214.7</v>
      </c>
      <c r="G32">
        <v>212.36</v>
      </c>
      <c r="H32">
        <v>255.59</v>
      </c>
      <c r="I32">
        <v>272.92</v>
      </c>
      <c r="J32">
        <v>292.31</v>
      </c>
      <c r="K32">
        <v>310.02</v>
      </c>
      <c r="L32">
        <v>328.23</v>
      </c>
      <c r="M32">
        <v>347.39</v>
      </c>
      <c r="N32">
        <v>366.72</v>
      </c>
      <c r="Q32" s="2" t="s">
        <v>21</v>
      </c>
      <c r="R32" s="2">
        <v>3</v>
      </c>
      <c r="S32" s="2">
        <v>2016</v>
      </c>
      <c r="T32" s="2">
        <v>214.36</v>
      </c>
    </row>
    <row r="33" spans="1:20">
      <c r="A33" t="s">
        <v>92</v>
      </c>
      <c r="B33">
        <v>20.34</v>
      </c>
      <c r="C33">
        <v>82.45</v>
      </c>
      <c r="D33">
        <v>143.4</v>
      </c>
      <c r="E33">
        <v>163.67</v>
      </c>
      <c r="F33">
        <v>205.49</v>
      </c>
      <c r="G33">
        <v>208.72</v>
      </c>
      <c r="H33">
        <v>248.69</v>
      </c>
      <c r="I33">
        <v>271.84</v>
      </c>
      <c r="J33">
        <v>294.34</v>
      </c>
      <c r="K33">
        <v>308.35</v>
      </c>
      <c r="L33">
        <v>323.18</v>
      </c>
      <c r="M33">
        <v>338.32</v>
      </c>
      <c r="N33">
        <v>353.97</v>
      </c>
      <c r="Q33" s="2" t="s">
        <v>21</v>
      </c>
      <c r="R33" s="2">
        <v>3</v>
      </c>
      <c r="S33" s="2">
        <v>2017</v>
      </c>
      <c r="T33" s="2">
        <v>258.17</v>
      </c>
    </row>
    <row r="34" spans="17:20">
      <c r="Q34" s="2" t="s">
        <v>21</v>
      </c>
      <c r="R34" s="2">
        <v>3</v>
      </c>
      <c r="S34" s="2">
        <v>2018</v>
      </c>
      <c r="T34" s="2">
        <v>282.77</v>
      </c>
    </row>
    <row r="35" spans="17:20">
      <c r="Q35" s="2" t="s">
        <v>21</v>
      </c>
      <c r="R35" s="2">
        <v>3</v>
      </c>
      <c r="S35" s="2">
        <v>2019</v>
      </c>
      <c r="T35" s="2">
        <v>305.06</v>
      </c>
    </row>
    <row r="36" spans="17:20">
      <c r="Q36" s="2" t="s">
        <v>21</v>
      </c>
      <c r="R36" s="2">
        <v>3</v>
      </c>
      <c r="S36" s="2">
        <v>2020</v>
      </c>
      <c r="T36" s="2">
        <v>322.7</v>
      </c>
    </row>
    <row r="37" spans="17:20">
      <c r="Q37" s="2" t="s">
        <v>21</v>
      </c>
      <c r="R37" s="2">
        <v>3</v>
      </c>
      <c r="S37" s="2">
        <v>2021</v>
      </c>
      <c r="T37" s="2">
        <v>340.99</v>
      </c>
    </row>
    <row r="38" spans="17:20">
      <c r="Q38" s="2" t="s">
        <v>21</v>
      </c>
      <c r="R38" s="2">
        <v>3</v>
      </c>
      <c r="S38" s="2">
        <v>2022</v>
      </c>
      <c r="T38" s="2">
        <v>359.67</v>
      </c>
    </row>
    <row r="39" hidden="1" spans="17:20">
      <c r="Q39" s="2" t="s">
        <v>21</v>
      </c>
      <c r="R39" s="2">
        <v>3</v>
      </c>
      <c r="S39" s="2">
        <v>2023</v>
      </c>
      <c r="T39" s="2">
        <v>379.33</v>
      </c>
    </row>
    <row r="40" spans="17:20">
      <c r="Q40" s="2" t="s">
        <v>22</v>
      </c>
      <c r="R40" s="2">
        <v>4</v>
      </c>
      <c r="S40" s="2">
        <v>2011</v>
      </c>
      <c r="T40" s="2">
        <v>33.41</v>
      </c>
    </row>
    <row r="41" spans="17:20">
      <c r="Q41" s="2" t="s">
        <v>22</v>
      </c>
      <c r="R41" s="2">
        <v>4</v>
      </c>
      <c r="S41" s="2">
        <v>2012</v>
      </c>
      <c r="T41" s="2">
        <v>92.98</v>
      </c>
    </row>
    <row r="42" spans="17:20">
      <c r="Q42" s="2" t="s">
        <v>22</v>
      </c>
      <c r="R42" s="2">
        <v>4</v>
      </c>
      <c r="S42" s="2">
        <v>2013</v>
      </c>
      <c r="T42" s="2">
        <v>144.22</v>
      </c>
    </row>
    <row r="43" spans="17:20">
      <c r="Q43" s="2" t="s">
        <v>22</v>
      </c>
      <c r="R43" s="2">
        <v>4</v>
      </c>
      <c r="S43" s="2">
        <v>2014</v>
      </c>
      <c r="T43" s="2">
        <v>167.66</v>
      </c>
    </row>
    <row r="44" spans="17:20">
      <c r="Q44" s="2" t="s">
        <v>22</v>
      </c>
      <c r="R44" s="2">
        <v>4</v>
      </c>
      <c r="S44" s="2">
        <v>2015</v>
      </c>
      <c r="T44" s="2">
        <v>206.3</v>
      </c>
    </row>
    <row r="45" spans="17:20">
      <c r="Q45" s="2" t="s">
        <v>22</v>
      </c>
      <c r="R45" s="2">
        <v>4</v>
      </c>
      <c r="S45" s="2">
        <v>2016</v>
      </c>
      <c r="T45" s="2">
        <v>224.81</v>
      </c>
    </row>
    <row r="46" spans="17:20">
      <c r="Q46" s="2" t="s">
        <v>22</v>
      </c>
      <c r="R46" s="2">
        <v>4</v>
      </c>
      <c r="S46" s="2">
        <v>2017</v>
      </c>
      <c r="T46" s="2">
        <v>259.95</v>
      </c>
    </row>
    <row r="47" spans="17:20">
      <c r="Q47" s="2" t="s">
        <v>22</v>
      </c>
      <c r="R47" s="2">
        <v>4</v>
      </c>
      <c r="S47" s="2">
        <v>2018</v>
      </c>
      <c r="T47" s="2">
        <v>283.65</v>
      </c>
    </row>
    <row r="48" spans="17:20">
      <c r="Q48" s="2" t="s">
        <v>22</v>
      </c>
      <c r="R48" s="2">
        <v>4</v>
      </c>
      <c r="S48" s="2">
        <v>2019</v>
      </c>
      <c r="T48" s="2">
        <v>308.73</v>
      </c>
    </row>
    <row r="49" spans="17:20">
      <c r="Q49" s="2" t="s">
        <v>22</v>
      </c>
      <c r="R49" s="2">
        <v>4</v>
      </c>
      <c r="S49" s="2">
        <v>2020</v>
      </c>
      <c r="T49" s="2">
        <v>325.73</v>
      </c>
    </row>
    <row r="50" spans="17:20">
      <c r="Q50" s="2" t="s">
        <v>22</v>
      </c>
      <c r="R50" s="2">
        <v>4</v>
      </c>
      <c r="S50" s="2">
        <v>2021</v>
      </c>
      <c r="T50" s="2">
        <v>342.91</v>
      </c>
    </row>
    <row r="51" spans="17:20">
      <c r="Q51" s="2" t="s">
        <v>22</v>
      </c>
      <c r="R51" s="2">
        <v>4</v>
      </c>
      <c r="S51" s="2">
        <v>2022</v>
      </c>
      <c r="T51" s="2">
        <v>360.25</v>
      </c>
    </row>
    <row r="52" hidden="1" spans="17:20">
      <c r="Q52" s="2" t="s">
        <v>22</v>
      </c>
      <c r="R52" s="2">
        <v>4</v>
      </c>
      <c r="S52" s="2">
        <v>2023</v>
      </c>
      <c r="T52" s="2">
        <v>378.15</v>
      </c>
    </row>
    <row r="53" spans="17:20">
      <c r="Q53" s="2" t="s">
        <v>88</v>
      </c>
      <c r="R53" s="2">
        <v>5</v>
      </c>
      <c r="S53" s="2">
        <v>2011</v>
      </c>
      <c r="T53" s="2">
        <v>28.89</v>
      </c>
    </row>
    <row r="54" spans="17:20">
      <c r="Q54" s="2" t="s">
        <v>88</v>
      </c>
      <c r="R54" s="2">
        <v>5</v>
      </c>
      <c r="S54" s="2">
        <v>2012</v>
      </c>
      <c r="T54" s="2">
        <v>91.68</v>
      </c>
    </row>
    <row r="55" spans="17:20">
      <c r="Q55" s="2" t="s">
        <v>88</v>
      </c>
      <c r="R55" s="2">
        <v>5</v>
      </c>
      <c r="S55" s="2">
        <v>2013</v>
      </c>
      <c r="T55" s="2">
        <v>146.59</v>
      </c>
    </row>
    <row r="56" spans="17:20">
      <c r="Q56" s="2" t="s">
        <v>88</v>
      </c>
      <c r="R56" s="2">
        <v>5</v>
      </c>
      <c r="S56" s="2">
        <v>2014</v>
      </c>
      <c r="T56" s="2">
        <v>172.56</v>
      </c>
    </row>
    <row r="57" spans="17:20">
      <c r="Q57" s="2" t="s">
        <v>88</v>
      </c>
      <c r="R57" s="2">
        <v>5</v>
      </c>
      <c r="S57" s="2">
        <v>2015</v>
      </c>
      <c r="T57" s="2">
        <v>214.55</v>
      </c>
    </row>
    <row r="58" spans="17:20">
      <c r="Q58" s="2" t="s">
        <v>88</v>
      </c>
      <c r="R58" s="2">
        <v>5</v>
      </c>
      <c r="S58" s="2">
        <v>2016</v>
      </c>
      <c r="T58" s="2">
        <v>229.93</v>
      </c>
    </row>
    <row r="59" spans="17:20">
      <c r="Q59" s="2" t="s">
        <v>88</v>
      </c>
      <c r="R59" s="2">
        <v>5</v>
      </c>
      <c r="S59" s="2">
        <v>2017</v>
      </c>
      <c r="T59" s="2">
        <v>258.5</v>
      </c>
    </row>
    <row r="60" spans="17:20">
      <c r="Q60" s="2" t="s">
        <v>88</v>
      </c>
      <c r="R60" s="2">
        <v>5</v>
      </c>
      <c r="S60" s="2">
        <v>2018</v>
      </c>
      <c r="T60" s="2">
        <v>271.57</v>
      </c>
    </row>
    <row r="61" spans="17:20">
      <c r="Q61" s="2" t="s">
        <v>88</v>
      </c>
      <c r="R61" s="2">
        <v>5</v>
      </c>
      <c r="S61" s="2">
        <v>2019</v>
      </c>
      <c r="T61" s="2">
        <v>293.89</v>
      </c>
    </row>
    <row r="62" spans="17:20">
      <c r="Q62" s="2" t="s">
        <v>88</v>
      </c>
      <c r="R62" s="2">
        <v>5</v>
      </c>
      <c r="S62" s="2">
        <v>2020</v>
      </c>
      <c r="T62" s="2">
        <v>309.39</v>
      </c>
    </row>
    <row r="63" spans="17:20">
      <c r="Q63" s="2" t="s">
        <v>88</v>
      </c>
      <c r="R63" s="2">
        <v>5</v>
      </c>
      <c r="S63" s="2">
        <v>2021</v>
      </c>
      <c r="T63" s="2">
        <v>325.38</v>
      </c>
    </row>
    <row r="64" spans="17:20">
      <c r="Q64" s="2" t="s">
        <v>88</v>
      </c>
      <c r="R64" s="2">
        <v>5</v>
      </c>
      <c r="S64" s="2">
        <v>2022</v>
      </c>
      <c r="T64" s="2">
        <v>342.28</v>
      </c>
    </row>
    <row r="65" hidden="1" spans="17:20">
      <c r="Q65" s="2" t="s">
        <v>88</v>
      </c>
      <c r="R65" s="2">
        <v>5</v>
      </c>
      <c r="S65" s="2">
        <v>2023</v>
      </c>
      <c r="T65" s="2">
        <v>359.29</v>
      </c>
    </row>
    <row r="66" spans="17:20">
      <c r="Q66" s="2" t="s">
        <v>24</v>
      </c>
      <c r="R66" s="2">
        <v>6</v>
      </c>
      <c r="S66" s="2">
        <v>2011</v>
      </c>
      <c r="T66" s="2">
        <v>43.29</v>
      </c>
    </row>
    <row r="67" spans="17:20">
      <c r="Q67" s="2" t="s">
        <v>24</v>
      </c>
      <c r="R67" s="2">
        <v>6</v>
      </c>
      <c r="S67" s="2">
        <v>2012</v>
      </c>
      <c r="T67" s="2">
        <v>103.53</v>
      </c>
    </row>
    <row r="68" spans="17:20">
      <c r="Q68" s="2" t="s">
        <v>24</v>
      </c>
      <c r="R68" s="2">
        <v>6</v>
      </c>
      <c r="S68" s="2">
        <v>2013</v>
      </c>
      <c r="T68" s="2">
        <v>160.07</v>
      </c>
    </row>
    <row r="69" spans="17:20">
      <c r="Q69" s="2" t="s">
        <v>24</v>
      </c>
      <c r="R69" s="2">
        <v>6</v>
      </c>
      <c r="S69" s="2">
        <v>2014</v>
      </c>
      <c r="T69" s="2">
        <v>187.61</v>
      </c>
    </row>
    <row r="70" spans="17:20">
      <c r="Q70" s="2" t="s">
        <v>24</v>
      </c>
      <c r="R70" s="2">
        <v>6</v>
      </c>
      <c r="S70" s="2">
        <v>2015</v>
      </c>
      <c r="T70" s="2">
        <v>226.4</v>
      </c>
    </row>
    <row r="71" spans="17:20">
      <c r="Q71" s="2" t="s">
        <v>24</v>
      </c>
      <c r="R71" s="2">
        <v>6</v>
      </c>
      <c r="S71" s="2">
        <v>2016</v>
      </c>
      <c r="T71" s="2">
        <v>231.41</v>
      </c>
    </row>
    <row r="72" spans="17:20">
      <c r="Q72" s="2" t="s">
        <v>24</v>
      </c>
      <c r="R72" s="2">
        <v>6</v>
      </c>
      <c r="S72" s="2">
        <v>2017</v>
      </c>
      <c r="T72" s="2">
        <v>267.18</v>
      </c>
    </row>
    <row r="73" spans="17:20">
      <c r="Q73" s="2" t="s">
        <v>24</v>
      </c>
      <c r="R73" s="2">
        <v>6</v>
      </c>
      <c r="S73" s="2">
        <v>2018</v>
      </c>
      <c r="T73" s="2">
        <v>290.95</v>
      </c>
    </row>
    <row r="74" spans="17:20">
      <c r="Q74" s="2" t="s">
        <v>24</v>
      </c>
      <c r="R74" s="2">
        <v>6</v>
      </c>
      <c r="S74" s="2">
        <v>2019</v>
      </c>
      <c r="T74" s="2">
        <v>311.01</v>
      </c>
    </row>
    <row r="75" spans="17:20">
      <c r="Q75" s="2" t="s">
        <v>24</v>
      </c>
      <c r="R75" s="2">
        <v>6</v>
      </c>
      <c r="S75" s="2">
        <v>2020</v>
      </c>
      <c r="T75" s="2">
        <v>326.29</v>
      </c>
    </row>
    <row r="76" spans="17:20">
      <c r="Q76" s="2" t="s">
        <v>24</v>
      </c>
      <c r="R76" s="2">
        <v>6</v>
      </c>
      <c r="S76" s="2">
        <v>2021</v>
      </c>
      <c r="T76" s="2">
        <v>342.2</v>
      </c>
    </row>
    <row r="77" spans="17:20">
      <c r="Q77" s="2" t="s">
        <v>24</v>
      </c>
      <c r="R77" s="2">
        <v>6</v>
      </c>
      <c r="S77" s="2">
        <v>2022</v>
      </c>
      <c r="T77" s="2">
        <v>358.26</v>
      </c>
    </row>
    <row r="78" hidden="1" spans="17:20">
      <c r="Q78" s="2" t="s">
        <v>24</v>
      </c>
      <c r="R78" s="2">
        <v>6</v>
      </c>
      <c r="S78" s="2">
        <v>2023</v>
      </c>
      <c r="T78" s="2">
        <v>375.07</v>
      </c>
    </row>
    <row r="79" spans="17:20">
      <c r="Q79" s="2" t="s">
        <v>25</v>
      </c>
      <c r="R79" s="2">
        <v>7</v>
      </c>
      <c r="S79" s="2">
        <v>2011</v>
      </c>
      <c r="T79" s="2">
        <v>24.51</v>
      </c>
    </row>
    <row r="80" spans="17:20">
      <c r="Q80" s="2" t="s">
        <v>25</v>
      </c>
      <c r="R80" s="2">
        <v>7</v>
      </c>
      <c r="S80" s="2">
        <v>2012</v>
      </c>
      <c r="T80" s="2">
        <v>87.23</v>
      </c>
    </row>
    <row r="81" spans="17:20">
      <c r="Q81" s="2" t="s">
        <v>25</v>
      </c>
      <c r="R81" s="2">
        <v>7</v>
      </c>
      <c r="S81" s="2">
        <v>2013</v>
      </c>
      <c r="T81" s="2">
        <v>138.36</v>
      </c>
    </row>
    <row r="82" spans="17:20">
      <c r="Q82" s="2" t="s">
        <v>25</v>
      </c>
      <c r="R82" s="2">
        <v>7</v>
      </c>
      <c r="S82" s="2">
        <v>2014</v>
      </c>
      <c r="T82" s="2">
        <v>165.62</v>
      </c>
    </row>
    <row r="83" spans="17:20">
      <c r="Q83" s="2" t="s">
        <v>25</v>
      </c>
      <c r="R83" s="2">
        <v>7</v>
      </c>
      <c r="S83" s="2">
        <v>2015</v>
      </c>
      <c r="T83" s="2">
        <v>208.2</v>
      </c>
    </row>
    <row r="84" spans="17:20">
      <c r="Q84" s="2" t="s">
        <v>25</v>
      </c>
      <c r="R84" s="2">
        <v>7</v>
      </c>
      <c r="S84" s="2">
        <v>2016</v>
      </c>
      <c r="T84" s="2">
        <v>217.07</v>
      </c>
    </row>
    <row r="85" spans="17:20">
      <c r="Q85" s="2" t="s">
        <v>25</v>
      </c>
      <c r="R85" s="2">
        <v>7</v>
      </c>
      <c r="S85" s="2">
        <v>2017</v>
      </c>
      <c r="T85" s="2">
        <v>254.76</v>
      </c>
    </row>
    <row r="86" spans="17:20">
      <c r="Q86" s="2" t="s">
        <v>25</v>
      </c>
      <c r="R86" s="2">
        <v>7</v>
      </c>
      <c r="S86" s="2">
        <v>2018</v>
      </c>
      <c r="T86" s="2">
        <v>276.08</v>
      </c>
    </row>
    <row r="87" spans="17:20">
      <c r="Q87" s="2" t="s">
        <v>25</v>
      </c>
      <c r="R87" s="2">
        <v>7</v>
      </c>
      <c r="S87" s="2">
        <v>2019</v>
      </c>
      <c r="T87" s="2">
        <v>292.77</v>
      </c>
    </row>
    <row r="88" spans="17:20">
      <c r="Q88" s="2" t="s">
        <v>25</v>
      </c>
      <c r="R88" s="2">
        <v>7</v>
      </c>
      <c r="S88" s="2">
        <v>2020</v>
      </c>
      <c r="T88" s="2">
        <v>308.26</v>
      </c>
    </row>
    <row r="89" spans="17:20">
      <c r="Q89" s="2" t="s">
        <v>25</v>
      </c>
      <c r="R89" s="2">
        <v>7</v>
      </c>
      <c r="S89" s="2">
        <v>2021</v>
      </c>
      <c r="T89" s="2">
        <v>324.13</v>
      </c>
    </row>
    <row r="90" spans="17:20">
      <c r="Q90" s="2" t="s">
        <v>25</v>
      </c>
      <c r="R90" s="2">
        <v>7</v>
      </c>
      <c r="S90" s="2">
        <v>2022</v>
      </c>
      <c r="T90" s="2">
        <v>340.01</v>
      </c>
    </row>
    <row r="91" hidden="1" spans="17:20">
      <c r="Q91" s="2" t="s">
        <v>25</v>
      </c>
      <c r="R91" s="2">
        <v>7</v>
      </c>
      <c r="S91" s="2">
        <v>2023</v>
      </c>
      <c r="T91" s="2">
        <v>356.86</v>
      </c>
    </row>
    <row r="92" spans="17:20">
      <c r="Q92" s="2" t="s">
        <v>26</v>
      </c>
      <c r="R92" s="2">
        <v>8</v>
      </c>
      <c r="S92" s="2">
        <v>2011</v>
      </c>
      <c r="T92" s="2">
        <v>33.58</v>
      </c>
    </row>
    <row r="93" spans="17:20">
      <c r="Q93" s="2" t="s">
        <v>26</v>
      </c>
      <c r="R93" s="2">
        <v>8</v>
      </c>
      <c r="S93" s="2">
        <v>2012</v>
      </c>
      <c r="T93" s="2">
        <v>87.91</v>
      </c>
    </row>
    <row r="94" spans="17:20">
      <c r="Q94" s="2" t="s">
        <v>26</v>
      </c>
      <c r="R94" s="2">
        <v>8</v>
      </c>
      <c r="S94" s="2">
        <v>2013</v>
      </c>
      <c r="T94" s="2">
        <v>141.4</v>
      </c>
    </row>
    <row r="95" spans="17:20">
      <c r="Q95" s="2" t="s">
        <v>26</v>
      </c>
      <c r="R95" s="2">
        <v>8</v>
      </c>
      <c r="S95" s="2">
        <v>2014</v>
      </c>
      <c r="T95" s="2">
        <v>167.8</v>
      </c>
    </row>
    <row r="96" spans="17:20">
      <c r="Q96" s="2" t="s">
        <v>26</v>
      </c>
      <c r="R96" s="2">
        <v>8</v>
      </c>
      <c r="S96" s="2">
        <v>2015</v>
      </c>
      <c r="T96" s="2">
        <v>209.93</v>
      </c>
    </row>
    <row r="97" spans="17:20">
      <c r="Q97" s="2" t="s">
        <v>26</v>
      </c>
      <c r="R97" s="2">
        <v>8</v>
      </c>
      <c r="S97" s="2">
        <v>2016</v>
      </c>
      <c r="T97" s="2">
        <v>221.89</v>
      </c>
    </row>
    <row r="98" spans="17:20">
      <c r="Q98" s="2" t="s">
        <v>26</v>
      </c>
      <c r="R98" s="2">
        <v>8</v>
      </c>
      <c r="S98" s="2">
        <v>2017</v>
      </c>
      <c r="T98" s="2">
        <v>256.78</v>
      </c>
    </row>
    <row r="99" spans="17:20">
      <c r="Q99" s="2" t="s">
        <v>26</v>
      </c>
      <c r="R99" s="2">
        <v>8</v>
      </c>
      <c r="S99" s="2">
        <v>2018</v>
      </c>
      <c r="T99" s="2">
        <v>274.73</v>
      </c>
    </row>
    <row r="100" spans="17:20">
      <c r="Q100" s="2" t="s">
        <v>26</v>
      </c>
      <c r="R100" s="2">
        <v>8</v>
      </c>
      <c r="S100" s="2">
        <v>2019</v>
      </c>
      <c r="T100" s="2">
        <v>292.87</v>
      </c>
    </row>
    <row r="101" spans="17:20">
      <c r="Q101" s="2" t="s">
        <v>26</v>
      </c>
      <c r="R101" s="2">
        <v>8</v>
      </c>
      <c r="S101" s="2">
        <v>2020</v>
      </c>
      <c r="T101" s="2">
        <v>306.08</v>
      </c>
    </row>
    <row r="102" spans="17:20">
      <c r="Q102" s="2" t="s">
        <v>26</v>
      </c>
      <c r="R102" s="2">
        <v>8</v>
      </c>
      <c r="S102" s="2">
        <v>2021</v>
      </c>
      <c r="T102" s="2">
        <v>319.37</v>
      </c>
    </row>
    <row r="103" spans="17:20">
      <c r="Q103" s="2" t="s">
        <v>26</v>
      </c>
      <c r="R103" s="2">
        <v>8</v>
      </c>
      <c r="S103" s="2">
        <v>2022</v>
      </c>
      <c r="T103" s="2">
        <v>333.03</v>
      </c>
    </row>
    <row r="104" hidden="1" spans="17:20">
      <c r="Q104" s="2" t="s">
        <v>26</v>
      </c>
      <c r="R104" s="2">
        <v>8</v>
      </c>
      <c r="S104" s="2">
        <v>2023</v>
      </c>
      <c r="T104" s="2">
        <v>346.84</v>
      </c>
    </row>
    <row r="105" spans="17:20">
      <c r="Q105" s="2" t="s">
        <v>27</v>
      </c>
      <c r="R105" s="2">
        <v>9</v>
      </c>
      <c r="S105" s="2">
        <v>2011</v>
      </c>
      <c r="T105" s="2">
        <v>80.19</v>
      </c>
    </row>
    <row r="106" spans="17:20">
      <c r="Q106" s="2" t="s">
        <v>27</v>
      </c>
      <c r="R106" s="2">
        <v>9</v>
      </c>
      <c r="S106" s="2">
        <v>2012</v>
      </c>
      <c r="T106" s="2">
        <v>150.77</v>
      </c>
    </row>
    <row r="107" spans="17:20">
      <c r="Q107" s="2" t="s">
        <v>27</v>
      </c>
      <c r="R107" s="2">
        <v>9</v>
      </c>
      <c r="S107" s="2">
        <v>2013</v>
      </c>
      <c r="T107" s="2">
        <v>222.14</v>
      </c>
    </row>
    <row r="108" spans="17:20">
      <c r="Q108" s="2" t="s">
        <v>27</v>
      </c>
      <c r="R108" s="2">
        <v>9</v>
      </c>
      <c r="S108" s="2">
        <v>2014</v>
      </c>
      <c r="T108" s="2">
        <v>239.53</v>
      </c>
    </row>
    <row r="109" spans="17:20">
      <c r="Q109" s="2" t="s">
        <v>27</v>
      </c>
      <c r="R109" s="2">
        <v>9</v>
      </c>
      <c r="S109" s="2">
        <v>2015</v>
      </c>
      <c r="T109" s="2">
        <v>278.11</v>
      </c>
    </row>
    <row r="110" spans="17:20">
      <c r="Q110" s="2" t="s">
        <v>27</v>
      </c>
      <c r="R110" s="2">
        <v>9</v>
      </c>
      <c r="S110" s="2">
        <v>2016</v>
      </c>
      <c r="T110" s="2">
        <v>282.22</v>
      </c>
    </row>
    <row r="111" spans="17:20">
      <c r="Q111" s="2" t="s">
        <v>27</v>
      </c>
      <c r="R111" s="2">
        <v>9</v>
      </c>
      <c r="S111" s="2">
        <v>2017</v>
      </c>
      <c r="T111" s="2">
        <v>336.65</v>
      </c>
    </row>
    <row r="112" spans="17:20">
      <c r="Q112" s="2" t="s">
        <v>27</v>
      </c>
      <c r="R112" s="2">
        <v>9</v>
      </c>
      <c r="S112" s="2">
        <v>2018</v>
      </c>
      <c r="T112" s="2">
        <v>377.73</v>
      </c>
    </row>
    <row r="113" spans="17:20">
      <c r="Q113" s="2" t="s">
        <v>27</v>
      </c>
      <c r="R113" s="2">
        <v>9</v>
      </c>
      <c r="S113" s="2">
        <v>2019</v>
      </c>
      <c r="T113" s="2">
        <v>410.28</v>
      </c>
    </row>
    <row r="114" spans="17:20">
      <c r="Q114" s="2" t="s">
        <v>27</v>
      </c>
      <c r="R114" s="2">
        <v>9</v>
      </c>
      <c r="S114" s="2">
        <v>2020</v>
      </c>
      <c r="T114" s="2">
        <v>431.93</v>
      </c>
    </row>
    <row r="115" spans="17:20">
      <c r="Q115" s="2" t="s">
        <v>27</v>
      </c>
      <c r="R115" s="2">
        <v>9</v>
      </c>
      <c r="S115" s="2">
        <v>2021</v>
      </c>
      <c r="T115" s="2">
        <v>453.75</v>
      </c>
    </row>
    <row r="116" spans="17:20">
      <c r="Q116" s="2" t="s">
        <v>27</v>
      </c>
      <c r="R116" s="2">
        <v>9</v>
      </c>
      <c r="S116" s="2">
        <v>2022</v>
      </c>
      <c r="T116" s="2">
        <v>475.79</v>
      </c>
    </row>
    <row r="117" hidden="1" spans="17:20">
      <c r="Q117" s="2" t="s">
        <v>27</v>
      </c>
      <c r="R117" s="2">
        <v>9</v>
      </c>
      <c r="S117" s="2">
        <v>2023</v>
      </c>
      <c r="T117" s="2">
        <v>498.28</v>
      </c>
    </row>
    <row r="118" spans="17:20">
      <c r="Q118" s="2" t="s">
        <v>28</v>
      </c>
      <c r="R118" s="2">
        <v>10</v>
      </c>
      <c r="S118" s="2">
        <v>2011</v>
      </c>
      <c r="T118" s="2">
        <v>62.08</v>
      </c>
    </row>
    <row r="119" spans="17:20">
      <c r="Q119" s="2" t="s">
        <v>28</v>
      </c>
      <c r="R119" s="2">
        <v>10</v>
      </c>
      <c r="S119" s="2">
        <v>2012</v>
      </c>
      <c r="T119" s="2">
        <v>122.03</v>
      </c>
    </row>
    <row r="120" spans="17:20">
      <c r="Q120" s="2" t="s">
        <v>28</v>
      </c>
      <c r="R120" s="2">
        <v>10</v>
      </c>
      <c r="S120" s="2">
        <v>2013</v>
      </c>
      <c r="T120" s="2">
        <v>180.98</v>
      </c>
    </row>
    <row r="121" spans="17:20">
      <c r="Q121" s="2" t="s">
        <v>28</v>
      </c>
      <c r="R121" s="2">
        <v>10</v>
      </c>
      <c r="S121" s="2">
        <v>2014</v>
      </c>
      <c r="T121" s="2">
        <v>204.16</v>
      </c>
    </row>
    <row r="122" spans="17:20">
      <c r="Q122" s="2" t="s">
        <v>28</v>
      </c>
      <c r="R122" s="2">
        <v>10</v>
      </c>
      <c r="S122" s="2">
        <v>2015</v>
      </c>
      <c r="T122" s="2">
        <v>244.01</v>
      </c>
    </row>
    <row r="123" spans="17:20">
      <c r="Q123" s="2" t="s">
        <v>28</v>
      </c>
      <c r="R123" s="2">
        <v>10</v>
      </c>
      <c r="S123" s="2">
        <v>2016</v>
      </c>
      <c r="T123" s="2">
        <v>253.75</v>
      </c>
    </row>
    <row r="124" spans="17:20">
      <c r="Q124" s="2" t="s">
        <v>28</v>
      </c>
      <c r="R124" s="2">
        <v>10</v>
      </c>
      <c r="S124" s="2">
        <v>2017</v>
      </c>
      <c r="T124" s="2">
        <v>297.69</v>
      </c>
    </row>
    <row r="125" spans="17:20">
      <c r="Q125" s="2" t="s">
        <v>28</v>
      </c>
      <c r="R125" s="2">
        <v>10</v>
      </c>
      <c r="S125" s="2">
        <v>2018</v>
      </c>
      <c r="T125" s="2">
        <v>334.02</v>
      </c>
    </row>
    <row r="126" spans="17:20">
      <c r="Q126" s="2" t="s">
        <v>28</v>
      </c>
      <c r="R126" s="2">
        <v>10</v>
      </c>
      <c r="S126" s="2">
        <v>2019</v>
      </c>
      <c r="T126" s="2">
        <v>361.93</v>
      </c>
    </row>
    <row r="127" spans="17:20">
      <c r="Q127" s="2" t="s">
        <v>28</v>
      </c>
      <c r="R127" s="2">
        <v>10</v>
      </c>
      <c r="S127" s="2">
        <v>2020</v>
      </c>
      <c r="T127" s="2">
        <v>381.61</v>
      </c>
    </row>
    <row r="128" spans="17:20">
      <c r="Q128" s="2" t="s">
        <v>28</v>
      </c>
      <c r="R128" s="2">
        <v>10</v>
      </c>
      <c r="S128" s="2">
        <v>2021</v>
      </c>
      <c r="T128" s="2">
        <v>401.38</v>
      </c>
    </row>
    <row r="129" spans="17:20">
      <c r="Q129" s="2" t="s">
        <v>28</v>
      </c>
      <c r="R129" s="2">
        <v>10</v>
      </c>
      <c r="S129" s="2">
        <v>2022</v>
      </c>
      <c r="T129" s="2">
        <v>421.17</v>
      </c>
    </row>
    <row r="130" hidden="1" spans="17:20">
      <c r="Q130" s="2" t="s">
        <v>28</v>
      </c>
      <c r="R130" s="2">
        <v>10</v>
      </c>
      <c r="S130" s="2">
        <v>2023</v>
      </c>
      <c r="T130" s="2">
        <v>441.03</v>
      </c>
    </row>
    <row r="131" spans="17:20">
      <c r="Q131" s="2" t="s">
        <v>29</v>
      </c>
      <c r="R131" s="2">
        <v>11</v>
      </c>
      <c r="S131" s="2">
        <v>2011</v>
      </c>
      <c r="T131" s="2">
        <v>77.39</v>
      </c>
    </row>
    <row r="132" spans="17:20">
      <c r="Q132" s="2" t="s">
        <v>29</v>
      </c>
      <c r="R132" s="2">
        <v>11</v>
      </c>
      <c r="S132" s="2">
        <v>2012</v>
      </c>
      <c r="T132" s="2">
        <v>146.35</v>
      </c>
    </row>
    <row r="133" spans="17:20">
      <c r="Q133" s="2" t="s">
        <v>29</v>
      </c>
      <c r="R133" s="2">
        <v>11</v>
      </c>
      <c r="S133" s="2">
        <v>2013</v>
      </c>
      <c r="T133" s="2">
        <v>205.77</v>
      </c>
    </row>
    <row r="134" spans="17:20">
      <c r="Q134" s="2" t="s">
        <v>29</v>
      </c>
      <c r="R134" s="2">
        <v>11</v>
      </c>
      <c r="S134" s="2">
        <v>2014</v>
      </c>
      <c r="T134" s="2">
        <v>224.45</v>
      </c>
    </row>
    <row r="135" spans="17:20">
      <c r="Q135" s="2" t="s">
        <v>29</v>
      </c>
      <c r="R135" s="2">
        <v>11</v>
      </c>
      <c r="S135" s="2">
        <v>2015</v>
      </c>
      <c r="T135" s="2">
        <v>264.85</v>
      </c>
    </row>
    <row r="136" spans="17:20">
      <c r="Q136" s="2" t="s">
        <v>29</v>
      </c>
      <c r="R136" s="2">
        <v>11</v>
      </c>
      <c r="S136" s="2">
        <v>2016</v>
      </c>
      <c r="T136" s="2">
        <v>268.1</v>
      </c>
    </row>
    <row r="137" spans="17:20">
      <c r="Q137" s="2" t="s">
        <v>29</v>
      </c>
      <c r="R137" s="2">
        <v>11</v>
      </c>
      <c r="S137" s="2">
        <v>2017</v>
      </c>
      <c r="T137" s="2">
        <v>318.05</v>
      </c>
    </row>
    <row r="138" spans="17:20">
      <c r="Q138" s="2" t="s">
        <v>29</v>
      </c>
      <c r="R138" s="2">
        <v>11</v>
      </c>
      <c r="S138" s="2">
        <v>2018</v>
      </c>
      <c r="T138" s="2">
        <v>357.45</v>
      </c>
    </row>
    <row r="139" spans="17:20">
      <c r="Q139" s="2" t="s">
        <v>29</v>
      </c>
      <c r="R139" s="2">
        <v>11</v>
      </c>
      <c r="S139" s="2">
        <v>2019</v>
      </c>
      <c r="T139" s="2">
        <v>387.49</v>
      </c>
    </row>
    <row r="140" spans="17:20">
      <c r="Q140" s="2" t="s">
        <v>29</v>
      </c>
      <c r="R140" s="2">
        <v>11</v>
      </c>
      <c r="S140" s="2">
        <v>2020</v>
      </c>
      <c r="T140" s="2">
        <v>406.88</v>
      </c>
    </row>
    <row r="141" spans="17:20">
      <c r="Q141" s="2" t="s">
        <v>29</v>
      </c>
      <c r="R141" s="2">
        <v>11</v>
      </c>
      <c r="S141" s="2">
        <v>2021</v>
      </c>
      <c r="T141" s="2">
        <v>426.85</v>
      </c>
    </row>
    <row r="142" spans="17:20">
      <c r="Q142" s="2" t="s">
        <v>29</v>
      </c>
      <c r="R142" s="2">
        <v>11</v>
      </c>
      <c r="S142" s="2">
        <v>2022</v>
      </c>
      <c r="T142" s="2">
        <v>447.19</v>
      </c>
    </row>
    <row r="143" hidden="1" spans="17:20">
      <c r="Q143" s="2" t="s">
        <v>29</v>
      </c>
      <c r="R143" s="2">
        <v>11</v>
      </c>
      <c r="S143" s="2">
        <v>2023</v>
      </c>
      <c r="T143" s="2">
        <v>468.12</v>
      </c>
    </row>
    <row r="144" spans="17:20">
      <c r="Q144" s="2" t="s">
        <v>30</v>
      </c>
      <c r="R144" s="2">
        <v>12</v>
      </c>
      <c r="S144" s="2">
        <v>2011</v>
      </c>
      <c r="T144" s="2">
        <v>33.07</v>
      </c>
    </row>
    <row r="145" spans="17:20">
      <c r="Q145" s="2" t="s">
        <v>30</v>
      </c>
      <c r="R145" s="2">
        <v>12</v>
      </c>
      <c r="S145" s="2">
        <v>2012</v>
      </c>
      <c r="T145" s="2">
        <v>96.63</v>
      </c>
    </row>
    <row r="146" spans="17:20">
      <c r="Q146" s="2" t="s">
        <v>30</v>
      </c>
      <c r="R146" s="2">
        <v>12</v>
      </c>
      <c r="S146" s="2">
        <v>2013</v>
      </c>
      <c r="T146" s="2">
        <v>150.83</v>
      </c>
    </row>
    <row r="147" spans="17:20">
      <c r="Q147" s="2" t="s">
        <v>30</v>
      </c>
      <c r="R147" s="2">
        <v>12</v>
      </c>
      <c r="S147" s="2">
        <v>2014</v>
      </c>
      <c r="T147" s="2">
        <v>180.59</v>
      </c>
    </row>
    <row r="148" spans="17:20">
      <c r="Q148" s="2" t="s">
        <v>30</v>
      </c>
      <c r="R148" s="2">
        <v>12</v>
      </c>
      <c r="S148" s="2">
        <v>2015</v>
      </c>
      <c r="T148" s="2">
        <v>211.28</v>
      </c>
    </row>
    <row r="149" spans="17:20">
      <c r="Q149" s="2" t="s">
        <v>30</v>
      </c>
      <c r="R149" s="2">
        <v>12</v>
      </c>
      <c r="S149" s="2">
        <v>2016</v>
      </c>
      <c r="T149" s="2">
        <v>228.78</v>
      </c>
    </row>
    <row r="150" spans="17:20">
      <c r="Q150" s="2" t="s">
        <v>30</v>
      </c>
      <c r="R150" s="2">
        <v>12</v>
      </c>
      <c r="S150" s="2">
        <v>2017</v>
      </c>
      <c r="T150" s="2">
        <v>271.6</v>
      </c>
    </row>
    <row r="151" spans="17:20">
      <c r="Q151" s="2" t="s">
        <v>30</v>
      </c>
      <c r="R151" s="2">
        <v>12</v>
      </c>
      <c r="S151" s="2">
        <v>2018</v>
      </c>
      <c r="T151" s="2">
        <v>303.83</v>
      </c>
    </row>
    <row r="152" spans="17:20">
      <c r="Q152" s="2" t="s">
        <v>30</v>
      </c>
      <c r="R152" s="2">
        <v>12</v>
      </c>
      <c r="S152" s="2">
        <v>2019</v>
      </c>
      <c r="T152" s="2">
        <v>330.29</v>
      </c>
    </row>
    <row r="153" spans="17:20">
      <c r="Q153" s="2" t="s">
        <v>30</v>
      </c>
      <c r="R153" s="2">
        <v>12</v>
      </c>
      <c r="S153" s="2">
        <v>2020</v>
      </c>
      <c r="T153" s="2">
        <v>350.16</v>
      </c>
    </row>
    <row r="154" spans="17:20">
      <c r="Q154" s="2" t="s">
        <v>30</v>
      </c>
      <c r="R154" s="2">
        <v>12</v>
      </c>
      <c r="S154" s="2">
        <v>2021</v>
      </c>
      <c r="T154" s="2">
        <v>370.37</v>
      </c>
    </row>
    <row r="155" spans="17:20">
      <c r="Q155" s="2" t="s">
        <v>30</v>
      </c>
      <c r="R155" s="2">
        <v>12</v>
      </c>
      <c r="S155" s="2">
        <v>2022</v>
      </c>
      <c r="T155" s="2">
        <v>391.34</v>
      </c>
    </row>
    <row r="156" hidden="1" spans="17:20">
      <c r="Q156" s="2" t="s">
        <v>30</v>
      </c>
      <c r="R156" s="2">
        <v>12</v>
      </c>
      <c r="S156" s="2">
        <v>2023</v>
      </c>
      <c r="T156" s="2">
        <v>412.73</v>
      </c>
    </row>
    <row r="157" spans="17:20">
      <c r="Q157" s="2" t="s">
        <v>31</v>
      </c>
      <c r="R157" s="2">
        <v>13</v>
      </c>
      <c r="S157" s="2">
        <v>2011</v>
      </c>
      <c r="T157" s="2">
        <v>61.76</v>
      </c>
    </row>
    <row r="158" spans="17:20">
      <c r="Q158" s="2" t="s">
        <v>31</v>
      </c>
      <c r="R158" s="2">
        <v>13</v>
      </c>
      <c r="S158" s="2">
        <v>2012</v>
      </c>
      <c r="T158" s="2">
        <v>123.21</v>
      </c>
    </row>
    <row r="159" spans="17:20">
      <c r="Q159" s="2" t="s">
        <v>31</v>
      </c>
      <c r="R159" s="2">
        <v>13</v>
      </c>
      <c r="S159" s="2">
        <v>2013</v>
      </c>
      <c r="T159" s="2">
        <v>183.1</v>
      </c>
    </row>
    <row r="160" spans="17:20">
      <c r="Q160" s="2" t="s">
        <v>31</v>
      </c>
      <c r="R160" s="2">
        <v>13</v>
      </c>
      <c r="S160" s="2">
        <v>2014</v>
      </c>
      <c r="T160" s="2">
        <v>202.59</v>
      </c>
    </row>
    <row r="161" spans="17:20">
      <c r="Q161" s="2" t="s">
        <v>31</v>
      </c>
      <c r="R161" s="2">
        <v>13</v>
      </c>
      <c r="S161" s="2">
        <v>2015</v>
      </c>
      <c r="T161" s="2">
        <v>245.21</v>
      </c>
    </row>
    <row r="162" spans="17:20">
      <c r="Q162" s="2" t="s">
        <v>31</v>
      </c>
      <c r="R162" s="2">
        <v>13</v>
      </c>
      <c r="S162" s="2">
        <v>2016</v>
      </c>
      <c r="T162" s="2">
        <v>252.67</v>
      </c>
    </row>
    <row r="163" spans="17:20">
      <c r="Q163" s="2" t="s">
        <v>31</v>
      </c>
      <c r="R163" s="2">
        <v>13</v>
      </c>
      <c r="S163" s="2">
        <v>2017</v>
      </c>
      <c r="T163" s="2">
        <v>299.28</v>
      </c>
    </row>
    <row r="164" spans="17:20">
      <c r="Q164" s="2" t="s">
        <v>31</v>
      </c>
      <c r="R164" s="2">
        <v>13</v>
      </c>
      <c r="S164" s="2">
        <v>2018</v>
      </c>
      <c r="T164" s="2">
        <v>334.44</v>
      </c>
    </row>
    <row r="165" spans="17:20">
      <c r="Q165" s="2" t="s">
        <v>31</v>
      </c>
      <c r="R165" s="2">
        <v>13</v>
      </c>
      <c r="S165" s="2">
        <v>2019</v>
      </c>
      <c r="T165" s="2">
        <v>360.51</v>
      </c>
    </row>
    <row r="166" spans="17:20">
      <c r="Q166" s="2" t="s">
        <v>31</v>
      </c>
      <c r="R166" s="2">
        <v>13</v>
      </c>
      <c r="S166" s="2">
        <v>2020</v>
      </c>
      <c r="T166" s="2">
        <v>380.13</v>
      </c>
    </row>
    <row r="167" spans="17:20">
      <c r="Q167" s="2" t="s">
        <v>31</v>
      </c>
      <c r="R167" s="2">
        <v>13</v>
      </c>
      <c r="S167" s="2">
        <v>2021</v>
      </c>
      <c r="T167" s="2">
        <v>400.26</v>
      </c>
    </row>
    <row r="168" spans="17:20">
      <c r="Q168" s="2" t="s">
        <v>31</v>
      </c>
      <c r="R168" s="2">
        <v>13</v>
      </c>
      <c r="S168" s="2">
        <v>2022</v>
      </c>
      <c r="T168" s="2">
        <v>420.96</v>
      </c>
    </row>
    <row r="169" hidden="1" spans="17:20">
      <c r="Q169" s="2" t="s">
        <v>31</v>
      </c>
      <c r="R169" s="2">
        <v>13</v>
      </c>
      <c r="S169" s="2">
        <v>2023</v>
      </c>
      <c r="T169" s="2">
        <v>441.85</v>
      </c>
    </row>
    <row r="170" spans="17:20">
      <c r="Q170" s="2" t="s">
        <v>32</v>
      </c>
      <c r="R170" s="2">
        <v>14</v>
      </c>
      <c r="S170" s="2">
        <v>2011</v>
      </c>
      <c r="T170" s="2">
        <v>29.74</v>
      </c>
    </row>
    <row r="171" spans="17:20">
      <c r="Q171" s="2" t="s">
        <v>32</v>
      </c>
      <c r="R171" s="2">
        <v>14</v>
      </c>
      <c r="S171" s="2">
        <v>2012</v>
      </c>
      <c r="T171" s="2">
        <v>91.93</v>
      </c>
    </row>
    <row r="172" spans="17:20">
      <c r="Q172" s="2" t="s">
        <v>32</v>
      </c>
      <c r="R172" s="2">
        <v>14</v>
      </c>
      <c r="S172" s="2">
        <v>2013</v>
      </c>
      <c r="T172" s="2">
        <v>146.13</v>
      </c>
    </row>
    <row r="173" spans="17:20">
      <c r="Q173" s="2" t="s">
        <v>32</v>
      </c>
      <c r="R173" s="2">
        <v>14</v>
      </c>
      <c r="S173" s="2">
        <v>2014</v>
      </c>
      <c r="T173" s="2">
        <v>175.69</v>
      </c>
    </row>
    <row r="174" spans="17:20">
      <c r="Q174" s="2" t="s">
        <v>32</v>
      </c>
      <c r="R174" s="2">
        <v>14</v>
      </c>
      <c r="S174" s="2">
        <v>2015</v>
      </c>
      <c r="T174" s="2">
        <v>208.35</v>
      </c>
    </row>
    <row r="175" spans="17:20">
      <c r="Q175" s="2" t="s">
        <v>32</v>
      </c>
      <c r="R175" s="2">
        <v>14</v>
      </c>
      <c r="S175" s="2">
        <v>2016</v>
      </c>
      <c r="T175" s="2">
        <v>223.76</v>
      </c>
    </row>
    <row r="176" spans="17:20">
      <c r="Q176" s="2" t="s">
        <v>32</v>
      </c>
      <c r="R176" s="2">
        <v>14</v>
      </c>
      <c r="S176" s="2">
        <v>2017</v>
      </c>
      <c r="T176" s="2">
        <v>267.17</v>
      </c>
    </row>
    <row r="177" spans="17:20">
      <c r="Q177" s="2" t="s">
        <v>32</v>
      </c>
      <c r="R177" s="2">
        <v>14</v>
      </c>
      <c r="S177" s="2">
        <v>2018</v>
      </c>
      <c r="T177" s="2">
        <v>296.23</v>
      </c>
    </row>
    <row r="178" spans="17:20">
      <c r="Q178" s="2" t="s">
        <v>32</v>
      </c>
      <c r="R178" s="2">
        <v>14</v>
      </c>
      <c r="S178" s="2">
        <v>2019</v>
      </c>
      <c r="T178" s="2">
        <v>319.13</v>
      </c>
    </row>
    <row r="179" spans="17:20">
      <c r="Q179" s="2" t="s">
        <v>32</v>
      </c>
      <c r="R179" s="2">
        <v>14</v>
      </c>
      <c r="S179" s="2">
        <v>2020</v>
      </c>
      <c r="T179" s="2">
        <v>340.61</v>
      </c>
    </row>
    <row r="180" spans="17:20">
      <c r="Q180" s="2" t="s">
        <v>32</v>
      </c>
      <c r="R180" s="2">
        <v>14</v>
      </c>
      <c r="S180" s="2">
        <v>2021</v>
      </c>
      <c r="T180" s="2">
        <v>362.96</v>
      </c>
    </row>
    <row r="181" spans="17:20">
      <c r="Q181" s="2" t="s">
        <v>32</v>
      </c>
      <c r="R181" s="2">
        <v>14</v>
      </c>
      <c r="S181" s="2">
        <v>2022</v>
      </c>
      <c r="T181" s="2">
        <v>386.1</v>
      </c>
    </row>
    <row r="182" hidden="1" spans="17:20">
      <c r="Q182" s="2" t="s">
        <v>32</v>
      </c>
      <c r="R182" s="2">
        <v>14</v>
      </c>
      <c r="S182" s="2">
        <v>2023</v>
      </c>
      <c r="T182" s="2">
        <v>409.4</v>
      </c>
    </row>
    <row r="183" spans="17:20">
      <c r="Q183" s="2" t="s">
        <v>33</v>
      </c>
      <c r="R183" s="2">
        <v>15</v>
      </c>
      <c r="S183" s="2">
        <v>2011</v>
      </c>
      <c r="T183" s="2">
        <v>38.55</v>
      </c>
    </row>
    <row r="184" spans="17:20">
      <c r="Q184" s="2" t="s">
        <v>33</v>
      </c>
      <c r="R184" s="2">
        <v>15</v>
      </c>
      <c r="S184" s="2">
        <v>2012</v>
      </c>
      <c r="T184" s="2">
        <v>100.35</v>
      </c>
    </row>
    <row r="185" spans="17:20">
      <c r="Q185" s="2" t="s">
        <v>33</v>
      </c>
      <c r="R185" s="2">
        <v>15</v>
      </c>
      <c r="S185" s="2">
        <v>2013</v>
      </c>
      <c r="T185" s="2">
        <v>159.3</v>
      </c>
    </row>
    <row r="186" spans="17:20">
      <c r="Q186" s="2" t="s">
        <v>33</v>
      </c>
      <c r="R186" s="2">
        <v>15</v>
      </c>
      <c r="S186" s="2">
        <v>2014</v>
      </c>
      <c r="T186" s="2">
        <v>181.88</v>
      </c>
    </row>
    <row r="187" spans="17:20">
      <c r="Q187" s="2" t="s">
        <v>33</v>
      </c>
      <c r="R187" s="2">
        <v>15</v>
      </c>
      <c r="S187" s="2">
        <v>2015</v>
      </c>
      <c r="T187" s="2">
        <v>220.66</v>
      </c>
    </row>
    <row r="188" spans="17:20">
      <c r="Q188" s="2" t="s">
        <v>33</v>
      </c>
      <c r="R188" s="2">
        <v>15</v>
      </c>
      <c r="S188" s="2">
        <v>2016</v>
      </c>
      <c r="T188" s="2">
        <v>232.57</v>
      </c>
    </row>
    <row r="189" spans="17:20">
      <c r="Q189" s="2" t="s">
        <v>33</v>
      </c>
      <c r="R189" s="2">
        <v>15</v>
      </c>
      <c r="S189" s="2">
        <v>2017</v>
      </c>
      <c r="T189" s="2">
        <v>272.06</v>
      </c>
    </row>
    <row r="190" spans="17:20">
      <c r="Q190" s="2" t="s">
        <v>33</v>
      </c>
      <c r="R190" s="2">
        <v>15</v>
      </c>
      <c r="S190" s="2">
        <v>2018</v>
      </c>
      <c r="T190" s="2">
        <v>301.13</v>
      </c>
    </row>
    <row r="191" spans="17:20">
      <c r="Q191" s="2" t="s">
        <v>33</v>
      </c>
      <c r="R191" s="2">
        <v>15</v>
      </c>
      <c r="S191" s="2">
        <v>2019</v>
      </c>
      <c r="T191" s="2">
        <v>327.36</v>
      </c>
    </row>
    <row r="192" spans="17:20">
      <c r="Q192" s="2" t="s">
        <v>33</v>
      </c>
      <c r="R192" s="2">
        <v>15</v>
      </c>
      <c r="S192" s="2">
        <v>2020</v>
      </c>
      <c r="T192" s="2">
        <v>347.81</v>
      </c>
    </row>
    <row r="193" spans="17:20">
      <c r="Q193" s="2" t="s">
        <v>33</v>
      </c>
      <c r="R193" s="2">
        <v>15</v>
      </c>
      <c r="S193" s="2">
        <v>2021</v>
      </c>
      <c r="T193" s="2">
        <v>368.44</v>
      </c>
    </row>
    <row r="194" spans="17:20">
      <c r="Q194" s="2" t="s">
        <v>33</v>
      </c>
      <c r="R194" s="2">
        <v>15</v>
      </c>
      <c r="S194" s="2">
        <v>2022</v>
      </c>
      <c r="T194" s="2">
        <v>389.83</v>
      </c>
    </row>
    <row r="195" hidden="1" spans="17:20">
      <c r="Q195" s="2" t="s">
        <v>33</v>
      </c>
      <c r="R195" s="2">
        <v>15</v>
      </c>
      <c r="S195" s="2">
        <v>2023</v>
      </c>
      <c r="T195" s="2">
        <v>411.59</v>
      </c>
    </row>
    <row r="196" spans="17:20">
      <c r="Q196" s="2" t="s">
        <v>34</v>
      </c>
      <c r="R196" s="2">
        <v>16</v>
      </c>
      <c r="S196" s="2">
        <v>2011</v>
      </c>
      <c r="T196" s="2">
        <v>28.4</v>
      </c>
    </row>
    <row r="197" spans="17:20">
      <c r="Q197" s="2" t="s">
        <v>34</v>
      </c>
      <c r="R197" s="2">
        <v>16</v>
      </c>
      <c r="S197" s="2">
        <v>2012</v>
      </c>
      <c r="T197" s="2">
        <v>83.68</v>
      </c>
    </row>
    <row r="198" spans="17:20">
      <c r="Q198" s="2" t="s">
        <v>34</v>
      </c>
      <c r="R198" s="2">
        <v>16</v>
      </c>
      <c r="S198" s="2">
        <v>2013</v>
      </c>
      <c r="T198" s="2">
        <v>142.08</v>
      </c>
    </row>
    <row r="199" spans="17:20">
      <c r="Q199" s="2" t="s">
        <v>34</v>
      </c>
      <c r="R199" s="2">
        <v>16</v>
      </c>
      <c r="S199" s="2">
        <v>2014</v>
      </c>
      <c r="T199" s="2">
        <v>166.65</v>
      </c>
    </row>
    <row r="200" spans="17:20">
      <c r="Q200" s="2" t="s">
        <v>34</v>
      </c>
      <c r="R200" s="2">
        <v>16</v>
      </c>
      <c r="S200" s="2">
        <v>2015</v>
      </c>
      <c r="T200" s="2">
        <v>205.34</v>
      </c>
    </row>
    <row r="201" spans="17:20">
      <c r="Q201" s="2" t="s">
        <v>34</v>
      </c>
      <c r="R201" s="2">
        <v>16</v>
      </c>
      <c r="S201" s="2">
        <v>2016</v>
      </c>
      <c r="T201" s="2">
        <v>223.12</v>
      </c>
    </row>
    <row r="202" spans="17:20">
      <c r="Q202" s="2" t="s">
        <v>34</v>
      </c>
      <c r="R202" s="2">
        <v>16</v>
      </c>
      <c r="S202" s="2">
        <v>2017</v>
      </c>
      <c r="T202" s="2">
        <v>266.92</v>
      </c>
    </row>
    <row r="203" spans="17:20">
      <c r="Q203" s="2" t="s">
        <v>34</v>
      </c>
      <c r="R203" s="2">
        <v>16</v>
      </c>
      <c r="S203" s="2">
        <v>2018</v>
      </c>
      <c r="T203" s="2">
        <v>295.76</v>
      </c>
    </row>
    <row r="204" spans="17:20">
      <c r="Q204" s="2" t="s">
        <v>34</v>
      </c>
      <c r="R204" s="2">
        <v>16</v>
      </c>
      <c r="S204" s="2">
        <v>2019</v>
      </c>
      <c r="T204" s="2">
        <v>322.12</v>
      </c>
    </row>
    <row r="205" spans="17:20">
      <c r="Q205" s="2" t="s">
        <v>34</v>
      </c>
      <c r="R205" s="2">
        <v>16</v>
      </c>
      <c r="S205" s="2">
        <v>2020</v>
      </c>
      <c r="T205" s="2">
        <v>340.81</v>
      </c>
    </row>
    <row r="206" spans="17:20">
      <c r="Q206" s="2" t="s">
        <v>34</v>
      </c>
      <c r="R206" s="2">
        <v>16</v>
      </c>
      <c r="S206" s="2">
        <v>2021</v>
      </c>
      <c r="T206" s="2">
        <v>360.18</v>
      </c>
    </row>
    <row r="207" spans="17:20">
      <c r="Q207" s="2" t="s">
        <v>34</v>
      </c>
      <c r="R207" s="2">
        <v>16</v>
      </c>
      <c r="S207" s="2">
        <v>2022</v>
      </c>
      <c r="T207" s="2">
        <v>380.15</v>
      </c>
    </row>
    <row r="208" hidden="1" spans="17:20">
      <c r="Q208" s="2" t="s">
        <v>34</v>
      </c>
      <c r="R208" s="2">
        <v>16</v>
      </c>
      <c r="S208" s="2">
        <v>2023</v>
      </c>
      <c r="T208" s="2">
        <v>400.86</v>
      </c>
    </row>
    <row r="209" spans="17:20">
      <c r="Q209" s="2" t="s">
        <v>35</v>
      </c>
      <c r="R209" s="2">
        <v>17</v>
      </c>
      <c r="S209" s="2">
        <v>2011</v>
      </c>
      <c r="T209" s="2">
        <v>39.82</v>
      </c>
    </row>
    <row r="210" spans="17:20">
      <c r="Q210" s="2" t="s">
        <v>35</v>
      </c>
      <c r="R210" s="2">
        <v>17</v>
      </c>
      <c r="S210" s="2">
        <v>2012</v>
      </c>
      <c r="T210" s="2">
        <v>101.42</v>
      </c>
    </row>
    <row r="211" spans="17:20">
      <c r="Q211" s="2" t="s">
        <v>35</v>
      </c>
      <c r="R211" s="2">
        <v>17</v>
      </c>
      <c r="S211" s="2">
        <v>2013</v>
      </c>
      <c r="T211" s="2">
        <v>164.76</v>
      </c>
    </row>
    <row r="212" spans="17:20">
      <c r="Q212" s="2" t="s">
        <v>35</v>
      </c>
      <c r="R212" s="2">
        <v>17</v>
      </c>
      <c r="S212" s="2">
        <v>2014</v>
      </c>
      <c r="T212" s="2">
        <v>190.14</v>
      </c>
    </row>
    <row r="213" spans="17:20">
      <c r="Q213" s="2" t="s">
        <v>35</v>
      </c>
      <c r="R213" s="2">
        <v>17</v>
      </c>
      <c r="S213" s="2">
        <v>2015</v>
      </c>
      <c r="T213" s="2">
        <v>226.75</v>
      </c>
    </row>
    <row r="214" spans="17:20">
      <c r="Q214" s="2" t="s">
        <v>35</v>
      </c>
      <c r="R214" s="2">
        <v>17</v>
      </c>
      <c r="S214" s="2">
        <v>2016</v>
      </c>
      <c r="T214" s="2">
        <v>239.86</v>
      </c>
    </row>
    <row r="215" spans="17:20">
      <c r="Q215" s="2" t="s">
        <v>35</v>
      </c>
      <c r="R215" s="2">
        <v>17</v>
      </c>
      <c r="S215" s="2">
        <v>2017</v>
      </c>
      <c r="T215" s="2">
        <v>285.28</v>
      </c>
    </row>
    <row r="216" spans="17:20">
      <c r="Q216" s="2" t="s">
        <v>35</v>
      </c>
      <c r="R216" s="2">
        <v>17</v>
      </c>
      <c r="S216" s="2">
        <v>2018</v>
      </c>
      <c r="T216" s="2">
        <v>319.48</v>
      </c>
    </row>
    <row r="217" spans="17:20">
      <c r="Q217" s="2" t="s">
        <v>35</v>
      </c>
      <c r="R217" s="2">
        <v>17</v>
      </c>
      <c r="S217" s="2">
        <v>2019</v>
      </c>
      <c r="T217" s="2">
        <v>344.4</v>
      </c>
    </row>
    <row r="218" spans="17:20">
      <c r="Q218" s="2" t="s">
        <v>35</v>
      </c>
      <c r="R218" s="2">
        <v>17</v>
      </c>
      <c r="S218" s="2">
        <v>2020</v>
      </c>
      <c r="T218" s="2">
        <v>358.64</v>
      </c>
    </row>
    <row r="219" spans="17:20">
      <c r="Q219" s="2" t="s">
        <v>35</v>
      </c>
      <c r="R219" s="2">
        <v>17</v>
      </c>
      <c r="S219" s="2">
        <v>2021</v>
      </c>
      <c r="T219" s="2">
        <v>373.69</v>
      </c>
    </row>
    <row r="220" spans="17:20">
      <c r="Q220" s="2" t="s">
        <v>35</v>
      </c>
      <c r="R220" s="2">
        <v>17</v>
      </c>
      <c r="S220" s="2">
        <v>2022</v>
      </c>
      <c r="T220" s="2">
        <v>388.8</v>
      </c>
    </row>
    <row r="221" hidden="1" spans="17:20">
      <c r="Q221" s="2" t="s">
        <v>35</v>
      </c>
      <c r="R221" s="2">
        <v>17</v>
      </c>
      <c r="S221" s="2">
        <v>2023</v>
      </c>
      <c r="T221" s="2">
        <v>404.91</v>
      </c>
    </row>
    <row r="222" spans="17:20">
      <c r="Q222" s="2" t="s">
        <v>36</v>
      </c>
      <c r="R222" s="2">
        <v>18</v>
      </c>
      <c r="S222" s="2">
        <v>2011</v>
      </c>
      <c r="T222" s="2">
        <v>32.68</v>
      </c>
    </row>
    <row r="223" spans="17:20">
      <c r="Q223" s="2" t="s">
        <v>36</v>
      </c>
      <c r="R223" s="2">
        <v>18</v>
      </c>
      <c r="S223" s="2">
        <v>2012</v>
      </c>
      <c r="T223" s="2">
        <v>93.71</v>
      </c>
    </row>
    <row r="224" spans="17:20">
      <c r="Q224" s="2" t="s">
        <v>36</v>
      </c>
      <c r="R224" s="2">
        <v>18</v>
      </c>
      <c r="S224" s="2">
        <v>2013</v>
      </c>
      <c r="T224" s="2">
        <v>147.71</v>
      </c>
    </row>
    <row r="225" spans="17:20">
      <c r="Q225" s="2" t="s">
        <v>36</v>
      </c>
      <c r="R225" s="2">
        <v>18</v>
      </c>
      <c r="S225" s="2">
        <v>2014</v>
      </c>
      <c r="T225" s="2">
        <v>167.27</v>
      </c>
    </row>
    <row r="226" spans="17:20">
      <c r="Q226" s="2" t="s">
        <v>36</v>
      </c>
      <c r="R226" s="2">
        <v>18</v>
      </c>
      <c r="S226" s="2">
        <v>2015</v>
      </c>
      <c r="T226" s="2">
        <v>206.38</v>
      </c>
    </row>
    <row r="227" spans="17:20">
      <c r="Q227" s="2" t="s">
        <v>36</v>
      </c>
      <c r="R227" s="2">
        <v>18</v>
      </c>
      <c r="S227" s="2">
        <v>2016</v>
      </c>
      <c r="T227" s="2">
        <v>217.69</v>
      </c>
    </row>
    <row r="228" spans="17:20">
      <c r="Q228" s="2" t="s">
        <v>36</v>
      </c>
      <c r="R228" s="2">
        <v>18</v>
      </c>
      <c r="S228" s="2">
        <v>2017</v>
      </c>
      <c r="T228" s="2">
        <v>261.12</v>
      </c>
    </row>
    <row r="229" spans="17:20">
      <c r="Q229" s="2" t="s">
        <v>36</v>
      </c>
      <c r="R229" s="2">
        <v>18</v>
      </c>
      <c r="S229" s="2">
        <v>2018</v>
      </c>
      <c r="T229" s="2">
        <v>286.81</v>
      </c>
    </row>
    <row r="230" spans="17:20">
      <c r="Q230" s="2" t="s">
        <v>36</v>
      </c>
      <c r="R230" s="2">
        <v>18</v>
      </c>
      <c r="S230" s="2">
        <v>2019</v>
      </c>
      <c r="T230" s="2">
        <v>310.85</v>
      </c>
    </row>
    <row r="231" spans="17:20">
      <c r="Q231" s="2" t="s">
        <v>36</v>
      </c>
      <c r="R231" s="2">
        <v>18</v>
      </c>
      <c r="S231" s="2">
        <v>2020</v>
      </c>
      <c r="T231" s="2">
        <v>332.03</v>
      </c>
    </row>
    <row r="232" spans="17:20">
      <c r="Q232" s="2" t="s">
        <v>36</v>
      </c>
      <c r="R232" s="2">
        <v>18</v>
      </c>
      <c r="S232" s="2">
        <v>2021</v>
      </c>
      <c r="T232" s="2">
        <v>353.67</v>
      </c>
    </row>
    <row r="233" spans="17:20">
      <c r="Q233" s="2" t="s">
        <v>36</v>
      </c>
      <c r="R233" s="2">
        <v>18</v>
      </c>
      <c r="S233" s="2">
        <v>2022</v>
      </c>
      <c r="T233" s="2">
        <v>375.62</v>
      </c>
    </row>
    <row r="234" hidden="1" spans="17:20">
      <c r="Q234" s="2" t="s">
        <v>36</v>
      </c>
      <c r="R234" s="2">
        <v>18</v>
      </c>
      <c r="S234" s="2">
        <v>2023</v>
      </c>
      <c r="T234" s="2">
        <v>398.14</v>
      </c>
    </row>
    <row r="235" spans="17:20">
      <c r="Q235" s="2" t="s">
        <v>37</v>
      </c>
      <c r="R235" s="2">
        <v>19</v>
      </c>
      <c r="S235" s="2">
        <v>2011</v>
      </c>
      <c r="T235" s="2">
        <v>69.48</v>
      </c>
    </row>
    <row r="236" spans="17:20">
      <c r="Q236" s="2" t="s">
        <v>37</v>
      </c>
      <c r="R236" s="2">
        <v>19</v>
      </c>
      <c r="S236" s="2">
        <v>2012</v>
      </c>
      <c r="T236" s="2">
        <v>127.06</v>
      </c>
    </row>
    <row r="237" spans="17:20">
      <c r="Q237" s="2" t="s">
        <v>37</v>
      </c>
      <c r="R237" s="2">
        <v>19</v>
      </c>
      <c r="S237" s="2">
        <v>2013</v>
      </c>
      <c r="T237" s="2">
        <v>184.78</v>
      </c>
    </row>
    <row r="238" spans="17:20">
      <c r="Q238" s="2" t="s">
        <v>37</v>
      </c>
      <c r="R238" s="2">
        <v>19</v>
      </c>
      <c r="S238" s="2">
        <v>2014</v>
      </c>
      <c r="T238" s="2">
        <v>201.53</v>
      </c>
    </row>
    <row r="239" spans="17:20">
      <c r="Q239" s="2" t="s">
        <v>37</v>
      </c>
      <c r="R239" s="2">
        <v>19</v>
      </c>
      <c r="S239" s="2">
        <v>2015</v>
      </c>
      <c r="T239" s="2">
        <v>240.95</v>
      </c>
    </row>
    <row r="240" spans="17:20">
      <c r="Q240" s="2" t="s">
        <v>37</v>
      </c>
      <c r="R240" s="2">
        <v>19</v>
      </c>
      <c r="S240" s="2">
        <v>2016</v>
      </c>
      <c r="T240" s="2">
        <v>248</v>
      </c>
    </row>
    <row r="241" spans="17:20">
      <c r="Q241" s="2" t="s">
        <v>37</v>
      </c>
      <c r="R241" s="2">
        <v>19</v>
      </c>
      <c r="S241" s="2">
        <v>2017</v>
      </c>
      <c r="T241" s="2">
        <v>296.17</v>
      </c>
    </row>
    <row r="242" spans="17:20">
      <c r="Q242" s="2" t="s">
        <v>37</v>
      </c>
      <c r="R242" s="2">
        <v>19</v>
      </c>
      <c r="S242" s="2">
        <v>2018</v>
      </c>
      <c r="T242" s="2">
        <v>331.92</v>
      </c>
    </row>
    <row r="243" spans="17:20">
      <c r="Q243" s="2" t="s">
        <v>37</v>
      </c>
      <c r="R243" s="2">
        <v>19</v>
      </c>
      <c r="S243" s="2">
        <v>2019</v>
      </c>
      <c r="T243" s="2">
        <v>360.61</v>
      </c>
    </row>
    <row r="244" spans="17:20">
      <c r="Q244" s="2" t="s">
        <v>37</v>
      </c>
      <c r="R244" s="2">
        <v>19</v>
      </c>
      <c r="S244" s="2">
        <v>2020</v>
      </c>
      <c r="T244" s="2">
        <v>379.53</v>
      </c>
    </row>
    <row r="245" spans="17:20">
      <c r="Q245" s="2" t="s">
        <v>37</v>
      </c>
      <c r="R245" s="2">
        <v>19</v>
      </c>
      <c r="S245" s="2">
        <v>2021</v>
      </c>
      <c r="T245" s="2">
        <v>398.84</v>
      </c>
    </row>
    <row r="246" spans="17:20">
      <c r="Q246" s="2" t="s">
        <v>37</v>
      </c>
      <c r="R246" s="2">
        <v>19</v>
      </c>
      <c r="S246" s="2">
        <v>2022</v>
      </c>
      <c r="T246" s="2">
        <v>418.34</v>
      </c>
    </row>
    <row r="247" hidden="1" spans="17:20">
      <c r="Q247" s="2" t="s">
        <v>37</v>
      </c>
      <c r="R247" s="2">
        <v>19</v>
      </c>
      <c r="S247" s="2">
        <v>2023</v>
      </c>
      <c r="T247" s="2">
        <v>438.67</v>
      </c>
    </row>
    <row r="248" spans="17:20">
      <c r="Q248" s="2" t="s">
        <v>89</v>
      </c>
      <c r="R248" s="2">
        <v>20</v>
      </c>
      <c r="S248" s="2">
        <v>2011</v>
      </c>
      <c r="T248" s="2">
        <v>33.89</v>
      </c>
    </row>
    <row r="249" spans="17:20">
      <c r="Q249" s="2" t="s">
        <v>89</v>
      </c>
      <c r="R249" s="2">
        <v>20</v>
      </c>
      <c r="S249" s="2">
        <v>2012</v>
      </c>
      <c r="T249" s="2">
        <v>89.35</v>
      </c>
    </row>
    <row r="250" spans="17:20">
      <c r="Q250" s="2" t="s">
        <v>89</v>
      </c>
      <c r="R250" s="2">
        <v>20</v>
      </c>
      <c r="S250" s="2">
        <v>2013</v>
      </c>
      <c r="T250" s="2">
        <v>141.46</v>
      </c>
    </row>
    <row r="251" spans="17:20">
      <c r="Q251" s="2" t="s">
        <v>89</v>
      </c>
      <c r="R251" s="2">
        <v>20</v>
      </c>
      <c r="S251" s="2">
        <v>2014</v>
      </c>
      <c r="T251" s="2">
        <v>166.12</v>
      </c>
    </row>
    <row r="252" spans="17:20">
      <c r="Q252" s="2" t="s">
        <v>89</v>
      </c>
      <c r="R252" s="2">
        <v>20</v>
      </c>
      <c r="S252" s="2">
        <v>2015</v>
      </c>
      <c r="T252" s="2">
        <v>207.23</v>
      </c>
    </row>
    <row r="253" spans="17:20">
      <c r="Q253" s="2" t="s">
        <v>89</v>
      </c>
      <c r="R253" s="2">
        <v>20</v>
      </c>
      <c r="S253" s="2">
        <v>2016</v>
      </c>
      <c r="T253" s="2">
        <v>223.32</v>
      </c>
    </row>
    <row r="254" spans="17:20">
      <c r="Q254" s="2" t="s">
        <v>89</v>
      </c>
      <c r="R254" s="2">
        <v>20</v>
      </c>
      <c r="S254" s="2">
        <v>2017</v>
      </c>
      <c r="T254" s="2">
        <v>261.94</v>
      </c>
    </row>
    <row r="255" spans="17:20">
      <c r="Q255" s="2" t="s">
        <v>89</v>
      </c>
      <c r="R255" s="2">
        <v>20</v>
      </c>
      <c r="S255" s="2">
        <v>2018</v>
      </c>
      <c r="T255" s="2">
        <v>289.25</v>
      </c>
    </row>
    <row r="256" spans="17:20">
      <c r="Q256" s="2" t="s">
        <v>89</v>
      </c>
      <c r="R256" s="2">
        <v>20</v>
      </c>
      <c r="S256" s="2">
        <v>2019</v>
      </c>
      <c r="T256" s="2">
        <v>309.91</v>
      </c>
    </row>
    <row r="257" spans="17:20">
      <c r="Q257" s="2" t="s">
        <v>89</v>
      </c>
      <c r="R257" s="2">
        <v>20</v>
      </c>
      <c r="S257" s="2">
        <v>2020</v>
      </c>
      <c r="T257" s="2">
        <v>325.17</v>
      </c>
    </row>
    <row r="258" spans="17:20">
      <c r="Q258" s="2" t="s">
        <v>89</v>
      </c>
      <c r="R258" s="2">
        <v>20</v>
      </c>
      <c r="S258" s="2">
        <v>2021</v>
      </c>
      <c r="T258" s="2">
        <v>340.66</v>
      </c>
    </row>
    <row r="259" spans="17:20">
      <c r="Q259" s="2" t="s">
        <v>89</v>
      </c>
      <c r="R259" s="2">
        <v>20</v>
      </c>
      <c r="S259" s="2">
        <v>2022</v>
      </c>
      <c r="T259" s="2">
        <v>357.15</v>
      </c>
    </row>
    <row r="260" hidden="1" spans="17:20">
      <c r="Q260" s="2" t="s">
        <v>89</v>
      </c>
      <c r="R260" s="2">
        <v>20</v>
      </c>
      <c r="S260" s="2">
        <v>2023</v>
      </c>
      <c r="T260" s="2">
        <v>374.14</v>
      </c>
    </row>
    <row r="261" spans="17:20">
      <c r="Q261" s="2" t="s">
        <v>39</v>
      </c>
      <c r="R261" s="2">
        <v>21</v>
      </c>
      <c r="S261" s="2">
        <v>2011</v>
      </c>
      <c r="T261" s="2">
        <v>45.56</v>
      </c>
    </row>
    <row r="262" spans="17:20">
      <c r="Q262" s="2" t="s">
        <v>39</v>
      </c>
      <c r="R262" s="2">
        <v>21</v>
      </c>
      <c r="S262" s="2">
        <v>2012</v>
      </c>
      <c r="T262" s="2">
        <v>102.94</v>
      </c>
    </row>
    <row r="263" spans="17:20">
      <c r="Q263" s="2" t="s">
        <v>39</v>
      </c>
      <c r="R263" s="2">
        <v>21</v>
      </c>
      <c r="S263" s="2">
        <v>2013</v>
      </c>
      <c r="T263" s="2">
        <v>158.26</v>
      </c>
    </row>
    <row r="264" spans="17:20">
      <c r="Q264" s="2" t="s">
        <v>39</v>
      </c>
      <c r="R264" s="2">
        <v>21</v>
      </c>
      <c r="S264" s="2">
        <v>2014</v>
      </c>
      <c r="T264" s="2">
        <v>179.62</v>
      </c>
    </row>
    <row r="265" spans="17:20">
      <c r="Q265" s="2" t="s">
        <v>39</v>
      </c>
      <c r="R265" s="2">
        <v>21</v>
      </c>
      <c r="S265" s="2">
        <v>2015</v>
      </c>
      <c r="T265" s="2">
        <v>230.33</v>
      </c>
    </row>
    <row r="266" spans="17:20">
      <c r="Q266" s="2" t="s">
        <v>39</v>
      </c>
      <c r="R266" s="2">
        <v>21</v>
      </c>
      <c r="S266" s="2">
        <v>2016</v>
      </c>
      <c r="T266" s="2">
        <v>231.56</v>
      </c>
    </row>
    <row r="267" spans="17:20">
      <c r="Q267" s="2" t="s">
        <v>39</v>
      </c>
      <c r="R267" s="2">
        <v>21</v>
      </c>
      <c r="S267" s="2">
        <v>2017</v>
      </c>
      <c r="T267" s="2">
        <v>275.64</v>
      </c>
    </row>
    <row r="268" spans="17:20">
      <c r="Q268" s="2" t="s">
        <v>39</v>
      </c>
      <c r="R268" s="2">
        <v>21</v>
      </c>
      <c r="S268" s="2">
        <v>2018</v>
      </c>
      <c r="T268" s="2">
        <v>309.72</v>
      </c>
    </row>
    <row r="269" spans="17:20">
      <c r="Q269" s="2" t="s">
        <v>39</v>
      </c>
      <c r="R269" s="2">
        <v>21</v>
      </c>
      <c r="S269" s="2">
        <v>2019</v>
      </c>
      <c r="T269" s="2">
        <v>328.75</v>
      </c>
    </row>
    <row r="270" spans="17:20">
      <c r="Q270" s="2" t="s">
        <v>39</v>
      </c>
      <c r="R270" s="2">
        <v>21</v>
      </c>
      <c r="S270" s="2">
        <v>2020</v>
      </c>
      <c r="T270" s="2">
        <v>344.05</v>
      </c>
    </row>
    <row r="271" spans="17:20">
      <c r="Q271" s="2" t="s">
        <v>39</v>
      </c>
      <c r="R271" s="2">
        <v>21</v>
      </c>
      <c r="S271" s="2">
        <v>2021</v>
      </c>
      <c r="T271" s="2">
        <v>359.83</v>
      </c>
    </row>
    <row r="272" spans="17:20">
      <c r="Q272" s="2" t="s">
        <v>39</v>
      </c>
      <c r="R272" s="2">
        <v>21</v>
      </c>
      <c r="S272" s="2">
        <v>2022</v>
      </c>
      <c r="T272" s="2">
        <v>375.98</v>
      </c>
    </row>
    <row r="273" hidden="1" spans="17:20">
      <c r="Q273" s="2" t="s">
        <v>39</v>
      </c>
      <c r="R273" s="2">
        <v>21</v>
      </c>
      <c r="S273" s="2">
        <v>2023</v>
      </c>
      <c r="T273" s="2">
        <v>392.37</v>
      </c>
    </row>
    <row r="274" spans="17:20">
      <c r="Q274" s="2" t="s">
        <v>40</v>
      </c>
      <c r="R274" s="2">
        <v>22</v>
      </c>
      <c r="S274" s="2">
        <v>2011</v>
      </c>
      <c r="T274" s="2">
        <v>41.89</v>
      </c>
    </row>
    <row r="275" spans="17:20">
      <c r="Q275" s="2" t="s">
        <v>40</v>
      </c>
      <c r="R275" s="2">
        <v>22</v>
      </c>
      <c r="S275" s="2">
        <v>2012</v>
      </c>
      <c r="T275" s="2">
        <v>100.02</v>
      </c>
    </row>
    <row r="276" spans="17:20">
      <c r="Q276" s="2" t="s">
        <v>40</v>
      </c>
      <c r="R276" s="2">
        <v>22</v>
      </c>
      <c r="S276" s="2">
        <v>2013</v>
      </c>
      <c r="T276" s="2">
        <v>159.86</v>
      </c>
    </row>
    <row r="277" spans="17:20">
      <c r="Q277" s="2" t="s">
        <v>40</v>
      </c>
      <c r="R277" s="2">
        <v>22</v>
      </c>
      <c r="S277" s="2">
        <v>2014</v>
      </c>
      <c r="T277" s="2">
        <v>184.71</v>
      </c>
    </row>
    <row r="278" spans="17:20">
      <c r="Q278" s="2" t="s">
        <v>40</v>
      </c>
      <c r="R278" s="2">
        <v>22</v>
      </c>
      <c r="S278" s="2">
        <v>2015</v>
      </c>
      <c r="T278" s="2">
        <v>221.84</v>
      </c>
    </row>
    <row r="279" spans="17:20">
      <c r="Q279" s="2" t="s">
        <v>40</v>
      </c>
      <c r="R279" s="2">
        <v>22</v>
      </c>
      <c r="S279" s="2">
        <v>2016</v>
      </c>
      <c r="T279" s="2">
        <v>233.89</v>
      </c>
    </row>
    <row r="280" spans="17:20">
      <c r="Q280" s="2" t="s">
        <v>40</v>
      </c>
      <c r="R280" s="2">
        <v>22</v>
      </c>
      <c r="S280" s="2">
        <v>2017</v>
      </c>
      <c r="T280" s="2">
        <v>276.31</v>
      </c>
    </row>
    <row r="281" spans="17:20">
      <c r="Q281" s="2" t="s">
        <v>40</v>
      </c>
      <c r="R281" s="2">
        <v>22</v>
      </c>
      <c r="S281" s="2">
        <v>2018</v>
      </c>
      <c r="T281" s="2">
        <v>301.53</v>
      </c>
    </row>
    <row r="282" spans="17:20">
      <c r="Q282" s="2" t="s">
        <v>40</v>
      </c>
      <c r="R282" s="2">
        <v>22</v>
      </c>
      <c r="S282" s="2">
        <v>2019</v>
      </c>
      <c r="T282" s="2">
        <v>325.47</v>
      </c>
    </row>
    <row r="283" spans="17:20">
      <c r="Q283" s="2" t="s">
        <v>40</v>
      </c>
      <c r="R283" s="2">
        <v>22</v>
      </c>
      <c r="S283" s="2">
        <v>2020</v>
      </c>
      <c r="T283" s="2">
        <v>344.76</v>
      </c>
    </row>
    <row r="284" spans="17:20">
      <c r="Q284" s="2" t="s">
        <v>40</v>
      </c>
      <c r="R284" s="2">
        <v>22</v>
      </c>
      <c r="S284" s="2">
        <v>2021</v>
      </c>
      <c r="T284" s="2">
        <v>364.94</v>
      </c>
    </row>
    <row r="285" spans="17:20">
      <c r="Q285" s="2" t="s">
        <v>40</v>
      </c>
      <c r="R285" s="2">
        <v>22</v>
      </c>
      <c r="S285" s="2">
        <v>2022</v>
      </c>
      <c r="T285" s="2">
        <v>385.67</v>
      </c>
    </row>
    <row r="286" hidden="1" spans="17:20">
      <c r="Q286" s="2" t="s">
        <v>40</v>
      </c>
      <c r="R286" s="2">
        <v>22</v>
      </c>
      <c r="S286" s="2">
        <v>2023</v>
      </c>
      <c r="T286" s="2">
        <v>407.34</v>
      </c>
    </row>
    <row r="287" spans="17:20">
      <c r="Q287" s="2" t="s">
        <v>41</v>
      </c>
      <c r="R287" s="2">
        <v>23</v>
      </c>
      <c r="S287" s="2">
        <v>2011</v>
      </c>
      <c r="T287" s="2">
        <v>40.16</v>
      </c>
    </row>
    <row r="288" spans="17:20">
      <c r="Q288" s="2" t="s">
        <v>41</v>
      </c>
      <c r="R288" s="2">
        <v>23</v>
      </c>
      <c r="S288" s="2">
        <v>2012</v>
      </c>
      <c r="T288" s="2">
        <v>100.13</v>
      </c>
    </row>
    <row r="289" spans="17:20">
      <c r="Q289" s="2" t="s">
        <v>41</v>
      </c>
      <c r="R289" s="2">
        <v>23</v>
      </c>
      <c r="S289" s="2">
        <v>2013</v>
      </c>
      <c r="T289" s="2">
        <v>153.04</v>
      </c>
    </row>
    <row r="290" spans="17:20">
      <c r="Q290" s="2" t="s">
        <v>41</v>
      </c>
      <c r="R290" s="2">
        <v>23</v>
      </c>
      <c r="S290" s="2">
        <v>2014</v>
      </c>
      <c r="T290" s="2">
        <v>173.82</v>
      </c>
    </row>
    <row r="291" spans="17:20">
      <c r="Q291" s="2" t="s">
        <v>41</v>
      </c>
      <c r="R291" s="2">
        <v>23</v>
      </c>
      <c r="S291" s="2">
        <v>2015</v>
      </c>
      <c r="T291" s="2">
        <v>215.48</v>
      </c>
    </row>
    <row r="292" spans="17:20">
      <c r="Q292" s="2" t="s">
        <v>41</v>
      </c>
      <c r="R292" s="2">
        <v>23</v>
      </c>
      <c r="S292" s="2">
        <v>2016</v>
      </c>
      <c r="T292" s="2">
        <v>225.41</v>
      </c>
    </row>
    <row r="293" spans="17:20">
      <c r="Q293" s="2" t="s">
        <v>41</v>
      </c>
      <c r="R293" s="2">
        <v>23</v>
      </c>
      <c r="S293" s="2">
        <v>2017</v>
      </c>
      <c r="T293" s="2">
        <v>267.8</v>
      </c>
    </row>
    <row r="294" spans="17:20">
      <c r="Q294" s="2" t="s">
        <v>41</v>
      </c>
      <c r="R294" s="2">
        <v>23</v>
      </c>
      <c r="S294" s="2">
        <v>2018</v>
      </c>
      <c r="T294" s="2">
        <v>294.3</v>
      </c>
    </row>
    <row r="295" spans="17:20">
      <c r="Q295" s="2" t="s">
        <v>41</v>
      </c>
      <c r="R295" s="2">
        <v>23</v>
      </c>
      <c r="S295" s="2">
        <v>2019</v>
      </c>
      <c r="T295" s="2">
        <v>317.11</v>
      </c>
    </row>
    <row r="296" spans="17:20">
      <c r="Q296" s="2" t="s">
        <v>41</v>
      </c>
      <c r="R296" s="2">
        <v>23</v>
      </c>
      <c r="S296" s="2">
        <v>2020</v>
      </c>
      <c r="T296" s="2">
        <v>334.82</v>
      </c>
    </row>
    <row r="297" spans="17:20">
      <c r="Q297" s="2" t="s">
        <v>41</v>
      </c>
      <c r="R297" s="2">
        <v>23</v>
      </c>
      <c r="S297" s="2">
        <v>2021</v>
      </c>
      <c r="T297" s="2">
        <v>353.15</v>
      </c>
    </row>
    <row r="298" spans="17:20">
      <c r="Q298" s="2" t="s">
        <v>41</v>
      </c>
      <c r="R298" s="2">
        <v>23</v>
      </c>
      <c r="S298" s="2">
        <v>2022</v>
      </c>
      <c r="T298" s="2">
        <v>371.57</v>
      </c>
    </row>
    <row r="299" hidden="1" spans="17:20">
      <c r="Q299" s="2" t="s">
        <v>41</v>
      </c>
      <c r="R299" s="2">
        <v>23</v>
      </c>
      <c r="S299" s="2">
        <v>2023</v>
      </c>
      <c r="T299" s="2">
        <v>390.81</v>
      </c>
    </row>
    <row r="300" spans="17:20">
      <c r="Q300" s="2" t="s">
        <v>42</v>
      </c>
      <c r="R300" s="2">
        <v>24</v>
      </c>
      <c r="S300" s="2">
        <v>2011</v>
      </c>
      <c r="T300" s="2">
        <v>18.47</v>
      </c>
    </row>
    <row r="301" spans="17:20">
      <c r="Q301" s="2" t="s">
        <v>42</v>
      </c>
      <c r="R301" s="2">
        <v>24</v>
      </c>
      <c r="S301" s="2">
        <v>2012</v>
      </c>
      <c r="T301" s="2">
        <v>75.87</v>
      </c>
    </row>
    <row r="302" spans="17:20">
      <c r="Q302" s="2" t="s">
        <v>42</v>
      </c>
      <c r="R302" s="2">
        <v>24</v>
      </c>
      <c r="S302" s="2">
        <v>2013</v>
      </c>
      <c r="T302" s="2">
        <v>121.22</v>
      </c>
    </row>
    <row r="303" spans="17:20">
      <c r="Q303" s="2" t="s">
        <v>42</v>
      </c>
      <c r="R303" s="2">
        <v>24</v>
      </c>
      <c r="S303" s="2">
        <v>2014</v>
      </c>
      <c r="T303" s="2">
        <v>154.62</v>
      </c>
    </row>
    <row r="304" spans="17:20">
      <c r="Q304" s="2" t="s">
        <v>42</v>
      </c>
      <c r="R304" s="2">
        <v>24</v>
      </c>
      <c r="S304" s="2">
        <v>2015</v>
      </c>
      <c r="T304" s="2">
        <v>193.29</v>
      </c>
    </row>
    <row r="305" spans="17:20">
      <c r="Q305" s="2" t="s">
        <v>42</v>
      </c>
      <c r="R305" s="2">
        <v>24</v>
      </c>
      <c r="S305" s="2">
        <v>2016</v>
      </c>
      <c r="T305" s="2">
        <v>209.45</v>
      </c>
    </row>
    <row r="306" spans="17:20">
      <c r="Q306" s="2" t="s">
        <v>42</v>
      </c>
      <c r="R306" s="2">
        <v>24</v>
      </c>
      <c r="S306" s="2">
        <v>2017</v>
      </c>
      <c r="T306" s="2">
        <v>251.46</v>
      </c>
    </row>
    <row r="307" spans="17:20">
      <c r="Q307" s="2" t="s">
        <v>42</v>
      </c>
      <c r="R307" s="2">
        <v>24</v>
      </c>
      <c r="S307" s="2">
        <v>2018</v>
      </c>
      <c r="T307" s="2">
        <v>276.91</v>
      </c>
    </row>
    <row r="308" spans="17:20">
      <c r="Q308" s="2" t="s">
        <v>42</v>
      </c>
      <c r="R308" s="2">
        <v>24</v>
      </c>
      <c r="S308" s="2">
        <v>2019</v>
      </c>
      <c r="T308" s="2">
        <v>293.51</v>
      </c>
    </row>
    <row r="309" spans="17:20">
      <c r="Q309" s="2" t="s">
        <v>42</v>
      </c>
      <c r="R309" s="2">
        <v>24</v>
      </c>
      <c r="S309" s="2">
        <v>2020</v>
      </c>
      <c r="T309" s="2">
        <v>307.94</v>
      </c>
    </row>
    <row r="310" spans="17:20">
      <c r="Q310" s="2" t="s">
        <v>42</v>
      </c>
      <c r="R310" s="2">
        <v>24</v>
      </c>
      <c r="S310" s="2">
        <v>2021</v>
      </c>
      <c r="T310" s="2">
        <v>322.6</v>
      </c>
    </row>
    <row r="311" spans="17:20">
      <c r="Q311" s="2" t="s">
        <v>42</v>
      </c>
      <c r="R311" s="2">
        <v>24</v>
      </c>
      <c r="S311" s="2">
        <v>2022</v>
      </c>
      <c r="T311" s="2">
        <v>338.01</v>
      </c>
    </row>
    <row r="312" hidden="1" spans="17:20">
      <c r="Q312" s="2" t="s">
        <v>42</v>
      </c>
      <c r="R312" s="2">
        <v>24</v>
      </c>
      <c r="S312" s="2">
        <v>2023</v>
      </c>
      <c r="T312" s="2">
        <v>354.08</v>
      </c>
    </row>
    <row r="313" spans="17:20">
      <c r="Q313" s="2" t="s">
        <v>43</v>
      </c>
      <c r="R313" s="2">
        <v>25</v>
      </c>
      <c r="S313" s="2">
        <v>2011</v>
      </c>
      <c r="T313" s="2">
        <v>24.91</v>
      </c>
    </row>
    <row r="314" spans="17:20">
      <c r="Q314" s="2" t="s">
        <v>43</v>
      </c>
      <c r="R314" s="2">
        <v>25</v>
      </c>
      <c r="S314" s="2">
        <v>2012</v>
      </c>
      <c r="T314" s="2">
        <v>84.43</v>
      </c>
    </row>
    <row r="315" spans="17:20">
      <c r="Q315" s="2" t="s">
        <v>43</v>
      </c>
      <c r="R315" s="2">
        <v>25</v>
      </c>
      <c r="S315" s="2">
        <v>2013</v>
      </c>
      <c r="T315" s="2">
        <v>137.9</v>
      </c>
    </row>
    <row r="316" spans="17:20">
      <c r="Q316" s="2" t="s">
        <v>43</v>
      </c>
      <c r="R316" s="2">
        <v>25</v>
      </c>
      <c r="S316" s="2">
        <v>2014</v>
      </c>
      <c r="T316" s="2">
        <v>164.05</v>
      </c>
    </row>
    <row r="317" spans="17:20">
      <c r="Q317" s="2" t="s">
        <v>43</v>
      </c>
      <c r="R317" s="2">
        <v>25</v>
      </c>
      <c r="S317" s="2">
        <v>2015</v>
      </c>
      <c r="T317" s="2">
        <v>203.76</v>
      </c>
    </row>
    <row r="318" spans="17:20">
      <c r="Q318" s="2" t="s">
        <v>43</v>
      </c>
      <c r="R318" s="2">
        <v>25</v>
      </c>
      <c r="S318" s="2">
        <v>2016</v>
      </c>
      <c r="T318" s="2">
        <v>217.34</v>
      </c>
    </row>
    <row r="319" spans="17:20">
      <c r="Q319" s="2" t="s">
        <v>43</v>
      </c>
      <c r="R319" s="2">
        <v>25</v>
      </c>
      <c r="S319" s="2">
        <v>2017</v>
      </c>
      <c r="T319" s="2">
        <v>256.27</v>
      </c>
    </row>
    <row r="320" spans="17:20">
      <c r="Q320" s="2" t="s">
        <v>43</v>
      </c>
      <c r="R320" s="2">
        <v>25</v>
      </c>
      <c r="S320" s="2">
        <v>2018</v>
      </c>
      <c r="T320" s="2">
        <v>285.79</v>
      </c>
    </row>
    <row r="321" spans="17:20">
      <c r="Q321" s="2" t="s">
        <v>43</v>
      </c>
      <c r="R321" s="2">
        <v>25</v>
      </c>
      <c r="S321" s="2">
        <v>2019</v>
      </c>
      <c r="T321" s="2">
        <v>303.46</v>
      </c>
    </row>
    <row r="322" spans="17:20">
      <c r="Q322" s="2" t="s">
        <v>43</v>
      </c>
      <c r="R322" s="2">
        <v>25</v>
      </c>
      <c r="S322" s="2">
        <v>2020</v>
      </c>
      <c r="T322" s="2">
        <v>318.48</v>
      </c>
    </row>
    <row r="323" spans="17:20">
      <c r="Q323" s="2" t="s">
        <v>43</v>
      </c>
      <c r="R323" s="2">
        <v>25</v>
      </c>
      <c r="S323" s="2">
        <v>2021</v>
      </c>
      <c r="T323" s="2">
        <v>333.9</v>
      </c>
    </row>
    <row r="324" spans="17:20">
      <c r="Q324" s="2" t="s">
        <v>43</v>
      </c>
      <c r="R324" s="2">
        <v>25</v>
      </c>
      <c r="S324" s="2">
        <v>2022</v>
      </c>
      <c r="T324" s="2">
        <v>349.88</v>
      </c>
    </row>
    <row r="325" hidden="1" spans="17:20">
      <c r="Q325" s="2" t="s">
        <v>43</v>
      </c>
      <c r="R325" s="2">
        <v>25</v>
      </c>
      <c r="S325" s="2">
        <v>2023</v>
      </c>
      <c r="T325" s="2">
        <v>366.07</v>
      </c>
    </row>
    <row r="326" spans="17:20">
      <c r="Q326" s="2" t="s">
        <v>90</v>
      </c>
      <c r="R326" s="2">
        <v>26</v>
      </c>
      <c r="S326" s="2">
        <v>2011</v>
      </c>
      <c r="T326" s="2">
        <v>16.22</v>
      </c>
    </row>
    <row r="327" spans="17:20">
      <c r="Q327" s="2" t="s">
        <v>90</v>
      </c>
      <c r="R327" s="2">
        <v>26</v>
      </c>
      <c r="S327" s="2">
        <v>2012</v>
      </c>
      <c r="T327" s="2">
        <v>68.53</v>
      </c>
    </row>
    <row r="328" spans="17:20">
      <c r="Q328" s="2" t="s">
        <v>90</v>
      </c>
      <c r="R328" s="2">
        <v>26</v>
      </c>
      <c r="S328" s="2">
        <v>2013</v>
      </c>
      <c r="T328" s="2">
        <v>115.1</v>
      </c>
    </row>
    <row r="329" spans="17:20">
      <c r="Q329" s="2" t="s">
        <v>90</v>
      </c>
      <c r="R329" s="2">
        <v>26</v>
      </c>
      <c r="S329" s="2">
        <v>2014</v>
      </c>
      <c r="T329" s="2">
        <v>143.91</v>
      </c>
    </row>
    <row r="330" spans="17:20">
      <c r="Q330" s="2" t="s">
        <v>90</v>
      </c>
      <c r="R330" s="2">
        <v>26</v>
      </c>
      <c r="S330" s="2">
        <v>2015</v>
      </c>
      <c r="T330" s="2">
        <v>186.38</v>
      </c>
    </row>
    <row r="331" spans="17:20">
      <c r="Q331" s="2" t="s">
        <v>90</v>
      </c>
      <c r="R331" s="2">
        <v>26</v>
      </c>
      <c r="S331" s="2">
        <v>2016</v>
      </c>
      <c r="T331" s="2">
        <v>204.73</v>
      </c>
    </row>
    <row r="332" spans="17:20">
      <c r="Q332" s="2" t="s">
        <v>90</v>
      </c>
      <c r="R332" s="2">
        <v>26</v>
      </c>
      <c r="S332" s="2">
        <v>2017</v>
      </c>
      <c r="T332" s="2">
        <v>245.57</v>
      </c>
    </row>
    <row r="333" spans="17:20">
      <c r="Q333" s="2" t="s">
        <v>90</v>
      </c>
      <c r="R333" s="2">
        <v>26</v>
      </c>
      <c r="S333" s="2">
        <v>2018</v>
      </c>
      <c r="T333" s="2">
        <v>274.33</v>
      </c>
    </row>
    <row r="334" spans="17:20">
      <c r="Q334" s="2" t="s">
        <v>90</v>
      </c>
      <c r="R334" s="2">
        <v>26</v>
      </c>
      <c r="S334" s="2">
        <v>2019</v>
      </c>
      <c r="T334" s="2">
        <v>293.79</v>
      </c>
    </row>
    <row r="335" spans="17:20">
      <c r="Q335" s="2" t="s">
        <v>90</v>
      </c>
      <c r="R335" s="2">
        <v>26</v>
      </c>
      <c r="S335" s="2">
        <v>2020</v>
      </c>
      <c r="T335" s="2">
        <v>310.53</v>
      </c>
    </row>
    <row r="336" spans="17:20">
      <c r="Q336" s="2" t="s">
        <v>90</v>
      </c>
      <c r="R336" s="2">
        <v>26</v>
      </c>
      <c r="S336" s="2">
        <v>2021</v>
      </c>
      <c r="T336" s="2">
        <v>328.05</v>
      </c>
    </row>
    <row r="337" spans="17:20">
      <c r="Q337" s="2" t="s">
        <v>90</v>
      </c>
      <c r="R337" s="2">
        <v>26</v>
      </c>
      <c r="S337" s="2">
        <v>2022</v>
      </c>
      <c r="T337" s="2">
        <v>346.01</v>
      </c>
    </row>
    <row r="338" hidden="1" spans="17:20">
      <c r="Q338" s="2" t="s">
        <v>90</v>
      </c>
      <c r="R338" s="2">
        <v>26</v>
      </c>
      <c r="S338" s="2">
        <v>2023</v>
      </c>
      <c r="T338" s="2">
        <v>364.17</v>
      </c>
    </row>
    <row r="339" spans="17:20">
      <c r="Q339" s="2" t="s">
        <v>45</v>
      </c>
      <c r="R339" s="2">
        <v>27</v>
      </c>
      <c r="S339" s="2">
        <v>2011</v>
      </c>
      <c r="T339" s="2">
        <v>40.96</v>
      </c>
    </row>
    <row r="340" spans="17:20">
      <c r="Q340" s="2" t="s">
        <v>45</v>
      </c>
      <c r="R340" s="2">
        <v>27</v>
      </c>
      <c r="S340" s="2">
        <v>2012</v>
      </c>
      <c r="T340" s="2">
        <v>98.24</v>
      </c>
    </row>
    <row r="341" spans="17:20">
      <c r="Q341" s="2" t="s">
        <v>45</v>
      </c>
      <c r="R341" s="2">
        <v>27</v>
      </c>
      <c r="S341" s="2">
        <v>2013</v>
      </c>
      <c r="T341" s="2">
        <v>148.37</v>
      </c>
    </row>
    <row r="342" spans="17:20">
      <c r="Q342" s="2" t="s">
        <v>45</v>
      </c>
      <c r="R342" s="2">
        <v>27</v>
      </c>
      <c r="S342" s="2">
        <v>2014</v>
      </c>
      <c r="T342" s="2">
        <v>178.73</v>
      </c>
    </row>
    <row r="343" spans="17:20">
      <c r="Q343" s="2" t="s">
        <v>45</v>
      </c>
      <c r="R343" s="2">
        <v>27</v>
      </c>
      <c r="S343" s="2">
        <v>2015</v>
      </c>
      <c r="T343" s="2">
        <v>216.12</v>
      </c>
    </row>
    <row r="344" spans="17:20">
      <c r="Q344" s="2" t="s">
        <v>45</v>
      </c>
      <c r="R344" s="2">
        <v>27</v>
      </c>
      <c r="S344" s="2">
        <v>2016</v>
      </c>
      <c r="T344" s="2">
        <v>229.37</v>
      </c>
    </row>
    <row r="345" spans="17:20">
      <c r="Q345" s="2" t="s">
        <v>45</v>
      </c>
      <c r="R345" s="2">
        <v>27</v>
      </c>
      <c r="S345" s="2">
        <v>2017</v>
      </c>
      <c r="T345" s="2">
        <v>266.85</v>
      </c>
    </row>
    <row r="346" spans="17:20">
      <c r="Q346" s="2" t="s">
        <v>45</v>
      </c>
      <c r="R346" s="2">
        <v>27</v>
      </c>
      <c r="S346" s="2">
        <v>2018</v>
      </c>
      <c r="T346" s="2">
        <v>295.95</v>
      </c>
    </row>
    <row r="347" spans="17:20">
      <c r="Q347" s="2" t="s">
        <v>45</v>
      </c>
      <c r="R347" s="2">
        <v>27</v>
      </c>
      <c r="S347" s="2">
        <v>2019</v>
      </c>
      <c r="T347" s="2">
        <v>322.89</v>
      </c>
    </row>
    <row r="348" spans="17:20">
      <c r="Q348" s="2" t="s">
        <v>45</v>
      </c>
      <c r="R348" s="2">
        <v>27</v>
      </c>
      <c r="S348" s="2">
        <v>2020</v>
      </c>
      <c r="T348" s="2">
        <v>342.04</v>
      </c>
    </row>
    <row r="349" spans="17:20">
      <c r="Q349" s="2" t="s">
        <v>45</v>
      </c>
      <c r="R349" s="2">
        <v>27</v>
      </c>
      <c r="S349" s="2">
        <v>2021</v>
      </c>
      <c r="T349" s="2">
        <v>361.25</v>
      </c>
    </row>
    <row r="350" spans="17:20">
      <c r="Q350" s="2" t="s">
        <v>45</v>
      </c>
      <c r="R350" s="2">
        <v>27</v>
      </c>
      <c r="S350" s="2">
        <v>2022</v>
      </c>
      <c r="T350" s="2">
        <v>380.76</v>
      </c>
    </row>
    <row r="351" hidden="1" spans="17:20">
      <c r="Q351" s="2" t="s">
        <v>45</v>
      </c>
      <c r="R351" s="2">
        <v>27</v>
      </c>
      <c r="S351" s="2">
        <v>2023</v>
      </c>
      <c r="T351" s="2">
        <v>400.4</v>
      </c>
    </row>
    <row r="352" spans="17:20">
      <c r="Q352" s="2" t="s">
        <v>46</v>
      </c>
      <c r="R352" s="2">
        <v>28</v>
      </c>
      <c r="S352" s="2">
        <v>2011</v>
      </c>
      <c r="T352" s="2">
        <v>18.84</v>
      </c>
    </row>
    <row r="353" spans="17:20">
      <c r="Q353" s="2" t="s">
        <v>46</v>
      </c>
      <c r="R353" s="2">
        <v>28</v>
      </c>
      <c r="S353" s="2">
        <v>2012</v>
      </c>
      <c r="T353" s="2">
        <v>76.29</v>
      </c>
    </row>
    <row r="354" spans="17:20">
      <c r="Q354" s="2" t="s">
        <v>46</v>
      </c>
      <c r="R354" s="2">
        <v>28</v>
      </c>
      <c r="S354" s="2">
        <v>2013</v>
      </c>
      <c r="T354" s="2">
        <v>128.39</v>
      </c>
    </row>
    <row r="355" spans="17:20">
      <c r="Q355" s="2" t="s">
        <v>46</v>
      </c>
      <c r="R355" s="2">
        <v>28</v>
      </c>
      <c r="S355" s="2">
        <v>2014</v>
      </c>
      <c r="T355" s="2">
        <v>159.76</v>
      </c>
    </row>
    <row r="356" spans="17:20">
      <c r="Q356" s="2" t="s">
        <v>46</v>
      </c>
      <c r="R356" s="2">
        <v>28</v>
      </c>
      <c r="S356" s="2">
        <v>2015</v>
      </c>
      <c r="T356" s="2">
        <v>199.78</v>
      </c>
    </row>
    <row r="357" spans="17:20">
      <c r="Q357" s="2" t="s">
        <v>46</v>
      </c>
      <c r="R357" s="2">
        <v>28</v>
      </c>
      <c r="S357" s="2">
        <v>2016</v>
      </c>
      <c r="T357" s="2">
        <v>204.11</v>
      </c>
    </row>
    <row r="358" spans="17:20">
      <c r="Q358" s="2" t="s">
        <v>46</v>
      </c>
      <c r="R358" s="2">
        <v>28</v>
      </c>
      <c r="S358" s="2">
        <v>2017</v>
      </c>
      <c r="T358" s="2">
        <v>243.78</v>
      </c>
    </row>
    <row r="359" spans="17:20">
      <c r="Q359" s="2" t="s">
        <v>46</v>
      </c>
      <c r="R359" s="2">
        <v>28</v>
      </c>
      <c r="S359" s="2">
        <v>2018</v>
      </c>
      <c r="T359" s="2">
        <v>266.82</v>
      </c>
    </row>
    <row r="360" spans="17:20">
      <c r="Q360" s="2" t="s">
        <v>46</v>
      </c>
      <c r="R360" s="2">
        <v>28</v>
      </c>
      <c r="S360" s="2">
        <v>2019</v>
      </c>
      <c r="T360" s="2">
        <v>289.14</v>
      </c>
    </row>
    <row r="361" spans="17:20">
      <c r="Q361" s="2" t="s">
        <v>46</v>
      </c>
      <c r="R361" s="2">
        <v>28</v>
      </c>
      <c r="S361" s="2">
        <v>2020</v>
      </c>
      <c r="T361" s="2">
        <v>305.5</v>
      </c>
    </row>
    <row r="362" spans="17:20">
      <c r="Q362" s="2" t="s">
        <v>46</v>
      </c>
      <c r="R362" s="2">
        <v>28</v>
      </c>
      <c r="S362" s="2">
        <v>2021</v>
      </c>
      <c r="T362" s="2">
        <v>322.17</v>
      </c>
    </row>
    <row r="363" spans="17:20">
      <c r="Q363" s="2" t="s">
        <v>46</v>
      </c>
      <c r="R363" s="2">
        <v>28</v>
      </c>
      <c r="S363" s="2">
        <v>2022</v>
      </c>
      <c r="T363" s="2">
        <v>339.77</v>
      </c>
    </row>
    <row r="364" hidden="1" spans="17:20">
      <c r="Q364" s="2" t="s">
        <v>46</v>
      </c>
      <c r="R364" s="2">
        <v>28</v>
      </c>
      <c r="S364" s="2">
        <v>2023</v>
      </c>
      <c r="T364" s="2">
        <v>358.33</v>
      </c>
    </row>
    <row r="365" spans="17:20">
      <c r="Q365" s="2" t="s">
        <v>47</v>
      </c>
      <c r="R365" s="2">
        <v>29</v>
      </c>
      <c r="S365" s="2">
        <v>2011</v>
      </c>
      <c r="T365" s="2">
        <v>18.33</v>
      </c>
    </row>
    <row r="366" spans="17:20">
      <c r="Q366" s="2" t="s">
        <v>47</v>
      </c>
      <c r="R366" s="2">
        <v>29</v>
      </c>
      <c r="S366" s="2">
        <v>2012</v>
      </c>
      <c r="T366" s="2">
        <v>61.47</v>
      </c>
    </row>
    <row r="367" spans="17:20">
      <c r="Q367" s="2" t="s">
        <v>47</v>
      </c>
      <c r="R367" s="2">
        <v>29</v>
      </c>
      <c r="S367" s="2">
        <v>2013</v>
      </c>
      <c r="T367" s="2">
        <v>118.01</v>
      </c>
    </row>
    <row r="368" spans="17:20">
      <c r="Q368" s="2" t="s">
        <v>47</v>
      </c>
      <c r="R368" s="2">
        <v>29</v>
      </c>
      <c r="S368" s="2">
        <v>2014</v>
      </c>
      <c r="T368" s="2">
        <v>145.93</v>
      </c>
    </row>
    <row r="369" spans="17:20">
      <c r="Q369" s="2" t="s">
        <v>47</v>
      </c>
      <c r="R369" s="2">
        <v>29</v>
      </c>
      <c r="S369" s="2">
        <v>2015</v>
      </c>
      <c r="T369" s="2">
        <v>195.15</v>
      </c>
    </row>
    <row r="370" spans="17:20">
      <c r="Q370" s="2" t="s">
        <v>47</v>
      </c>
      <c r="R370" s="2">
        <v>29</v>
      </c>
      <c r="S370" s="2">
        <v>2016</v>
      </c>
      <c r="T370" s="2">
        <v>200.38</v>
      </c>
    </row>
    <row r="371" spans="17:20">
      <c r="Q371" s="2" t="s">
        <v>47</v>
      </c>
      <c r="R371" s="2">
        <v>29</v>
      </c>
      <c r="S371" s="2">
        <v>2017</v>
      </c>
      <c r="T371" s="2">
        <v>240.2</v>
      </c>
    </row>
    <row r="372" spans="17:20">
      <c r="Q372" s="2" t="s">
        <v>47</v>
      </c>
      <c r="R372" s="2">
        <v>29</v>
      </c>
      <c r="S372" s="2">
        <v>2018</v>
      </c>
      <c r="T372" s="2">
        <v>263.12</v>
      </c>
    </row>
    <row r="373" spans="17:20">
      <c r="Q373" s="2" t="s">
        <v>47</v>
      </c>
      <c r="R373" s="2">
        <v>29</v>
      </c>
      <c r="S373" s="2">
        <v>2019</v>
      </c>
      <c r="T373" s="2">
        <v>282.65</v>
      </c>
    </row>
    <row r="374" spans="17:20">
      <c r="Q374" s="2" t="s">
        <v>47</v>
      </c>
      <c r="R374" s="2">
        <v>29</v>
      </c>
      <c r="S374" s="2">
        <v>2020</v>
      </c>
      <c r="T374" s="2">
        <v>298.23</v>
      </c>
    </row>
    <row r="375" spans="17:20">
      <c r="Q375" s="2" t="s">
        <v>47</v>
      </c>
      <c r="R375" s="2">
        <v>29</v>
      </c>
      <c r="S375" s="2">
        <v>2021</v>
      </c>
      <c r="T375" s="2">
        <v>313.88</v>
      </c>
    </row>
    <row r="376" spans="17:20">
      <c r="Q376" s="2" t="s">
        <v>47</v>
      </c>
      <c r="R376" s="2">
        <v>29</v>
      </c>
      <c r="S376" s="2">
        <v>2022</v>
      </c>
      <c r="T376" s="2">
        <v>330.35</v>
      </c>
    </row>
    <row r="377" hidden="1" spans="17:20">
      <c r="Q377" s="2" t="s">
        <v>47</v>
      </c>
      <c r="R377" s="2">
        <v>29</v>
      </c>
      <c r="S377" s="2">
        <v>2023</v>
      </c>
      <c r="T377" s="2">
        <v>347.65</v>
      </c>
    </row>
    <row r="378" spans="17:20">
      <c r="Q378" s="2" t="s">
        <v>91</v>
      </c>
      <c r="R378" s="2">
        <v>30</v>
      </c>
      <c r="S378" s="2">
        <v>2011</v>
      </c>
      <c r="T378" s="2">
        <v>31.31</v>
      </c>
    </row>
    <row r="379" spans="17:20">
      <c r="Q379" s="2" t="s">
        <v>91</v>
      </c>
      <c r="R379" s="2">
        <v>30</v>
      </c>
      <c r="S379" s="2">
        <v>2012</v>
      </c>
      <c r="T379" s="2">
        <v>87.13</v>
      </c>
    </row>
    <row r="380" spans="17:20">
      <c r="Q380" s="2" t="s">
        <v>91</v>
      </c>
      <c r="R380" s="2">
        <v>30</v>
      </c>
      <c r="S380" s="2">
        <v>2013</v>
      </c>
      <c r="T380" s="2">
        <v>136.74</v>
      </c>
    </row>
    <row r="381" spans="17:20">
      <c r="Q381" s="2" t="s">
        <v>91</v>
      </c>
      <c r="R381" s="2">
        <v>30</v>
      </c>
      <c r="S381" s="2">
        <v>2014</v>
      </c>
      <c r="T381" s="2">
        <v>165.26</v>
      </c>
    </row>
    <row r="382" spans="17:20">
      <c r="Q382" s="2" t="s">
        <v>91</v>
      </c>
      <c r="R382" s="2">
        <v>30</v>
      </c>
      <c r="S382" s="2">
        <v>2015</v>
      </c>
      <c r="T382" s="2">
        <v>214.7</v>
      </c>
    </row>
    <row r="383" spans="17:20">
      <c r="Q383" s="2" t="s">
        <v>91</v>
      </c>
      <c r="R383" s="2">
        <v>30</v>
      </c>
      <c r="S383" s="2">
        <v>2016</v>
      </c>
      <c r="T383" s="2">
        <v>212.36</v>
      </c>
    </row>
    <row r="384" spans="17:20">
      <c r="Q384" s="2" t="s">
        <v>91</v>
      </c>
      <c r="R384" s="2">
        <v>30</v>
      </c>
      <c r="S384" s="2">
        <v>2017</v>
      </c>
      <c r="T384" s="2">
        <v>255.59</v>
      </c>
    </row>
    <row r="385" spans="17:20">
      <c r="Q385" s="2" t="s">
        <v>91</v>
      </c>
      <c r="R385" s="2">
        <v>30</v>
      </c>
      <c r="S385" s="2">
        <v>2018</v>
      </c>
      <c r="T385" s="2">
        <v>272.92</v>
      </c>
    </row>
    <row r="386" spans="17:20">
      <c r="Q386" s="2" t="s">
        <v>91</v>
      </c>
      <c r="R386" s="2">
        <v>30</v>
      </c>
      <c r="S386" s="2">
        <v>2019</v>
      </c>
      <c r="T386" s="2">
        <v>292.31</v>
      </c>
    </row>
    <row r="387" spans="17:20">
      <c r="Q387" s="2" t="s">
        <v>91</v>
      </c>
      <c r="R387" s="2">
        <v>30</v>
      </c>
      <c r="S387" s="2">
        <v>2020</v>
      </c>
      <c r="T387" s="2">
        <v>310.02</v>
      </c>
    </row>
    <row r="388" spans="17:20">
      <c r="Q388" s="2" t="s">
        <v>91</v>
      </c>
      <c r="R388" s="2">
        <v>30</v>
      </c>
      <c r="S388" s="2">
        <v>2021</v>
      </c>
      <c r="T388" s="2">
        <v>328.23</v>
      </c>
    </row>
    <row r="389" spans="17:20">
      <c r="Q389" s="2" t="s">
        <v>91</v>
      </c>
      <c r="R389" s="2">
        <v>30</v>
      </c>
      <c r="S389" s="2">
        <v>2022</v>
      </c>
      <c r="T389" s="2">
        <v>347.39</v>
      </c>
    </row>
    <row r="390" hidden="1" spans="17:20">
      <c r="Q390" s="2" t="s">
        <v>91</v>
      </c>
      <c r="R390" s="2">
        <v>30</v>
      </c>
      <c r="S390" s="2">
        <v>2023</v>
      </c>
      <c r="T390" s="2">
        <v>366.72</v>
      </c>
    </row>
    <row r="391" spans="17:20">
      <c r="Q391" s="2" t="s">
        <v>92</v>
      </c>
      <c r="R391" s="2">
        <v>31</v>
      </c>
      <c r="S391" s="2">
        <v>2011</v>
      </c>
      <c r="T391" s="2">
        <v>20.34</v>
      </c>
    </row>
    <row r="392" spans="17:20">
      <c r="Q392" s="2" t="s">
        <v>92</v>
      </c>
      <c r="R392" s="2">
        <v>31</v>
      </c>
      <c r="S392" s="2">
        <v>2012</v>
      </c>
      <c r="T392" s="2">
        <v>82.45</v>
      </c>
    </row>
    <row r="393" spans="17:20">
      <c r="Q393" s="2" t="s">
        <v>92</v>
      </c>
      <c r="R393" s="2">
        <v>31</v>
      </c>
      <c r="S393" s="2">
        <v>2013</v>
      </c>
      <c r="T393" s="2">
        <v>143.4</v>
      </c>
    </row>
    <row r="394" spans="17:20">
      <c r="Q394" s="2" t="s">
        <v>92</v>
      </c>
      <c r="R394" s="2">
        <v>31</v>
      </c>
      <c r="S394" s="2">
        <v>2014</v>
      </c>
      <c r="T394" s="2">
        <v>163.67</v>
      </c>
    </row>
    <row r="395" spans="17:20">
      <c r="Q395" s="2" t="s">
        <v>92</v>
      </c>
      <c r="R395" s="2">
        <v>31</v>
      </c>
      <c r="S395" s="2">
        <v>2015</v>
      </c>
      <c r="T395" s="2">
        <v>205.49</v>
      </c>
    </row>
    <row r="396" spans="17:20">
      <c r="Q396" s="2" t="s">
        <v>92</v>
      </c>
      <c r="R396" s="2">
        <v>31</v>
      </c>
      <c r="S396" s="2">
        <v>2016</v>
      </c>
      <c r="T396" s="2">
        <v>208.72</v>
      </c>
    </row>
    <row r="397" spans="17:20">
      <c r="Q397" s="2" t="s">
        <v>92</v>
      </c>
      <c r="R397" s="2">
        <v>31</v>
      </c>
      <c r="S397" s="2">
        <v>2017</v>
      </c>
      <c r="T397" s="2">
        <v>248.69</v>
      </c>
    </row>
    <row r="398" spans="17:20">
      <c r="Q398" s="2" t="s">
        <v>92</v>
      </c>
      <c r="R398" s="2">
        <v>31</v>
      </c>
      <c r="S398" s="2">
        <v>2018</v>
      </c>
      <c r="T398" s="2">
        <v>271.84</v>
      </c>
    </row>
    <row r="399" spans="17:20">
      <c r="Q399" s="2" t="s">
        <v>92</v>
      </c>
      <c r="R399" s="2">
        <v>31</v>
      </c>
      <c r="S399" s="2">
        <v>2019</v>
      </c>
      <c r="T399" s="2">
        <v>294.34</v>
      </c>
    </row>
    <row r="400" spans="17:20">
      <c r="Q400" s="2" t="s">
        <v>92</v>
      </c>
      <c r="R400" s="2">
        <v>31</v>
      </c>
      <c r="S400" s="2">
        <v>2020</v>
      </c>
      <c r="T400" s="2">
        <v>308.35</v>
      </c>
    </row>
    <row r="401" spans="17:20">
      <c r="Q401" s="2" t="s">
        <v>92</v>
      </c>
      <c r="R401" s="2">
        <v>31</v>
      </c>
      <c r="S401" s="2">
        <v>2021</v>
      </c>
      <c r="T401" s="2">
        <v>323.18</v>
      </c>
    </row>
    <row r="402" spans="17:20">
      <c r="Q402" s="2" t="s">
        <v>92</v>
      </c>
      <c r="R402" s="2">
        <v>31</v>
      </c>
      <c r="S402" s="2">
        <v>2022</v>
      </c>
      <c r="T402" s="2">
        <v>338.32</v>
      </c>
    </row>
    <row r="403" hidden="1" spans="17:20">
      <c r="Q403" s="2" t="s">
        <v>92</v>
      </c>
      <c r="R403" s="2">
        <v>31</v>
      </c>
      <c r="S403" s="2">
        <v>2023</v>
      </c>
      <c r="T403" s="2">
        <v>353.97</v>
      </c>
    </row>
  </sheetData>
  <autoFilter xmlns:etc="http://www.wps.cn/officeDocument/2017/etCustomData" ref="S1:S403" etc:filterBottomFollowUsedRange="0">
    <filterColumn colId="0">
      <filters>
        <filter val="2020"/>
        <filter val="2011"/>
        <filter val="2021"/>
        <filter val="2012"/>
        <filter val="2022"/>
        <filter val="2013"/>
        <filter val="2014"/>
        <filter val="2015"/>
        <filter val="2016"/>
        <filter val="2017"/>
        <filter val="2018"/>
        <filter val="2019"/>
      </filters>
    </filterColumn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W404"/>
  <sheetViews>
    <sheetView zoomScale="70" zoomScaleNormal="70" workbookViewId="0">
      <selection activeCell="W1" sqref="W$1:W$1048576"/>
    </sheetView>
  </sheetViews>
  <sheetFormatPr defaultColWidth="8.73148148148148" defaultRowHeight="14.4"/>
  <cols>
    <col min="1" max="13" width="9"/>
    <col min="14" max="14" width="9.73148148148148"/>
    <col min="16" max="16" width="9.73148148148148"/>
  </cols>
  <sheetData>
    <row r="1" spans="1:23">
      <c r="A1" t="s">
        <v>93</v>
      </c>
      <c r="P1" s="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W1" t="s">
        <v>4</v>
      </c>
    </row>
    <row r="2" spans="1:23">
      <c r="A2" s="4" t="s">
        <v>74</v>
      </c>
      <c r="B2" s="4">
        <v>2011</v>
      </c>
      <c r="C2" s="4">
        <v>2012</v>
      </c>
      <c r="D2" s="4">
        <v>2013</v>
      </c>
      <c r="E2" s="4">
        <v>2014</v>
      </c>
      <c r="F2" s="4">
        <v>2015</v>
      </c>
      <c r="G2" s="4">
        <v>2016</v>
      </c>
      <c r="H2" s="4">
        <v>2017</v>
      </c>
      <c r="I2" s="4">
        <v>2018</v>
      </c>
      <c r="J2" s="4">
        <v>2019</v>
      </c>
      <c r="K2" s="4">
        <v>2020</v>
      </c>
      <c r="L2" s="4">
        <v>2021</v>
      </c>
      <c r="M2" s="4">
        <v>2022</v>
      </c>
      <c r="N2" s="4">
        <v>2023</v>
      </c>
      <c r="Q2">
        <v>1</v>
      </c>
      <c r="R2">
        <v>2011</v>
      </c>
      <c r="U2">
        <v>0.97731543</v>
      </c>
      <c r="W2">
        <f>EXP(U2)</f>
        <v>2.65731291530631</v>
      </c>
    </row>
    <row r="3" spans="1:23">
      <c r="A3" s="5" t="s">
        <v>6</v>
      </c>
      <c r="B3" s="6" t="s">
        <v>100</v>
      </c>
      <c r="C3" s="6" t="s">
        <v>100</v>
      </c>
      <c r="D3" s="6">
        <v>7.5</v>
      </c>
      <c r="E3" s="6">
        <v>12.6</v>
      </c>
      <c r="F3" s="6">
        <v>17.1</v>
      </c>
      <c r="G3" s="6">
        <v>18</v>
      </c>
      <c r="H3" s="6">
        <v>19</v>
      </c>
      <c r="I3" s="6">
        <v>20.7</v>
      </c>
      <c r="J3" s="6">
        <v>22.2</v>
      </c>
      <c r="K3" s="6">
        <v>22.8</v>
      </c>
      <c r="L3" s="6">
        <v>23.5</v>
      </c>
      <c r="M3" s="6">
        <v>24.7</v>
      </c>
      <c r="N3" s="7">
        <v>23.567081</v>
      </c>
      <c r="Q3">
        <v>1</v>
      </c>
      <c r="R3">
        <v>2012</v>
      </c>
      <c r="U3">
        <v>1.4961092</v>
      </c>
      <c r="W3">
        <f t="shared" ref="W3:W66" si="0">EXP(U3)</f>
        <v>4.4642855931826</v>
      </c>
    </row>
    <row r="4" spans="1:23">
      <c r="A4" s="5" t="s">
        <v>20</v>
      </c>
      <c r="B4" s="6" t="s">
        <v>100</v>
      </c>
      <c r="C4" s="6" t="s">
        <v>100</v>
      </c>
      <c r="D4" s="6">
        <v>5.4</v>
      </c>
      <c r="E4" s="6">
        <v>7.1</v>
      </c>
      <c r="F4" s="6">
        <v>9.1</v>
      </c>
      <c r="G4" s="6">
        <v>8.4</v>
      </c>
      <c r="H4" s="6">
        <v>6.6</v>
      </c>
      <c r="I4" s="6">
        <v>6.6</v>
      </c>
      <c r="J4" s="6">
        <v>7.3</v>
      </c>
      <c r="K4" s="6">
        <v>6.8</v>
      </c>
      <c r="L4" s="6">
        <v>7.3</v>
      </c>
      <c r="M4" s="6">
        <v>7.8</v>
      </c>
      <c r="N4" s="7">
        <v>9.611113</v>
      </c>
      <c r="Q4">
        <v>1</v>
      </c>
      <c r="R4">
        <v>2013</v>
      </c>
      <c r="S4">
        <v>2.014903</v>
      </c>
      <c r="T4">
        <v>2.014903</v>
      </c>
      <c r="U4">
        <v>2.014903</v>
      </c>
      <c r="W4">
        <f t="shared" si="0"/>
        <v>7.49999984593302</v>
      </c>
    </row>
    <row r="5" spans="1:23">
      <c r="A5" s="5" t="s">
        <v>21</v>
      </c>
      <c r="B5" s="6" t="s">
        <v>100</v>
      </c>
      <c r="C5" s="6" t="s">
        <v>100</v>
      </c>
      <c r="D5" s="6">
        <v>2.7</v>
      </c>
      <c r="E5" s="6">
        <v>4.4</v>
      </c>
      <c r="F5" s="6">
        <v>6.6</v>
      </c>
      <c r="G5" s="6">
        <v>8.4</v>
      </c>
      <c r="H5" s="6">
        <v>6.9</v>
      </c>
      <c r="I5" s="6">
        <v>6.7</v>
      </c>
      <c r="J5" s="6">
        <v>7.1</v>
      </c>
      <c r="K5" s="6">
        <v>7.7</v>
      </c>
      <c r="L5" s="6">
        <v>7.5</v>
      </c>
      <c r="M5" s="6">
        <v>6.8</v>
      </c>
      <c r="N5" s="7">
        <v>9.763986</v>
      </c>
      <c r="Q5">
        <v>1</v>
      </c>
      <c r="R5">
        <v>2014</v>
      </c>
      <c r="S5">
        <v>2.5336968</v>
      </c>
      <c r="T5">
        <v>2.5336968</v>
      </c>
      <c r="U5">
        <v>2.5336968</v>
      </c>
      <c r="W5">
        <f t="shared" si="0"/>
        <v>12.5999998241364</v>
      </c>
    </row>
    <row r="6" spans="1:23">
      <c r="A6" s="5" t="s">
        <v>22</v>
      </c>
      <c r="B6" s="6" t="s">
        <v>100</v>
      </c>
      <c r="C6" s="6" t="s">
        <v>100</v>
      </c>
      <c r="D6" s="6">
        <v>1.8</v>
      </c>
      <c r="E6" s="6">
        <v>3.7</v>
      </c>
      <c r="F6" s="6">
        <v>6.1</v>
      </c>
      <c r="G6" s="6">
        <v>8.1</v>
      </c>
      <c r="H6" s="6">
        <v>6.5</v>
      </c>
      <c r="I6" s="6">
        <v>6.3</v>
      </c>
      <c r="J6" s="6">
        <v>6</v>
      </c>
      <c r="K6" s="6">
        <v>6.5</v>
      </c>
      <c r="L6" s="6">
        <v>6.6</v>
      </c>
      <c r="M6" s="6">
        <v>5.8</v>
      </c>
      <c r="N6" s="7">
        <v>8.518937</v>
      </c>
      <c r="Q6">
        <v>1</v>
      </c>
      <c r="R6">
        <v>2015</v>
      </c>
      <c r="S6">
        <v>2.8390785</v>
      </c>
      <c r="T6">
        <v>2.8390785</v>
      </c>
      <c r="U6">
        <v>2.8390785</v>
      </c>
      <c r="W6">
        <f t="shared" si="0"/>
        <v>17.1000006240027</v>
      </c>
    </row>
    <row r="7" spans="1:23">
      <c r="A7" s="5" t="s">
        <v>23</v>
      </c>
      <c r="B7" s="6" t="s">
        <v>100</v>
      </c>
      <c r="C7" s="6" t="s">
        <v>100</v>
      </c>
      <c r="D7" s="6">
        <v>2</v>
      </c>
      <c r="E7" s="6">
        <v>3.4</v>
      </c>
      <c r="F7" s="6">
        <v>5.5</v>
      </c>
      <c r="G7" s="6">
        <v>7.6</v>
      </c>
      <c r="H7" s="6">
        <v>6.5</v>
      </c>
      <c r="I7" s="6">
        <v>6.1</v>
      </c>
      <c r="J7" s="6">
        <v>6</v>
      </c>
      <c r="K7" s="6">
        <v>6.9</v>
      </c>
      <c r="L7" s="6">
        <v>7.5</v>
      </c>
      <c r="M7" s="6">
        <v>8</v>
      </c>
      <c r="N7" s="7">
        <v>11.147752</v>
      </c>
      <c r="Q7">
        <v>1</v>
      </c>
      <c r="R7">
        <v>2016</v>
      </c>
      <c r="S7">
        <v>2.8903718</v>
      </c>
      <c r="T7">
        <v>2.8903718</v>
      </c>
      <c r="U7">
        <v>2.8903718</v>
      </c>
      <c r="W7">
        <f t="shared" si="0"/>
        <v>18.0000007578691</v>
      </c>
    </row>
    <row r="8" spans="1:23">
      <c r="A8" s="5" t="s">
        <v>24</v>
      </c>
      <c r="B8" s="6" t="s">
        <v>100</v>
      </c>
      <c r="C8" s="6" t="s">
        <v>100</v>
      </c>
      <c r="D8" s="6">
        <v>2</v>
      </c>
      <c r="E8" s="6">
        <v>2.9</v>
      </c>
      <c r="F8" s="6">
        <v>5</v>
      </c>
      <c r="G8" s="6">
        <v>5.8</v>
      </c>
      <c r="H8" s="6">
        <v>4.7</v>
      </c>
      <c r="I8" s="6">
        <v>5</v>
      </c>
      <c r="J8" s="6">
        <v>5.5</v>
      </c>
      <c r="K8" s="6">
        <v>5.8</v>
      </c>
      <c r="L8" s="6">
        <v>5.9</v>
      </c>
      <c r="M8" s="6">
        <v>6.4</v>
      </c>
      <c r="N8" s="7">
        <v>8.647998</v>
      </c>
      <c r="Q8">
        <v>1</v>
      </c>
      <c r="R8">
        <v>2017</v>
      </c>
      <c r="S8">
        <v>2.944439</v>
      </c>
      <c r="T8">
        <v>2.944439</v>
      </c>
      <c r="U8">
        <v>2.944439</v>
      </c>
      <c r="W8">
        <f t="shared" si="0"/>
        <v>19.0000003958376</v>
      </c>
    </row>
    <row r="9" spans="1:23">
      <c r="A9" s="5" t="s">
        <v>25</v>
      </c>
      <c r="B9" s="6" t="s">
        <v>100</v>
      </c>
      <c r="C9" s="6" t="s">
        <v>100</v>
      </c>
      <c r="D9" s="6">
        <v>1.7</v>
      </c>
      <c r="E9" s="6">
        <v>2.2</v>
      </c>
      <c r="F9" s="6">
        <v>4.2</v>
      </c>
      <c r="G9" s="6">
        <v>5.1</v>
      </c>
      <c r="H9" s="6">
        <v>4.3</v>
      </c>
      <c r="I9" s="6">
        <v>4.9</v>
      </c>
      <c r="J9" s="6">
        <v>5.1</v>
      </c>
      <c r="K9" s="6">
        <v>5.5</v>
      </c>
      <c r="L9" s="6">
        <v>5.6</v>
      </c>
      <c r="M9" s="6">
        <v>4.8</v>
      </c>
      <c r="N9" s="7">
        <v>7.556043</v>
      </c>
      <c r="Q9">
        <v>1</v>
      </c>
      <c r="R9">
        <v>2018</v>
      </c>
      <c r="S9">
        <v>3.0301337</v>
      </c>
      <c r="T9">
        <v>3.0301337</v>
      </c>
      <c r="U9">
        <v>3.0301337</v>
      </c>
      <c r="W9">
        <f t="shared" si="0"/>
        <v>20.6999999943836</v>
      </c>
    </row>
    <row r="10" spans="1:23">
      <c r="A10" s="5" t="s">
        <v>26</v>
      </c>
      <c r="B10" s="6" t="s">
        <v>100</v>
      </c>
      <c r="C10" s="6" t="s">
        <v>100</v>
      </c>
      <c r="D10" s="6">
        <v>1.5</v>
      </c>
      <c r="E10" s="6">
        <v>2.9</v>
      </c>
      <c r="F10" s="6">
        <v>4.3</v>
      </c>
      <c r="G10" s="6">
        <v>5.6</v>
      </c>
      <c r="H10" s="6">
        <v>4.3</v>
      </c>
      <c r="I10" s="6">
        <v>4.7</v>
      </c>
      <c r="J10" s="6">
        <v>4.8</v>
      </c>
      <c r="K10" s="6">
        <v>5.5</v>
      </c>
      <c r="L10" s="6">
        <v>6</v>
      </c>
      <c r="M10" s="6">
        <v>5.6</v>
      </c>
      <c r="N10" s="7">
        <v>8.779772</v>
      </c>
      <c r="Q10">
        <v>1</v>
      </c>
      <c r="R10">
        <v>2019</v>
      </c>
      <c r="S10">
        <v>3.1000923</v>
      </c>
      <c r="T10">
        <v>3.1000923</v>
      </c>
      <c r="U10">
        <v>3.1000923</v>
      </c>
      <c r="W10">
        <f t="shared" si="0"/>
        <v>22.2000002469032</v>
      </c>
    </row>
    <row r="11" spans="1:23">
      <c r="A11" s="5" t="s">
        <v>27</v>
      </c>
      <c r="B11" s="6" t="s">
        <v>100</v>
      </c>
      <c r="C11" s="6" t="s">
        <v>100</v>
      </c>
      <c r="D11" s="6">
        <v>5.7</v>
      </c>
      <c r="E11" s="6">
        <v>9.2</v>
      </c>
      <c r="F11" s="6">
        <v>13.1</v>
      </c>
      <c r="G11" s="6">
        <v>12.5</v>
      </c>
      <c r="H11" s="6">
        <v>10.8</v>
      </c>
      <c r="I11" s="6">
        <v>10.7</v>
      </c>
      <c r="J11" s="6">
        <v>11</v>
      </c>
      <c r="K11" s="6">
        <v>11.2</v>
      </c>
      <c r="L11" s="6">
        <v>11.3</v>
      </c>
      <c r="M11" s="6">
        <v>11.8</v>
      </c>
      <c r="N11" s="7">
        <v>14.796431</v>
      </c>
      <c r="Q11">
        <v>1</v>
      </c>
      <c r="R11">
        <v>2020</v>
      </c>
      <c r="S11">
        <v>3.1267605</v>
      </c>
      <c r="T11">
        <v>3.1267605</v>
      </c>
      <c r="U11">
        <v>3.1267605</v>
      </c>
      <c r="W11">
        <f t="shared" si="0"/>
        <v>22.799999180103</v>
      </c>
    </row>
    <row r="12" spans="1:23">
      <c r="A12" s="5" t="s">
        <v>28</v>
      </c>
      <c r="B12" s="6" t="s">
        <v>100</v>
      </c>
      <c r="C12" s="6" t="s">
        <v>100</v>
      </c>
      <c r="D12" s="6">
        <v>5.6</v>
      </c>
      <c r="E12" s="6">
        <v>8.7</v>
      </c>
      <c r="F12" s="6">
        <v>11</v>
      </c>
      <c r="G12" s="6">
        <v>9.6</v>
      </c>
      <c r="H12" s="6">
        <v>8.4</v>
      </c>
      <c r="I12" s="6">
        <v>8.6</v>
      </c>
      <c r="J12" s="6">
        <v>9.4</v>
      </c>
      <c r="K12" s="6">
        <v>10.4</v>
      </c>
      <c r="L12" s="6">
        <v>10.4</v>
      </c>
      <c r="M12" s="6">
        <v>9.6</v>
      </c>
      <c r="N12" s="7">
        <v>12.005851</v>
      </c>
      <c r="Q12">
        <v>1</v>
      </c>
      <c r="R12">
        <v>2021</v>
      </c>
      <c r="S12">
        <v>3.1570004</v>
      </c>
      <c r="T12">
        <v>3.1570004</v>
      </c>
      <c r="U12">
        <v>3.1570004</v>
      </c>
      <c r="W12">
        <f t="shared" si="0"/>
        <v>23.4999995029723</v>
      </c>
    </row>
    <row r="13" spans="1:23">
      <c r="A13" s="5" t="s">
        <v>29</v>
      </c>
      <c r="B13" s="6" t="s">
        <v>100</v>
      </c>
      <c r="C13" s="6" t="s">
        <v>100</v>
      </c>
      <c r="D13" s="6">
        <v>11.5</v>
      </c>
      <c r="E13" s="6">
        <v>12</v>
      </c>
      <c r="F13" s="6">
        <v>13.2</v>
      </c>
      <c r="G13" s="6">
        <v>14.9</v>
      </c>
      <c r="H13" s="6">
        <v>12.7</v>
      </c>
      <c r="I13" s="6">
        <v>11.9</v>
      </c>
      <c r="J13" s="6">
        <v>11.7</v>
      </c>
      <c r="K13" s="6">
        <v>12.2</v>
      </c>
      <c r="L13" s="6">
        <v>11.9</v>
      </c>
      <c r="M13" s="6">
        <v>11</v>
      </c>
      <c r="N13" s="7">
        <v>15.033418</v>
      </c>
      <c r="Q13">
        <v>1</v>
      </c>
      <c r="R13">
        <v>2022</v>
      </c>
      <c r="S13">
        <v>3.2068032</v>
      </c>
      <c r="T13">
        <v>3.2068032</v>
      </c>
      <c r="U13">
        <v>3.2068032</v>
      </c>
      <c r="W13">
        <f t="shared" si="0"/>
        <v>24.6999989222419</v>
      </c>
    </row>
    <row r="14" hidden="1" spans="1:23">
      <c r="A14" s="5" t="s">
        <v>30</v>
      </c>
      <c r="B14" s="6" t="s">
        <v>100</v>
      </c>
      <c r="C14" s="6" t="s">
        <v>100</v>
      </c>
      <c r="D14" s="6">
        <v>4.7</v>
      </c>
      <c r="E14" s="6">
        <v>8.9</v>
      </c>
      <c r="F14" s="6">
        <v>12.3</v>
      </c>
      <c r="G14" s="6">
        <v>12.7</v>
      </c>
      <c r="H14" s="6">
        <v>11.5</v>
      </c>
      <c r="I14" s="6">
        <v>11.8</v>
      </c>
      <c r="J14" s="6">
        <v>14.4</v>
      </c>
      <c r="K14" s="6">
        <v>13.3</v>
      </c>
      <c r="L14" s="6">
        <v>12.5</v>
      </c>
      <c r="M14" s="6">
        <v>11.2</v>
      </c>
      <c r="N14" s="7">
        <v>13.769066</v>
      </c>
      <c r="Q14">
        <v>1</v>
      </c>
      <c r="R14">
        <v>2023</v>
      </c>
      <c r="S14">
        <v>3.1598509</v>
      </c>
      <c r="T14">
        <v>3.1598509</v>
      </c>
      <c r="U14">
        <v>3.1598509</v>
      </c>
      <c r="W14">
        <f t="shared" si="0"/>
        <v>23.5670818151988</v>
      </c>
    </row>
    <row r="15" spans="1:23">
      <c r="A15" s="5" t="s">
        <v>31</v>
      </c>
      <c r="B15" s="6" t="s">
        <v>100</v>
      </c>
      <c r="C15" s="6" t="s">
        <v>100</v>
      </c>
      <c r="D15" s="6">
        <v>5.8</v>
      </c>
      <c r="E15" s="6">
        <v>7.7</v>
      </c>
      <c r="F15" s="6">
        <v>10.2</v>
      </c>
      <c r="G15" s="6">
        <v>12.2</v>
      </c>
      <c r="H15" s="6">
        <v>10.9</v>
      </c>
      <c r="I15" s="6">
        <v>10.8</v>
      </c>
      <c r="J15" s="6">
        <v>11.2</v>
      </c>
      <c r="K15" s="6">
        <v>11.9</v>
      </c>
      <c r="L15" s="6">
        <v>11.8</v>
      </c>
      <c r="M15" s="6">
        <v>10.3</v>
      </c>
      <c r="N15" s="7">
        <v>13.004155</v>
      </c>
      <c r="Q15">
        <v>2</v>
      </c>
      <c r="R15">
        <v>2011</v>
      </c>
      <c r="U15">
        <v>1.1390073</v>
      </c>
      <c r="W15">
        <f t="shared" si="0"/>
        <v>3.12366596236245</v>
      </c>
    </row>
    <row r="16" spans="1:23">
      <c r="A16" s="5" t="s">
        <v>32</v>
      </c>
      <c r="B16" s="6" t="s">
        <v>100</v>
      </c>
      <c r="C16" s="6" t="s">
        <v>100</v>
      </c>
      <c r="D16" s="6">
        <v>3.2</v>
      </c>
      <c r="E16" s="6">
        <v>5.2</v>
      </c>
      <c r="F16" s="6">
        <v>9.4</v>
      </c>
      <c r="G16" s="6">
        <v>7.3</v>
      </c>
      <c r="H16" s="6">
        <v>7.7</v>
      </c>
      <c r="I16" s="6">
        <v>8.3</v>
      </c>
      <c r="J16" s="6">
        <v>9.1</v>
      </c>
      <c r="K16" s="6">
        <v>10.2</v>
      </c>
      <c r="L16" s="6">
        <v>10.6</v>
      </c>
      <c r="M16" s="6">
        <v>9.8</v>
      </c>
      <c r="N16" s="7">
        <v>13.600945</v>
      </c>
      <c r="Q16">
        <v>2</v>
      </c>
      <c r="R16">
        <v>2012</v>
      </c>
      <c r="U16">
        <v>1.4127031</v>
      </c>
      <c r="W16">
        <f t="shared" si="0"/>
        <v>4.10704215867643</v>
      </c>
    </row>
    <row r="17" spans="1:23">
      <c r="A17" s="5" t="s">
        <v>33</v>
      </c>
      <c r="B17" s="6" t="s">
        <v>100</v>
      </c>
      <c r="C17" s="6" t="s">
        <v>100</v>
      </c>
      <c r="D17" s="6">
        <v>4.6</v>
      </c>
      <c r="E17" s="6">
        <v>5.4</v>
      </c>
      <c r="F17" s="6">
        <v>6.6</v>
      </c>
      <c r="G17" s="6">
        <v>9.9</v>
      </c>
      <c r="H17" s="6">
        <v>9</v>
      </c>
      <c r="I17" s="6">
        <v>13.5</v>
      </c>
      <c r="J17" s="6">
        <v>12.5</v>
      </c>
      <c r="K17" s="6">
        <v>12.6</v>
      </c>
      <c r="L17" s="6">
        <v>14.8</v>
      </c>
      <c r="M17" s="6">
        <v>12.8</v>
      </c>
      <c r="N17" s="7">
        <v>19.05728</v>
      </c>
      <c r="Q17">
        <v>2</v>
      </c>
      <c r="R17">
        <v>2013</v>
      </c>
      <c r="S17">
        <v>1.686399</v>
      </c>
      <c r="T17">
        <v>1.686399</v>
      </c>
      <c r="U17">
        <v>1.686399</v>
      </c>
      <c r="W17">
        <f t="shared" si="0"/>
        <v>5.40000025072077</v>
      </c>
    </row>
    <row r="18" spans="1:23">
      <c r="A18" s="5" t="s">
        <v>34</v>
      </c>
      <c r="B18" s="6" t="s">
        <v>100</v>
      </c>
      <c r="C18" s="6" t="s">
        <v>100</v>
      </c>
      <c r="D18" s="6">
        <v>2.8</v>
      </c>
      <c r="E18" s="6">
        <v>4</v>
      </c>
      <c r="F18" s="6">
        <v>5.5</v>
      </c>
      <c r="G18" s="6">
        <v>6.8</v>
      </c>
      <c r="H18" s="6">
        <v>6.3</v>
      </c>
      <c r="I18" s="6">
        <v>6.8</v>
      </c>
      <c r="J18" s="6">
        <v>7</v>
      </c>
      <c r="K18" s="6">
        <v>7.5</v>
      </c>
      <c r="L18" s="6">
        <v>7.1</v>
      </c>
      <c r="M18" s="6">
        <v>5.6</v>
      </c>
      <c r="N18" s="7">
        <v>9.058037</v>
      </c>
      <c r="Q18">
        <v>2</v>
      </c>
      <c r="R18">
        <v>2014</v>
      </c>
      <c r="S18">
        <v>1.9600948</v>
      </c>
      <c r="T18">
        <v>1.9600948</v>
      </c>
      <c r="U18">
        <v>1.9600948</v>
      </c>
      <c r="W18">
        <f t="shared" si="0"/>
        <v>7.10000011326439</v>
      </c>
    </row>
    <row r="19" spans="1:23">
      <c r="A19" s="5" t="s">
        <v>35</v>
      </c>
      <c r="B19" s="6" t="s">
        <v>100</v>
      </c>
      <c r="C19" s="6" t="s">
        <v>100</v>
      </c>
      <c r="D19" s="6">
        <v>3.4</v>
      </c>
      <c r="E19" s="6">
        <v>5.5</v>
      </c>
      <c r="F19" s="6">
        <v>8.8</v>
      </c>
      <c r="G19" s="6">
        <v>11.3</v>
      </c>
      <c r="H19" s="6">
        <v>9</v>
      </c>
      <c r="I19" s="6">
        <v>9.1</v>
      </c>
      <c r="J19" s="6">
        <v>9.7</v>
      </c>
      <c r="K19" s="6">
        <v>11.1</v>
      </c>
      <c r="L19" s="6">
        <v>10.8</v>
      </c>
      <c r="M19" s="6">
        <v>9.5</v>
      </c>
      <c r="N19" s="7">
        <v>13.969604</v>
      </c>
      <c r="Q19">
        <v>2</v>
      </c>
      <c r="R19">
        <v>2015</v>
      </c>
      <c r="S19">
        <v>2.2082744</v>
      </c>
      <c r="T19">
        <v>2.2082744</v>
      </c>
      <c r="U19">
        <v>2.2082744</v>
      </c>
      <c r="W19">
        <f t="shared" si="0"/>
        <v>9.09999987694248</v>
      </c>
    </row>
    <row r="20" spans="1:23">
      <c r="A20" s="5" t="s">
        <v>36</v>
      </c>
      <c r="B20" s="6" t="s">
        <v>100</v>
      </c>
      <c r="C20" s="6" t="s">
        <v>100</v>
      </c>
      <c r="D20" s="6">
        <v>4</v>
      </c>
      <c r="E20" s="6">
        <v>6.2</v>
      </c>
      <c r="F20" s="6">
        <v>8.1</v>
      </c>
      <c r="G20" s="6">
        <v>10.9</v>
      </c>
      <c r="H20" s="6">
        <v>9.1</v>
      </c>
      <c r="I20" s="6">
        <v>10.3</v>
      </c>
      <c r="J20" s="6">
        <v>10</v>
      </c>
      <c r="K20" s="6">
        <v>10.9</v>
      </c>
      <c r="L20" s="6">
        <v>11</v>
      </c>
      <c r="M20" s="6">
        <v>9.4</v>
      </c>
      <c r="N20" s="7">
        <v>14.242614</v>
      </c>
      <c r="Q20">
        <v>2</v>
      </c>
      <c r="R20">
        <v>2016</v>
      </c>
      <c r="S20">
        <v>2.1282317</v>
      </c>
      <c r="T20">
        <v>2.1282317</v>
      </c>
      <c r="U20">
        <v>2.1282317</v>
      </c>
      <c r="W20">
        <f t="shared" si="0"/>
        <v>8.39999995086615</v>
      </c>
    </row>
    <row r="21" spans="1:23">
      <c r="A21" s="5" t="s">
        <v>37</v>
      </c>
      <c r="B21" s="6" t="s">
        <v>100</v>
      </c>
      <c r="C21" s="6" t="s">
        <v>100</v>
      </c>
      <c r="D21" s="6">
        <v>7.7</v>
      </c>
      <c r="E21" s="6">
        <v>8.9</v>
      </c>
      <c r="F21" s="6">
        <v>11.5</v>
      </c>
      <c r="G21" s="6">
        <v>11.6</v>
      </c>
      <c r="H21" s="6">
        <v>9.7</v>
      </c>
      <c r="I21" s="6">
        <v>9.8</v>
      </c>
      <c r="J21" s="6">
        <v>10.8</v>
      </c>
      <c r="K21" s="6">
        <v>11.3</v>
      </c>
      <c r="L21" s="6">
        <v>11.3</v>
      </c>
      <c r="M21" s="6">
        <v>11.8</v>
      </c>
      <c r="N21" s="7">
        <v>14.334143</v>
      </c>
      <c r="Q21">
        <v>2</v>
      </c>
      <c r="R21">
        <v>2017</v>
      </c>
      <c r="S21">
        <v>1.8870696</v>
      </c>
      <c r="T21">
        <v>1.8870696</v>
      </c>
      <c r="U21">
        <v>1.8870696</v>
      </c>
      <c r="W21">
        <f t="shared" si="0"/>
        <v>6.5999996763863</v>
      </c>
    </row>
    <row r="22" spans="1:23">
      <c r="A22" s="5" t="s">
        <v>38</v>
      </c>
      <c r="B22" s="6" t="s">
        <v>100</v>
      </c>
      <c r="C22" s="6" t="s">
        <v>100</v>
      </c>
      <c r="D22" s="6">
        <v>3.7</v>
      </c>
      <c r="E22" s="6">
        <v>6.4</v>
      </c>
      <c r="F22" s="6">
        <v>8.4</v>
      </c>
      <c r="G22" s="6">
        <v>11</v>
      </c>
      <c r="H22" s="6">
        <v>8.9</v>
      </c>
      <c r="I22" s="6">
        <v>8.9</v>
      </c>
      <c r="J22" s="6">
        <v>9.5</v>
      </c>
      <c r="K22" s="6">
        <v>10.1</v>
      </c>
      <c r="L22" s="6">
        <v>9.8</v>
      </c>
      <c r="M22" s="6">
        <v>8.7</v>
      </c>
      <c r="N22" s="7">
        <v>12.453035</v>
      </c>
      <c r="Q22">
        <v>2</v>
      </c>
      <c r="R22">
        <v>2018</v>
      </c>
      <c r="S22">
        <v>1.8870696</v>
      </c>
      <c r="T22">
        <v>1.8870696</v>
      </c>
      <c r="U22">
        <v>1.8870696</v>
      </c>
      <c r="W22">
        <f t="shared" si="0"/>
        <v>6.5999996763863</v>
      </c>
    </row>
    <row r="23" spans="1:23">
      <c r="A23" s="5" t="s">
        <v>39</v>
      </c>
      <c r="B23" s="6" t="s">
        <v>100</v>
      </c>
      <c r="C23" s="6" t="s">
        <v>100</v>
      </c>
      <c r="D23" s="6">
        <v>4.8</v>
      </c>
      <c r="E23" s="6">
        <v>11.2</v>
      </c>
      <c r="F23" s="6">
        <v>15.8</v>
      </c>
      <c r="G23" s="6">
        <v>18.4</v>
      </c>
      <c r="H23" s="6">
        <v>14.8</v>
      </c>
      <c r="I23" s="6">
        <v>13</v>
      </c>
      <c r="J23" s="6">
        <v>12.9</v>
      </c>
      <c r="K23" s="6">
        <v>13.9</v>
      </c>
      <c r="L23" s="6">
        <v>13.8</v>
      </c>
      <c r="M23" s="6">
        <v>13.3</v>
      </c>
      <c r="N23" s="7">
        <v>15.374656</v>
      </c>
      <c r="Q23">
        <v>2</v>
      </c>
      <c r="R23">
        <v>2019</v>
      </c>
      <c r="S23">
        <v>1.9878743</v>
      </c>
      <c r="T23">
        <v>1.9878743</v>
      </c>
      <c r="U23">
        <v>1.9878743</v>
      </c>
      <c r="W23">
        <f t="shared" si="0"/>
        <v>7.29999964847329</v>
      </c>
    </row>
    <row r="24" spans="1:23">
      <c r="A24" s="5" t="s">
        <v>40</v>
      </c>
      <c r="B24" s="6" t="s">
        <v>100</v>
      </c>
      <c r="C24" s="6" t="s">
        <v>100</v>
      </c>
      <c r="D24" s="6">
        <v>3.5</v>
      </c>
      <c r="E24" s="6">
        <v>5.8</v>
      </c>
      <c r="F24" s="6">
        <v>8.5</v>
      </c>
      <c r="G24" s="6">
        <v>11.6</v>
      </c>
      <c r="H24" s="6">
        <v>10.7</v>
      </c>
      <c r="I24" s="6">
        <v>11.6</v>
      </c>
      <c r="J24" s="6">
        <v>12.4</v>
      </c>
      <c r="K24" s="6">
        <v>13.7</v>
      </c>
      <c r="L24" s="6">
        <v>13.6</v>
      </c>
      <c r="M24" s="6">
        <v>12.3</v>
      </c>
      <c r="N24" s="7">
        <v>17.244483</v>
      </c>
      <c r="Q24">
        <v>2</v>
      </c>
      <c r="R24">
        <v>2020</v>
      </c>
      <c r="S24">
        <v>1.9169226</v>
      </c>
      <c r="T24">
        <v>1.9169226</v>
      </c>
      <c r="U24">
        <v>1.9169226</v>
      </c>
      <c r="W24">
        <f t="shared" si="0"/>
        <v>6.79999991716199</v>
      </c>
    </row>
    <row r="25" spans="1:23">
      <c r="A25" s="5" t="s">
        <v>41</v>
      </c>
      <c r="B25" s="6" t="s">
        <v>100</v>
      </c>
      <c r="C25" s="6" t="s">
        <v>100</v>
      </c>
      <c r="D25" s="6">
        <v>3.8</v>
      </c>
      <c r="E25" s="6">
        <v>6.3</v>
      </c>
      <c r="F25" s="6">
        <v>10.2</v>
      </c>
      <c r="G25" s="6">
        <v>13.9</v>
      </c>
      <c r="H25" s="6">
        <v>11.7</v>
      </c>
      <c r="I25" s="6">
        <v>11.5</v>
      </c>
      <c r="J25" s="6">
        <v>11.8</v>
      </c>
      <c r="K25" s="6">
        <v>12.6</v>
      </c>
      <c r="L25" s="6">
        <v>12.6</v>
      </c>
      <c r="M25" s="6">
        <v>10.7</v>
      </c>
      <c r="N25" s="7">
        <v>14.314197</v>
      </c>
      <c r="Q25">
        <v>2</v>
      </c>
      <c r="R25">
        <v>2021</v>
      </c>
      <c r="S25">
        <v>1.9878743</v>
      </c>
      <c r="T25">
        <v>1.9878743</v>
      </c>
      <c r="U25">
        <v>1.9878743</v>
      </c>
      <c r="W25">
        <f t="shared" si="0"/>
        <v>7.29999964847329</v>
      </c>
    </row>
    <row r="26" spans="1:23">
      <c r="A26" s="5" t="s">
        <v>42</v>
      </c>
      <c r="B26" s="6" t="s">
        <v>100</v>
      </c>
      <c r="C26" s="6" t="s">
        <v>100</v>
      </c>
      <c r="D26" s="6">
        <v>3</v>
      </c>
      <c r="E26" s="6">
        <v>4.9</v>
      </c>
      <c r="F26" s="6">
        <v>8.9</v>
      </c>
      <c r="G26" s="6">
        <v>12.4</v>
      </c>
      <c r="H26" s="6">
        <v>10.4</v>
      </c>
      <c r="I26" s="6">
        <v>9.7</v>
      </c>
      <c r="J26" s="6">
        <v>9.4</v>
      </c>
      <c r="K26" s="6">
        <v>10.6</v>
      </c>
      <c r="L26" s="6">
        <v>10.7</v>
      </c>
      <c r="M26" s="6">
        <v>8.8</v>
      </c>
      <c r="N26" s="7">
        <v>13.210019</v>
      </c>
      <c r="Q26">
        <v>2</v>
      </c>
      <c r="R26">
        <v>2022</v>
      </c>
      <c r="S26">
        <v>2.0541237</v>
      </c>
      <c r="T26">
        <v>2.0541237</v>
      </c>
      <c r="U26">
        <v>2.0541237</v>
      </c>
      <c r="W26">
        <f t="shared" si="0"/>
        <v>7.79999973717474</v>
      </c>
    </row>
    <row r="27" hidden="1" spans="1:23">
      <c r="A27" s="5" t="s">
        <v>43</v>
      </c>
      <c r="B27" s="6" t="s">
        <v>100</v>
      </c>
      <c r="C27" s="6" t="s">
        <v>100</v>
      </c>
      <c r="D27" s="6">
        <v>3.1</v>
      </c>
      <c r="E27" s="6">
        <v>5.5</v>
      </c>
      <c r="F27" s="6">
        <v>9.3</v>
      </c>
      <c r="G27" s="6">
        <v>13.2</v>
      </c>
      <c r="H27" s="6">
        <v>11.2</v>
      </c>
      <c r="I27" s="6">
        <v>10.4</v>
      </c>
      <c r="J27" s="6">
        <v>10.5</v>
      </c>
      <c r="K27" s="6">
        <v>11.6</v>
      </c>
      <c r="L27" s="6">
        <v>11.5</v>
      </c>
      <c r="M27" s="6">
        <v>9.4</v>
      </c>
      <c r="N27" s="7">
        <v>13.868232</v>
      </c>
      <c r="Q27">
        <v>2</v>
      </c>
      <c r="R27">
        <v>2023</v>
      </c>
      <c r="S27">
        <v>2.26292</v>
      </c>
      <c r="T27">
        <v>2.26292</v>
      </c>
      <c r="U27">
        <v>2.26292</v>
      </c>
      <c r="W27">
        <f t="shared" si="0"/>
        <v>9.61111268155128</v>
      </c>
    </row>
    <row r="28" spans="1:23">
      <c r="A28" s="5" t="s">
        <v>44</v>
      </c>
      <c r="B28" s="6" t="s">
        <v>100</v>
      </c>
      <c r="C28" s="6" t="s">
        <v>100</v>
      </c>
      <c r="D28" s="6">
        <v>3.7</v>
      </c>
      <c r="E28" s="6">
        <v>8.2</v>
      </c>
      <c r="F28" s="6">
        <v>12.6</v>
      </c>
      <c r="G28" s="6">
        <v>17.5</v>
      </c>
      <c r="H28" s="6">
        <v>12.4</v>
      </c>
      <c r="I28" s="6">
        <v>11.2</v>
      </c>
      <c r="J28" s="6">
        <v>10.1</v>
      </c>
      <c r="K28" s="6">
        <v>9.6</v>
      </c>
      <c r="L28" s="6">
        <v>9.9</v>
      </c>
      <c r="M28" s="6">
        <v>8.3</v>
      </c>
      <c r="N28" s="7">
        <v>12.729358</v>
      </c>
      <c r="Q28">
        <v>3</v>
      </c>
      <c r="R28">
        <v>2011</v>
      </c>
      <c r="U28">
        <v>0.01654624</v>
      </c>
      <c r="W28">
        <f t="shared" si="0"/>
        <v>1.01668388716211</v>
      </c>
    </row>
    <row r="29" spans="1:23">
      <c r="A29" s="5" t="s">
        <v>45</v>
      </c>
      <c r="B29" s="6" t="s">
        <v>100</v>
      </c>
      <c r="C29" s="6" t="s">
        <v>100</v>
      </c>
      <c r="D29" s="6">
        <v>2.7</v>
      </c>
      <c r="E29" s="6">
        <v>5.3</v>
      </c>
      <c r="F29" s="6">
        <v>8.4</v>
      </c>
      <c r="G29" s="6">
        <v>12.2</v>
      </c>
      <c r="H29" s="6">
        <v>11</v>
      </c>
      <c r="I29" s="6">
        <v>10.9</v>
      </c>
      <c r="J29" s="6">
        <v>11</v>
      </c>
      <c r="K29" s="6">
        <v>11.6</v>
      </c>
      <c r="L29" s="6">
        <v>11.9</v>
      </c>
      <c r="M29" s="6">
        <v>10.1</v>
      </c>
      <c r="N29" s="7">
        <v>13.437295</v>
      </c>
      <c r="Q29">
        <v>3</v>
      </c>
      <c r="R29">
        <v>2012</v>
      </c>
      <c r="U29">
        <v>0.50489901</v>
      </c>
      <c r="W29">
        <f t="shared" si="0"/>
        <v>1.65681818994264</v>
      </c>
    </row>
    <row r="30" spans="1:23">
      <c r="A30" s="5" t="s">
        <v>46</v>
      </c>
      <c r="B30" s="6" t="s">
        <v>100</v>
      </c>
      <c r="C30" s="6" t="s">
        <v>100</v>
      </c>
      <c r="D30" s="6">
        <v>3</v>
      </c>
      <c r="E30" s="6">
        <v>5</v>
      </c>
      <c r="F30" s="6">
        <v>8</v>
      </c>
      <c r="G30" s="6">
        <v>10.5</v>
      </c>
      <c r="H30" s="6">
        <v>6.8</v>
      </c>
      <c r="I30" s="6">
        <v>7.5</v>
      </c>
      <c r="J30" s="6">
        <v>7.9</v>
      </c>
      <c r="K30" s="6">
        <v>8.8</v>
      </c>
      <c r="L30" s="6">
        <v>9.3</v>
      </c>
      <c r="M30" s="6">
        <v>7.7</v>
      </c>
      <c r="N30" s="7">
        <v>10.749265</v>
      </c>
      <c r="Q30">
        <v>3</v>
      </c>
      <c r="R30">
        <v>2013</v>
      </c>
      <c r="S30">
        <v>0.99325177</v>
      </c>
      <c r="T30">
        <v>0.99325177</v>
      </c>
      <c r="U30">
        <v>0.99325177</v>
      </c>
      <c r="W30">
        <f t="shared" si="0"/>
        <v>2.69999999187223</v>
      </c>
    </row>
    <row r="31" spans="1:23">
      <c r="A31" s="5" t="s">
        <v>47</v>
      </c>
      <c r="B31" s="6" t="s">
        <v>100</v>
      </c>
      <c r="C31" s="6" t="s">
        <v>100</v>
      </c>
      <c r="D31" s="6">
        <v>2.3</v>
      </c>
      <c r="E31" s="6">
        <v>4</v>
      </c>
      <c r="F31" s="6">
        <v>8.2</v>
      </c>
      <c r="G31" s="6">
        <v>10.8</v>
      </c>
      <c r="H31" s="6">
        <v>9.1</v>
      </c>
      <c r="I31" s="6">
        <v>9</v>
      </c>
      <c r="J31" s="6">
        <v>9.3</v>
      </c>
      <c r="K31" s="6">
        <v>10.3</v>
      </c>
      <c r="L31" s="6">
        <v>12.7</v>
      </c>
      <c r="M31" s="6">
        <v>12.2</v>
      </c>
      <c r="N31" s="7">
        <v>13.45521</v>
      </c>
      <c r="Q31">
        <v>3</v>
      </c>
      <c r="R31">
        <v>2014</v>
      </c>
      <c r="S31">
        <v>1.4816045</v>
      </c>
      <c r="T31">
        <v>1.4816045</v>
      </c>
      <c r="U31">
        <v>1.4816045</v>
      </c>
      <c r="W31">
        <f t="shared" si="0"/>
        <v>4.39999981993346</v>
      </c>
    </row>
    <row r="32" spans="1:23">
      <c r="A32" s="5" t="s">
        <v>48</v>
      </c>
      <c r="B32" s="6" t="s">
        <v>100</v>
      </c>
      <c r="C32" s="6" t="s">
        <v>100</v>
      </c>
      <c r="D32" s="6">
        <v>3.7</v>
      </c>
      <c r="E32" s="6">
        <v>6.8</v>
      </c>
      <c r="F32" s="6">
        <v>9.9</v>
      </c>
      <c r="G32" s="6">
        <v>11.2</v>
      </c>
      <c r="H32" s="6">
        <v>8.4</v>
      </c>
      <c r="I32" s="6">
        <v>8.5</v>
      </c>
      <c r="J32" s="6">
        <v>8.6</v>
      </c>
      <c r="K32" s="6">
        <v>8.9</v>
      </c>
      <c r="L32" s="6">
        <v>9.3</v>
      </c>
      <c r="M32" s="6">
        <v>8.5</v>
      </c>
      <c r="N32" s="7">
        <v>12.386157</v>
      </c>
      <c r="Q32">
        <v>3</v>
      </c>
      <c r="R32">
        <v>2015</v>
      </c>
      <c r="S32">
        <v>1.8870696</v>
      </c>
      <c r="T32">
        <v>1.8870696</v>
      </c>
      <c r="U32">
        <v>1.8870696</v>
      </c>
      <c r="W32">
        <f t="shared" si="0"/>
        <v>6.5999996763863</v>
      </c>
    </row>
    <row r="33" spans="1:23">
      <c r="A33" s="5" t="s">
        <v>49</v>
      </c>
      <c r="B33" s="6" t="s">
        <v>100</v>
      </c>
      <c r="C33" s="6" t="s">
        <v>100</v>
      </c>
      <c r="D33" s="6">
        <v>2.4</v>
      </c>
      <c r="E33" s="6">
        <v>4.3</v>
      </c>
      <c r="F33" s="6">
        <v>6</v>
      </c>
      <c r="G33" s="6">
        <v>6.2</v>
      </c>
      <c r="H33" s="6">
        <v>5.2</v>
      </c>
      <c r="I33" s="6">
        <v>5.1</v>
      </c>
      <c r="J33" s="6">
        <v>5.7</v>
      </c>
      <c r="K33" s="6">
        <v>6.2</v>
      </c>
      <c r="L33" s="6">
        <v>6</v>
      </c>
      <c r="M33" s="6">
        <v>6.1</v>
      </c>
      <c r="N33" s="7">
        <v>9.633441</v>
      </c>
      <c r="Q33">
        <v>3</v>
      </c>
      <c r="R33">
        <v>2016</v>
      </c>
      <c r="S33">
        <v>2.1282317</v>
      </c>
      <c r="T33">
        <v>2.1282317</v>
      </c>
      <c r="U33">
        <v>2.1282317</v>
      </c>
      <c r="W33">
        <f t="shared" si="0"/>
        <v>8.39999995086615</v>
      </c>
    </row>
    <row r="34" spans="17:23">
      <c r="Q34">
        <v>3</v>
      </c>
      <c r="R34">
        <v>2017</v>
      </c>
      <c r="S34">
        <v>1.9315214</v>
      </c>
      <c r="T34">
        <v>1.9315214</v>
      </c>
      <c r="U34">
        <v>1.9315214</v>
      </c>
      <c r="W34">
        <f t="shared" si="0"/>
        <v>6.89999991993783</v>
      </c>
    </row>
    <row r="35" spans="17:23">
      <c r="Q35">
        <v>3</v>
      </c>
      <c r="R35">
        <v>2018</v>
      </c>
      <c r="S35">
        <v>1.9021075</v>
      </c>
      <c r="T35">
        <v>1.9021075</v>
      </c>
      <c r="U35">
        <v>1.9021075</v>
      </c>
      <c r="W35">
        <f t="shared" si="0"/>
        <v>6.69999982314064</v>
      </c>
    </row>
    <row r="36" spans="17:23">
      <c r="Q36">
        <v>3</v>
      </c>
      <c r="R36">
        <v>2019</v>
      </c>
      <c r="S36">
        <v>1.9600948</v>
      </c>
      <c r="T36">
        <v>1.9600948</v>
      </c>
      <c r="U36">
        <v>1.9600948</v>
      </c>
      <c r="W36">
        <f t="shared" si="0"/>
        <v>7.10000011326439</v>
      </c>
    </row>
    <row r="37" spans="17:23">
      <c r="Q37">
        <v>3</v>
      </c>
      <c r="R37">
        <v>2020</v>
      </c>
      <c r="S37">
        <v>2.0412203</v>
      </c>
      <c r="T37">
        <v>2.0412203</v>
      </c>
      <c r="U37">
        <v>2.0412203</v>
      </c>
      <c r="W37">
        <f t="shared" si="0"/>
        <v>7.69999977778079</v>
      </c>
    </row>
    <row r="38" spans="17:23">
      <c r="Q38">
        <v>3</v>
      </c>
      <c r="R38">
        <v>2021</v>
      </c>
      <c r="S38">
        <v>2.014903</v>
      </c>
      <c r="T38">
        <v>2.014903</v>
      </c>
      <c r="U38">
        <v>2.014903</v>
      </c>
      <c r="W38">
        <f t="shared" si="0"/>
        <v>7.49999984593302</v>
      </c>
    </row>
    <row r="39" spans="17:23">
      <c r="Q39">
        <v>3</v>
      </c>
      <c r="R39">
        <v>2022</v>
      </c>
      <c r="S39">
        <v>1.9169226</v>
      </c>
      <c r="T39">
        <v>1.9169226</v>
      </c>
      <c r="U39">
        <v>1.9169226</v>
      </c>
      <c r="W39">
        <f t="shared" si="0"/>
        <v>6.79999991716199</v>
      </c>
    </row>
    <row r="40" hidden="1" spans="17:23">
      <c r="Q40">
        <v>3</v>
      </c>
      <c r="R40">
        <v>2023</v>
      </c>
      <c r="S40">
        <v>2.2787007</v>
      </c>
      <c r="T40">
        <v>2.2787007</v>
      </c>
      <c r="U40">
        <v>2.2787007</v>
      </c>
      <c r="W40">
        <f t="shared" si="0"/>
        <v>9.76398581750041</v>
      </c>
    </row>
    <row r="41" spans="17:23">
      <c r="Q41">
        <v>4</v>
      </c>
      <c r="R41">
        <v>2011</v>
      </c>
      <c r="U41">
        <v>-0.85330564</v>
      </c>
      <c r="W41">
        <f t="shared" si="0"/>
        <v>0.426004384718204</v>
      </c>
    </row>
    <row r="42" spans="17:23">
      <c r="Q42">
        <v>4</v>
      </c>
      <c r="R42">
        <v>2012</v>
      </c>
      <c r="U42">
        <v>-0.13275949</v>
      </c>
      <c r="W42">
        <f t="shared" si="0"/>
        <v>0.87567567554077</v>
      </c>
    </row>
    <row r="43" spans="17:23">
      <c r="Q43">
        <v>4</v>
      </c>
      <c r="R43">
        <v>2013</v>
      </c>
      <c r="S43">
        <v>0.58778666</v>
      </c>
      <c r="T43">
        <v>0.58778666</v>
      </c>
      <c r="U43">
        <v>0.58778666</v>
      </c>
      <c r="W43">
        <f t="shared" si="0"/>
        <v>1.79999999117619</v>
      </c>
    </row>
    <row r="44" spans="17:23">
      <c r="Q44">
        <v>4</v>
      </c>
      <c r="R44">
        <v>2014</v>
      </c>
      <c r="S44">
        <v>1.3083328</v>
      </c>
      <c r="T44">
        <v>1.3083328</v>
      </c>
      <c r="U44">
        <v>1.3083328</v>
      </c>
      <c r="W44">
        <f t="shared" si="0"/>
        <v>3.69999992729434</v>
      </c>
    </row>
    <row r="45" spans="17:23">
      <c r="Q45">
        <v>4</v>
      </c>
      <c r="R45">
        <v>2015</v>
      </c>
      <c r="S45">
        <v>1.8082888</v>
      </c>
      <c r="T45">
        <v>1.8082888</v>
      </c>
      <c r="U45">
        <v>1.8082888</v>
      </c>
      <c r="W45">
        <f t="shared" si="0"/>
        <v>6.10000017580648</v>
      </c>
    </row>
    <row r="46" spans="17:23">
      <c r="Q46">
        <v>4</v>
      </c>
      <c r="R46">
        <v>2016</v>
      </c>
      <c r="S46">
        <v>2.0918641</v>
      </c>
      <c r="T46">
        <v>2.0918641</v>
      </c>
      <c r="U46">
        <v>2.0918641</v>
      </c>
      <c r="W46">
        <f t="shared" si="0"/>
        <v>8.10000031040502</v>
      </c>
    </row>
    <row r="47" spans="17:23">
      <c r="Q47">
        <v>4</v>
      </c>
      <c r="R47">
        <v>2017</v>
      </c>
      <c r="S47">
        <v>1.8718022</v>
      </c>
      <c r="T47">
        <v>1.8718022</v>
      </c>
      <c r="U47">
        <v>1.8718022</v>
      </c>
      <c r="W47">
        <f t="shared" si="0"/>
        <v>6.50000015013966</v>
      </c>
    </row>
    <row r="48" spans="17:23">
      <c r="Q48">
        <v>4</v>
      </c>
      <c r="R48">
        <v>2018</v>
      </c>
      <c r="S48">
        <v>1.8405496</v>
      </c>
      <c r="T48">
        <v>1.8405496</v>
      </c>
      <c r="U48">
        <v>1.8405496</v>
      </c>
      <c r="W48">
        <f t="shared" si="0"/>
        <v>6.29999978959583</v>
      </c>
    </row>
    <row r="49" spans="17:23">
      <c r="Q49">
        <v>4</v>
      </c>
      <c r="R49">
        <v>2019</v>
      </c>
      <c r="S49">
        <v>1.7917595</v>
      </c>
      <c r="T49">
        <v>1.7917595</v>
      </c>
      <c r="U49">
        <v>1.7917595</v>
      </c>
      <c r="W49">
        <f t="shared" si="0"/>
        <v>6.00000018463167</v>
      </c>
    </row>
    <row r="50" spans="17:23">
      <c r="Q50">
        <v>4</v>
      </c>
      <c r="R50">
        <v>2020</v>
      </c>
      <c r="S50">
        <v>1.8718022</v>
      </c>
      <c r="T50">
        <v>1.8718022</v>
      </c>
      <c r="U50">
        <v>1.8718022</v>
      </c>
      <c r="W50">
        <f t="shared" si="0"/>
        <v>6.50000015013966</v>
      </c>
    </row>
    <row r="51" spans="17:23">
      <c r="Q51">
        <v>4</v>
      </c>
      <c r="R51">
        <v>2021</v>
      </c>
      <c r="S51">
        <v>1.8870696</v>
      </c>
      <c r="T51">
        <v>1.8870696</v>
      </c>
      <c r="U51">
        <v>1.8870696</v>
      </c>
      <c r="W51">
        <f t="shared" si="0"/>
        <v>6.5999996763863</v>
      </c>
    </row>
    <row r="52" spans="17:23">
      <c r="Q52">
        <v>4</v>
      </c>
      <c r="R52">
        <v>2022</v>
      </c>
      <c r="S52">
        <v>1.7578579</v>
      </c>
      <c r="T52">
        <v>1.7578579</v>
      </c>
      <c r="U52">
        <v>1.7578579</v>
      </c>
      <c r="W52">
        <f t="shared" si="0"/>
        <v>5.79999989819623</v>
      </c>
    </row>
    <row r="53" hidden="1" spans="17:23">
      <c r="Q53">
        <v>4</v>
      </c>
      <c r="R53">
        <v>2023</v>
      </c>
      <c r="S53">
        <v>2.1422916</v>
      </c>
      <c r="T53">
        <v>2.1422916</v>
      </c>
      <c r="U53">
        <v>2.1422916</v>
      </c>
      <c r="W53">
        <f t="shared" si="0"/>
        <v>8.51893727431679</v>
      </c>
    </row>
    <row r="54" spans="17:23">
      <c r="Q54">
        <v>5</v>
      </c>
      <c r="R54">
        <v>2011</v>
      </c>
      <c r="U54">
        <v>-0.36810932</v>
      </c>
      <c r="W54">
        <f t="shared" si="0"/>
        <v>0.692041523573976</v>
      </c>
    </row>
    <row r="55" spans="17:23">
      <c r="Q55">
        <v>5</v>
      </c>
      <c r="R55">
        <v>2012</v>
      </c>
      <c r="U55">
        <v>0.16251893</v>
      </c>
      <c r="W55">
        <f t="shared" si="0"/>
        <v>1.17647058882615</v>
      </c>
    </row>
    <row r="56" spans="17:23">
      <c r="Q56">
        <v>5</v>
      </c>
      <c r="R56">
        <v>2013</v>
      </c>
      <c r="S56">
        <v>0.69314718</v>
      </c>
      <c r="T56">
        <v>0.69314718</v>
      </c>
      <c r="U56">
        <v>0.69314718</v>
      </c>
      <c r="W56">
        <f t="shared" si="0"/>
        <v>1.99999999888011</v>
      </c>
    </row>
    <row r="57" spans="17:23">
      <c r="Q57">
        <v>5</v>
      </c>
      <c r="R57">
        <v>2014</v>
      </c>
      <c r="S57">
        <v>1.2237754</v>
      </c>
      <c r="T57">
        <v>1.2237754</v>
      </c>
      <c r="U57">
        <v>1.2237754</v>
      </c>
      <c r="W57">
        <f t="shared" si="0"/>
        <v>3.39999989248481</v>
      </c>
    </row>
    <row r="58" spans="17:23">
      <c r="Q58">
        <v>5</v>
      </c>
      <c r="R58">
        <v>2015</v>
      </c>
      <c r="S58">
        <v>1.7047481</v>
      </c>
      <c r="T58">
        <v>1.7047481</v>
      </c>
      <c r="U58">
        <v>1.7047481</v>
      </c>
      <c r="W58">
        <f t="shared" si="0"/>
        <v>5.50000004268866</v>
      </c>
    </row>
    <row r="59" spans="17:23">
      <c r="Q59">
        <v>5</v>
      </c>
      <c r="R59">
        <v>2016</v>
      </c>
      <c r="S59">
        <v>2.0281482</v>
      </c>
      <c r="T59">
        <v>2.0281482</v>
      </c>
      <c r="U59">
        <v>2.0281482</v>
      </c>
      <c r="W59">
        <f t="shared" si="0"/>
        <v>7.59999964057864</v>
      </c>
    </row>
    <row r="60" spans="17:23">
      <c r="Q60">
        <v>5</v>
      </c>
      <c r="R60">
        <v>2017</v>
      </c>
      <c r="S60">
        <v>1.8718022</v>
      </c>
      <c r="T60">
        <v>1.8718022</v>
      </c>
      <c r="U60">
        <v>1.8718022</v>
      </c>
      <c r="W60">
        <f t="shared" si="0"/>
        <v>6.50000015013966</v>
      </c>
    </row>
    <row r="61" spans="17:23">
      <c r="Q61">
        <v>5</v>
      </c>
      <c r="R61">
        <v>2018</v>
      </c>
      <c r="S61">
        <v>1.8082888</v>
      </c>
      <c r="T61">
        <v>1.8082888</v>
      </c>
      <c r="U61">
        <v>1.8082888</v>
      </c>
      <c r="W61">
        <f t="shared" si="0"/>
        <v>6.10000017580648</v>
      </c>
    </row>
    <row r="62" spans="17:23">
      <c r="Q62">
        <v>5</v>
      </c>
      <c r="R62">
        <v>2019</v>
      </c>
      <c r="S62">
        <v>1.7917595</v>
      </c>
      <c r="T62">
        <v>1.7917595</v>
      </c>
      <c r="U62">
        <v>1.7917595</v>
      </c>
      <c r="W62">
        <f t="shared" si="0"/>
        <v>6.00000018463167</v>
      </c>
    </row>
    <row r="63" spans="17:23">
      <c r="Q63">
        <v>5</v>
      </c>
      <c r="R63">
        <v>2020</v>
      </c>
      <c r="S63">
        <v>1.9315214</v>
      </c>
      <c r="T63">
        <v>1.9315214</v>
      </c>
      <c r="U63">
        <v>1.9315214</v>
      </c>
      <c r="W63">
        <f t="shared" si="0"/>
        <v>6.89999991993783</v>
      </c>
    </row>
    <row r="64" spans="17:23">
      <c r="Q64">
        <v>5</v>
      </c>
      <c r="R64">
        <v>2021</v>
      </c>
      <c r="S64">
        <v>2.014903</v>
      </c>
      <c r="T64">
        <v>2.014903</v>
      </c>
      <c r="U64">
        <v>2.014903</v>
      </c>
      <c r="W64">
        <f t="shared" si="0"/>
        <v>7.49999984593302</v>
      </c>
    </row>
    <row r="65" spans="17:23">
      <c r="Q65">
        <v>5</v>
      </c>
      <c r="R65">
        <v>2022</v>
      </c>
      <c r="S65">
        <v>2.0794415</v>
      </c>
      <c r="T65">
        <v>2.0794415</v>
      </c>
      <c r="U65">
        <v>2.0794415</v>
      </c>
      <c r="W65">
        <f t="shared" si="0"/>
        <v>7.99999966656132</v>
      </c>
    </row>
    <row r="66" hidden="1" spans="17:23">
      <c r="Q66">
        <v>5</v>
      </c>
      <c r="R66">
        <v>2023</v>
      </c>
      <c r="S66">
        <v>2.4112379</v>
      </c>
      <c r="T66">
        <v>2.4112379</v>
      </c>
      <c r="U66">
        <v>2.4112379</v>
      </c>
      <c r="W66">
        <f t="shared" si="0"/>
        <v>11.147752409909</v>
      </c>
    </row>
    <row r="67" spans="17:23">
      <c r="Q67">
        <v>6</v>
      </c>
      <c r="R67">
        <v>2011</v>
      </c>
      <c r="U67">
        <v>-0.04997993</v>
      </c>
      <c r="W67">
        <f t="shared" ref="W67:W130" si="1">EXP(U67)</f>
        <v>0.951248515866845</v>
      </c>
    </row>
    <row r="68" spans="17:23">
      <c r="Q68">
        <v>6</v>
      </c>
      <c r="R68">
        <v>2012</v>
      </c>
      <c r="U68">
        <v>0.32158362</v>
      </c>
      <c r="W68">
        <f t="shared" si="1"/>
        <v>1.37931033913453</v>
      </c>
    </row>
    <row r="69" spans="17:23">
      <c r="Q69">
        <v>6</v>
      </c>
      <c r="R69">
        <v>2013</v>
      </c>
      <c r="S69">
        <v>0.69314718</v>
      </c>
      <c r="T69">
        <v>0.69314718</v>
      </c>
      <c r="U69">
        <v>0.69314718</v>
      </c>
      <c r="W69">
        <f t="shared" si="1"/>
        <v>1.99999999888011</v>
      </c>
    </row>
    <row r="70" spans="17:23">
      <c r="Q70">
        <v>6</v>
      </c>
      <c r="R70">
        <v>2014</v>
      </c>
      <c r="S70">
        <v>1.0647107</v>
      </c>
      <c r="T70">
        <v>1.0647107</v>
      </c>
      <c r="U70">
        <v>1.0647107</v>
      </c>
      <c r="W70">
        <f t="shared" si="1"/>
        <v>2.89999989272196</v>
      </c>
    </row>
    <row r="71" spans="17:23">
      <c r="Q71">
        <v>6</v>
      </c>
      <c r="R71">
        <v>2015</v>
      </c>
      <c r="S71">
        <v>1.6094379</v>
      </c>
      <c r="T71">
        <v>1.6094379</v>
      </c>
      <c r="U71">
        <v>1.6094379</v>
      </c>
      <c r="W71">
        <f t="shared" si="1"/>
        <v>4.9999999378295</v>
      </c>
    </row>
    <row r="72" spans="17:23">
      <c r="Q72">
        <v>6</v>
      </c>
      <c r="R72">
        <v>2016</v>
      </c>
      <c r="S72">
        <v>1.7578579</v>
      </c>
      <c r="T72">
        <v>1.7578579</v>
      </c>
      <c r="U72">
        <v>1.7578579</v>
      </c>
      <c r="W72">
        <f t="shared" si="1"/>
        <v>5.79999989819623</v>
      </c>
    </row>
    <row r="73" spans="17:23">
      <c r="Q73">
        <v>6</v>
      </c>
      <c r="R73">
        <v>2017</v>
      </c>
      <c r="S73">
        <v>1.5475625</v>
      </c>
      <c r="T73">
        <v>1.5475625</v>
      </c>
      <c r="U73">
        <v>1.5475625</v>
      </c>
      <c r="W73">
        <f t="shared" si="1"/>
        <v>4.69999995903474</v>
      </c>
    </row>
    <row r="74" spans="17:23">
      <c r="Q74">
        <v>6</v>
      </c>
      <c r="R74">
        <v>2018</v>
      </c>
      <c r="S74">
        <v>1.6094379</v>
      </c>
      <c r="T74">
        <v>1.6094379</v>
      </c>
      <c r="U74">
        <v>1.6094379</v>
      </c>
      <c r="W74">
        <f t="shared" si="1"/>
        <v>4.9999999378295</v>
      </c>
    </row>
    <row r="75" spans="17:23">
      <c r="Q75">
        <v>6</v>
      </c>
      <c r="R75">
        <v>2019</v>
      </c>
      <c r="S75">
        <v>1.7047481</v>
      </c>
      <c r="T75">
        <v>1.7047481</v>
      </c>
      <c r="U75">
        <v>1.7047481</v>
      </c>
      <c r="W75">
        <f t="shared" si="1"/>
        <v>5.50000004268866</v>
      </c>
    </row>
    <row r="76" spans="17:23">
      <c r="Q76">
        <v>6</v>
      </c>
      <c r="R76">
        <v>2020</v>
      </c>
      <c r="S76">
        <v>1.7578579</v>
      </c>
      <c r="T76">
        <v>1.7578579</v>
      </c>
      <c r="U76">
        <v>1.7578579</v>
      </c>
      <c r="W76">
        <f t="shared" si="1"/>
        <v>5.79999989819623</v>
      </c>
    </row>
    <row r="77" spans="17:23">
      <c r="Q77">
        <v>6</v>
      </c>
      <c r="R77">
        <v>2021</v>
      </c>
      <c r="S77">
        <v>1.7749524</v>
      </c>
      <c r="T77">
        <v>1.7749524</v>
      </c>
      <c r="U77">
        <v>1.7749524</v>
      </c>
      <c r="W77">
        <f t="shared" si="1"/>
        <v>5.90000028962113</v>
      </c>
    </row>
    <row r="78" spans="17:23">
      <c r="Q78">
        <v>6</v>
      </c>
      <c r="R78">
        <v>2022</v>
      </c>
      <c r="S78">
        <v>1.856298</v>
      </c>
      <c r="T78">
        <v>1.856298</v>
      </c>
      <c r="U78">
        <v>1.856298</v>
      </c>
      <c r="W78">
        <f t="shared" si="1"/>
        <v>6.40000006165999</v>
      </c>
    </row>
    <row r="79" hidden="1" spans="17:23">
      <c r="Q79">
        <v>6</v>
      </c>
      <c r="R79">
        <v>2023</v>
      </c>
      <c r="S79">
        <v>2.1573278</v>
      </c>
      <c r="T79">
        <v>2.1573278</v>
      </c>
      <c r="U79">
        <v>2.1573278</v>
      </c>
      <c r="W79">
        <f t="shared" si="1"/>
        <v>8.64799757564677</v>
      </c>
    </row>
    <row r="80" spans="17:23">
      <c r="Q80">
        <v>7</v>
      </c>
      <c r="R80">
        <v>2011</v>
      </c>
      <c r="U80">
        <v>0.01497003</v>
      </c>
      <c r="W80">
        <f t="shared" si="1"/>
        <v>1.01508264213306</v>
      </c>
    </row>
    <row r="81" spans="17:23">
      <c r="Q81">
        <v>7</v>
      </c>
      <c r="R81">
        <v>2012</v>
      </c>
      <c r="U81">
        <v>0.27279914</v>
      </c>
      <c r="W81">
        <f t="shared" si="1"/>
        <v>1.31363636132427</v>
      </c>
    </row>
    <row r="82" spans="17:23">
      <c r="Q82">
        <v>7</v>
      </c>
      <c r="R82">
        <v>2013</v>
      </c>
      <c r="S82">
        <v>0.53062825</v>
      </c>
      <c r="T82">
        <v>0.53062825</v>
      </c>
      <c r="U82">
        <v>0.53062825</v>
      </c>
      <c r="W82">
        <f t="shared" si="1"/>
        <v>1.69999999819431</v>
      </c>
    </row>
    <row r="83" spans="17:23">
      <c r="Q83">
        <v>7</v>
      </c>
      <c r="R83">
        <v>2014</v>
      </c>
      <c r="S83">
        <v>0.78845736</v>
      </c>
      <c r="T83">
        <v>0.78845736</v>
      </c>
      <c r="U83">
        <v>0.78845736</v>
      </c>
      <c r="W83">
        <f t="shared" si="1"/>
        <v>2.19999999919861</v>
      </c>
    </row>
    <row r="84" spans="17:23">
      <c r="Q84">
        <v>7</v>
      </c>
      <c r="R84">
        <v>2015</v>
      </c>
      <c r="S84">
        <v>1.4350845</v>
      </c>
      <c r="T84">
        <v>1.4350845</v>
      </c>
      <c r="U84">
        <v>1.4350845</v>
      </c>
      <c r="W84">
        <f t="shared" si="1"/>
        <v>4.19999989378485</v>
      </c>
    </row>
    <row r="85" spans="17:23">
      <c r="Q85">
        <v>7</v>
      </c>
      <c r="R85">
        <v>2016</v>
      </c>
      <c r="S85">
        <v>1.6292405</v>
      </c>
      <c r="T85">
        <v>1.6292405</v>
      </c>
      <c r="U85">
        <v>1.6292405</v>
      </c>
      <c r="W85">
        <f t="shared" si="1"/>
        <v>5.09999979737558</v>
      </c>
    </row>
    <row r="86" spans="17:23">
      <c r="Q86">
        <v>7</v>
      </c>
      <c r="R86">
        <v>2017</v>
      </c>
      <c r="S86">
        <v>1.458615</v>
      </c>
      <c r="T86">
        <v>1.458615</v>
      </c>
      <c r="U86">
        <v>1.458615</v>
      </c>
      <c r="W86">
        <f t="shared" si="1"/>
        <v>4.29999990239208</v>
      </c>
    </row>
    <row r="87" spans="17:23">
      <c r="Q87">
        <v>7</v>
      </c>
      <c r="R87">
        <v>2018</v>
      </c>
      <c r="S87">
        <v>1.5892352</v>
      </c>
      <c r="T87">
        <v>1.5892352</v>
      </c>
      <c r="U87">
        <v>1.5892352</v>
      </c>
      <c r="W87">
        <f t="shared" si="1"/>
        <v>4.89999997492875</v>
      </c>
    </row>
    <row r="88" spans="17:23">
      <c r="Q88">
        <v>7</v>
      </c>
      <c r="R88">
        <v>2019</v>
      </c>
      <c r="S88">
        <v>1.6292405</v>
      </c>
      <c r="T88">
        <v>1.6292405</v>
      </c>
      <c r="U88">
        <v>1.6292405</v>
      </c>
      <c r="W88">
        <f t="shared" si="1"/>
        <v>5.09999979737558</v>
      </c>
    </row>
    <row r="89" spans="17:23">
      <c r="Q89">
        <v>7</v>
      </c>
      <c r="R89">
        <v>2020</v>
      </c>
      <c r="S89">
        <v>1.7047481</v>
      </c>
      <c r="T89">
        <v>1.7047481</v>
      </c>
      <c r="U89">
        <v>1.7047481</v>
      </c>
      <c r="W89">
        <f t="shared" si="1"/>
        <v>5.50000004268866</v>
      </c>
    </row>
    <row r="90" spans="17:23">
      <c r="Q90">
        <v>7</v>
      </c>
      <c r="R90">
        <v>2021</v>
      </c>
      <c r="S90">
        <v>1.7227666</v>
      </c>
      <c r="T90">
        <v>1.7227666</v>
      </c>
      <c r="U90">
        <v>1.7227666</v>
      </c>
      <c r="W90">
        <f t="shared" si="1"/>
        <v>5.60000001264982</v>
      </c>
    </row>
    <row r="91" spans="17:23">
      <c r="Q91">
        <v>7</v>
      </c>
      <c r="R91">
        <v>2022</v>
      </c>
      <c r="S91">
        <v>1.5686159</v>
      </c>
      <c r="T91">
        <v>1.5686159</v>
      </c>
      <c r="U91">
        <v>1.5686159</v>
      </c>
      <c r="W91">
        <f t="shared" si="1"/>
        <v>4.79999991401354</v>
      </c>
    </row>
    <row r="92" hidden="1" spans="17:23">
      <c r="Q92">
        <v>7</v>
      </c>
      <c r="R92">
        <v>2023</v>
      </c>
      <c r="S92">
        <v>2.0223476</v>
      </c>
      <c r="T92">
        <v>2.0223476</v>
      </c>
      <c r="U92">
        <v>2.0223476</v>
      </c>
      <c r="W92">
        <f t="shared" si="1"/>
        <v>7.55604269424635</v>
      </c>
    </row>
    <row r="93" spans="17:23">
      <c r="Q93">
        <v>8</v>
      </c>
      <c r="R93">
        <v>2011</v>
      </c>
      <c r="U93">
        <v>-0.91302615</v>
      </c>
      <c r="W93">
        <f t="shared" si="1"/>
        <v>0.401307966570003</v>
      </c>
    </row>
    <row r="94" spans="17:23">
      <c r="Q94">
        <v>8</v>
      </c>
      <c r="R94">
        <v>2012</v>
      </c>
      <c r="U94">
        <v>-0.25378052</v>
      </c>
      <c r="W94">
        <f t="shared" si="1"/>
        <v>0.775862069567663</v>
      </c>
    </row>
    <row r="95" spans="17:23">
      <c r="Q95">
        <v>8</v>
      </c>
      <c r="R95">
        <v>2013</v>
      </c>
      <c r="S95">
        <v>0.40546511</v>
      </c>
      <c r="T95">
        <v>0.40546511</v>
      </c>
      <c r="U95">
        <v>0.40546511</v>
      </c>
      <c r="W95">
        <f t="shared" si="1"/>
        <v>1.50000000283775</v>
      </c>
    </row>
    <row r="96" spans="17:23">
      <c r="Q96">
        <v>8</v>
      </c>
      <c r="R96">
        <v>2014</v>
      </c>
      <c r="S96">
        <v>1.0647107</v>
      </c>
      <c r="T96">
        <v>1.0647107</v>
      </c>
      <c r="U96">
        <v>1.0647107</v>
      </c>
      <c r="W96">
        <f t="shared" si="1"/>
        <v>2.89999989272196</v>
      </c>
    </row>
    <row r="97" spans="17:23">
      <c r="Q97">
        <v>8</v>
      </c>
      <c r="R97">
        <v>2015</v>
      </c>
      <c r="S97">
        <v>1.458615</v>
      </c>
      <c r="T97">
        <v>1.458615</v>
      </c>
      <c r="U97">
        <v>1.458615</v>
      </c>
      <c r="W97">
        <f t="shared" si="1"/>
        <v>4.29999990239208</v>
      </c>
    </row>
    <row r="98" spans="17:23">
      <c r="Q98">
        <v>8</v>
      </c>
      <c r="R98">
        <v>2016</v>
      </c>
      <c r="S98">
        <v>1.7227666</v>
      </c>
      <c r="T98">
        <v>1.7227666</v>
      </c>
      <c r="U98">
        <v>1.7227666</v>
      </c>
      <c r="W98">
        <f t="shared" si="1"/>
        <v>5.60000001264982</v>
      </c>
    </row>
    <row r="99" spans="17:23">
      <c r="Q99">
        <v>8</v>
      </c>
      <c r="R99">
        <v>2017</v>
      </c>
      <c r="S99">
        <v>1.458615</v>
      </c>
      <c r="T99">
        <v>1.458615</v>
      </c>
      <c r="U99">
        <v>1.458615</v>
      </c>
      <c r="W99">
        <f t="shared" si="1"/>
        <v>4.29999990239208</v>
      </c>
    </row>
    <row r="100" spans="17:23">
      <c r="Q100">
        <v>8</v>
      </c>
      <c r="R100">
        <v>2018</v>
      </c>
      <c r="S100">
        <v>1.5475625</v>
      </c>
      <c r="T100">
        <v>1.5475625</v>
      </c>
      <c r="U100">
        <v>1.5475625</v>
      </c>
      <c r="W100">
        <f t="shared" si="1"/>
        <v>4.69999995903474</v>
      </c>
    </row>
    <row r="101" spans="17:23">
      <c r="Q101">
        <v>8</v>
      </c>
      <c r="R101">
        <v>2019</v>
      </c>
      <c r="S101">
        <v>1.5686159</v>
      </c>
      <c r="T101">
        <v>1.5686159</v>
      </c>
      <c r="U101">
        <v>1.5686159</v>
      </c>
      <c r="W101">
        <f t="shared" si="1"/>
        <v>4.79999991401354</v>
      </c>
    </row>
    <row r="102" spans="17:23">
      <c r="Q102">
        <v>8</v>
      </c>
      <c r="R102">
        <v>2020</v>
      </c>
      <c r="S102">
        <v>1.7047481</v>
      </c>
      <c r="T102">
        <v>1.7047481</v>
      </c>
      <c r="U102">
        <v>1.7047481</v>
      </c>
      <c r="W102">
        <f t="shared" si="1"/>
        <v>5.50000004268866</v>
      </c>
    </row>
    <row r="103" spans="17:23">
      <c r="Q103">
        <v>8</v>
      </c>
      <c r="R103">
        <v>2021</v>
      </c>
      <c r="S103">
        <v>1.7917595</v>
      </c>
      <c r="T103">
        <v>1.7917595</v>
      </c>
      <c r="U103">
        <v>1.7917595</v>
      </c>
      <c r="W103">
        <f t="shared" si="1"/>
        <v>6.00000018463167</v>
      </c>
    </row>
    <row r="104" spans="17:23">
      <c r="Q104">
        <v>8</v>
      </c>
      <c r="R104">
        <v>2022</v>
      </c>
      <c r="S104">
        <v>1.7227666</v>
      </c>
      <c r="T104">
        <v>1.7227666</v>
      </c>
      <c r="U104">
        <v>1.7227666</v>
      </c>
      <c r="W104">
        <f t="shared" si="1"/>
        <v>5.60000001264982</v>
      </c>
    </row>
    <row r="105" hidden="1" spans="17:23">
      <c r="Q105">
        <v>8</v>
      </c>
      <c r="R105">
        <v>2023</v>
      </c>
      <c r="S105">
        <v>2.1724504</v>
      </c>
      <c r="T105">
        <v>2.1724504</v>
      </c>
      <c r="U105">
        <v>2.1724504</v>
      </c>
      <c r="W105">
        <f t="shared" si="1"/>
        <v>8.77977165582848</v>
      </c>
    </row>
    <row r="106" spans="17:23">
      <c r="Q106">
        <v>9</v>
      </c>
      <c r="R106">
        <v>2011</v>
      </c>
      <c r="U106">
        <v>0.78299156</v>
      </c>
      <c r="W106">
        <f t="shared" si="1"/>
        <v>2.18800804187808</v>
      </c>
    </row>
    <row r="107" spans="17:23">
      <c r="Q107">
        <v>9</v>
      </c>
      <c r="R107">
        <v>2012</v>
      </c>
      <c r="U107">
        <v>1.2617289</v>
      </c>
      <c r="W107">
        <f t="shared" si="1"/>
        <v>3.53152186052291</v>
      </c>
    </row>
    <row r="108" spans="17:23">
      <c r="Q108">
        <v>9</v>
      </c>
      <c r="R108">
        <v>2013</v>
      </c>
      <c r="S108">
        <v>1.7404662</v>
      </c>
      <c r="T108">
        <v>1.7404662</v>
      </c>
      <c r="U108">
        <v>1.7404662</v>
      </c>
      <c r="W108">
        <f t="shared" si="1"/>
        <v>5.70000014340913</v>
      </c>
    </row>
    <row r="109" spans="17:23">
      <c r="Q109">
        <v>9</v>
      </c>
      <c r="R109">
        <v>2014</v>
      </c>
      <c r="S109">
        <v>2.2192035</v>
      </c>
      <c r="T109">
        <v>2.2192035</v>
      </c>
      <c r="U109">
        <v>2.2192035</v>
      </c>
      <c r="W109">
        <f t="shared" si="1"/>
        <v>9.20000014669405</v>
      </c>
    </row>
    <row r="110" spans="17:23">
      <c r="Q110">
        <v>9</v>
      </c>
      <c r="R110">
        <v>2015</v>
      </c>
      <c r="S110">
        <v>2.5726122</v>
      </c>
      <c r="T110">
        <v>2.5726122</v>
      </c>
      <c r="U110">
        <v>2.5726122</v>
      </c>
      <c r="W110">
        <f t="shared" si="1"/>
        <v>13.0999996042869</v>
      </c>
    </row>
    <row r="111" spans="17:23">
      <c r="Q111">
        <v>9</v>
      </c>
      <c r="R111">
        <v>2016</v>
      </c>
      <c r="S111">
        <v>2.5257286</v>
      </c>
      <c r="T111">
        <v>2.5257286</v>
      </c>
      <c r="U111">
        <v>2.5257286</v>
      </c>
      <c r="W111">
        <f t="shared" si="1"/>
        <v>12.4999994461468</v>
      </c>
    </row>
    <row r="112" spans="17:23">
      <c r="Q112">
        <v>9</v>
      </c>
      <c r="R112">
        <v>2017</v>
      </c>
      <c r="S112">
        <v>2.3795461</v>
      </c>
      <c r="T112">
        <v>2.3795461</v>
      </c>
      <c r="U112">
        <v>2.3795461</v>
      </c>
      <c r="W112">
        <f t="shared" si="1"/>
        <v>10.7999996313941</v>
      </c>
    </row>
    <row r="113" spans="17:23">
      <c r="Q113">
        <v>9</v>
      </c>
      <c r="R113">
        <v>2018</v>
      </c>
      <c r="S113">
        <v>2.3702437</v>
      </c>
      <c r="T113">
        <v>2.3702437</v>
      </c>
      <c r="U113">
        <v>2.3702437</v>
      </c>
      <c r="W113">
        <f t="shared" si="1"/>
        <v>10.6999995562939</v>
      </c>
    </row>
    <row r="114" spans="17:23">
      <c r="Q114">
        <v>9</v>
      </c>
      <c r="R114">
        <v>2019</v>
      </c>
      <c r="S114">
        <v>2.3978953</v>
      </c>
      <c r="T114">
        <v>2.3978953</v>
      </c>
      <c r="U114">
        <v>2.3978953</v>
      </c>
      <c r="W114">
        <f t="shared" si="1"/>
        <v>11.0000002992179</v>
      </c>
    </row>
    <row r="115" spans="17:23">
      <c r="Q115">
        <v>9</v>
      </c>
      <c r="R115">
        <v>2020</v>
      </c>
      <c r="S115">
        <v>2.4159138</v>
      </c>
      <c r="T115">
        <v>2.4159138</v>
      </c>
      <c r="U115">
        <v>2.4159138</v>
      </c>
      <c r="W115">
        <f t="shared" si="1"/>
        <v>11.2000002430283</v>
      </c>
    </row>
    <row r="116" spans="17:23">
      <c r="Q116">
        <v>9</v>
      </c>
      <c r="R116">
        <v>2021</v>
      </c>
      <c r="S116">
        <v>2.4248027</v>
      </c>
      <c r="T116">
        <v>2.4248027</v>
      </c>
      <c r="U116">
        <v>2.4248027</v>
      </c>
      <c r="W116">
        <f t="shared" si="1"/>
        <v>11.2999997093833</v>
      </c>
    </row>
    <row r="117" spans="17:23">
      <c r="Q117">
        <v>9</v>
      </c>
      <c r="R117">
        <v>2022</v>
      </c>
      <c r="S117">
        <v>2.4680995</v>
      </c>
      <c r="T117">
        <v>2.4680995</v>
      </c>
      <c r="U117">
        <v>2.4680995</v>
      </c>
      <c r="W117">
        <f t="shared" si="1"/>
        <v>11.7999996286349</v>
      </c>
    </row>
    <row r="118" hidden="1" spans="17:23">
      <c r="Q118">
        <v>9</v>
      </c>
      <c r="R118">
        <v>2023</v>
      </c>
      <c r="S118">
        <v>2.694386</v>
      </c>
      <c r="T118">
        <v>2.694386</v>
      </c>
      <c r="U118">
        <v>2.694386</v>
      </c>
      <c r="W118">
        <f t="shared" si="1"/>
        <v>14.7964309550128</v>
      </c>
    </row>
    <row r="119" spans="17:23">
      <c r="Q119">
        <v>10</v>
      </c>
      <c r="R119">
        <v>2011</v>
      </c>
      <c r="U119">
        <v>0.84165374</v>
      </c>
      <c r="W119">
        <f t="shared" si="1"/>
        <v>2.3202008147171</v>
      </c>
    </row>
    <row r="120" spans="17:23">
      <c r="Q120">
        <v>10</v>
      </c>
      <c r="R120">
        <v>2012</v>
      </c>
      <c r="U120">
        <v>1.2822102</v>
      </c>
      <c r="W120">
        <f t="shared" si="1"/>
        <v>3.60459780993017</v>
      </c>
    </row>
    <row r="121" spans="17:23">
      <c r="Q121">
        <v>10</v>
      </c>
      <c r="R121">
        <v>2013</v>
      </c>
      <c r="S121">
        <v>1.7227666</v>
      </c>
      <c r="T121">
        <v>1.7227666</v>
      </c>
      <c r="U121">
        <v>1.7227666</v>
      </c>
      <c r="W121">
        <f t="shared" si="1"/>
        <v>5.60000001264982</v>
      </c>
    </row>
    <row r="122" spans="17:23">
      <c r="Q122">
        <v>10</v>
      </c>
      <c r="R122">
        <v>2014</v>
      </c>
      <c r="S122">
        <v>2.163323</v>
      </c>
      <c r="T122">
        <v>2.163323</v>
      </c>
      <c r="U122">
        <v>2.163323</v>
      </c>
      <c r="W122">
        <f t="shared" si="1"/>
        <v>8.69999977675332</v>
      </c>
    </row>
    <row r="123" spans="17:23">
      <c r="Q123">
        <v>10</v>
      </c>
      <c r="R123">
        <v>2015</v>
      </c>
      <c r="S123">
        <v>2.3978953</v>
      </c>
      <c r="T123">
        <v>2.3978953</v>
      </c>
      <c r="U123">
        <v>2.3978953</v>
      </c>
      <c r="W123">
        <f t="shared" si="1"/>
        <v>11.0000002992179</v>
      </c>
    </row>
    <row r="124" spans="17:23">
      <c r="Q124">
        <v>10</v>
      </c>
      <c r="R124">
        <v>2016</v>
      </c>
      <c r="S124">
        <v>2.2617631</v>
      </c>
      <c r="T124">
        <v>2.2617631</v>
      </c>
      <c r="U124">
        <v>2.2617631</v>
      </c>
      <c r="W124">
        <f t="shared" si="1"/>
        <v>9.60000001465161</v>
      </c>
    </row>
    <row r="125" spans="17:23">
      <c r="Q125">
        <v>10</v>
      </c>
      <c r="R125">
        <v>2017</v>
      </c>
      <c r="S125">
        <v>2.1282317</v>
      </c>
      <c r="T125">
        <v>2.1282317</v>
      </c>
      <c r="U125">
        <v>2.1282317</v>
      </c>
      <c r="W125">
        <f t="shared" si="1"/>
        <v>8.39999995086615</v>
      </c>
    </row>
    <row r="126" spans="17:23">
      <c r="Q126">
        <v>10</v>
      </c>
      <c r="R126">
        <v>2018</v>
      </c>
      <c r="S126">
        <v>2.1517622</v>
      </c>
      <c r="T126">
        <v>2.1517622</v>
      </c>
      <c r="U126">
        <v>2.1517622</v>
      </c>
      <c r="W126">
        <f t="shared" si="1"/>
        <v>8.59999997196863</v>
      </c>
    </row>
    <row r="127" spans="17:23">
      <c r="Q127">
        <v>10</v>
      </c>
      <c r="R127">
        <v>2019</v>
      </c>
      <c r="S127">
        <v>2.2407097</v>
      </c>
      <c r="T127">
        <v>2.2407097</v>
      </c>
      <c r="U127">
        <v>2.2407097</v>
      </c>
      <c r="W127">
        <f t="shared" si="1"/>
        <v>9.40000010080599</v>
      </c>
    </row>
    <row r="128" spans="17:23">
      <c r="Q128">
        <v>10</v>
      </c>
      <c r="R128">
        <v>2020</v>
      </c>
      <c r="S128">
        <v>2.3418058</v>
      </c>
      <c r="T128">
        <v>2.3418058</v>
      </c>
      <c r="U128">
        <v>2.3418058</v>
      </c>
      <c r="W128">
        <f t="shared" si="1"/>
        <v>10.3999999360678</v>
      </c>
    </row>
    <row r="129" spans="17:23">
      <c r="Q129">
        <v>10</v>
      </c>
      <c r="R129">
        <v>2021</v>
      </c>
      <c r="S129">
        <v>2.3418058</v>
      </c>
      <c r="T129">
        <v>2.3418058</v>
      </c>
      <c r="U129">
        <v>2.3418058</v>
      </c>
      <c r="W129">
        <f t="shared" si="1"/>
        <v>10.3999999360678</v>
      </c>
    </row>
    <row r="130" spans="17:23">
      <c r="Q130">
        <v>10</v>
      </c>
      <c r="R130">
        <v>2022</v>
      </c>
      <c r="S130">
        <v>2.2617631</v>
      </c>
      <c r="T130">
        <v>2.2617631</v>
      </c>
      <c r="U130">
        <v>2.2617631</v>
      </c>
      <c r="W130">
        <f t="shared" si="1"/>
        <v>9.60000001465161</v>
      </c>
    </row>
    <row r="131" hidden="1" spans="17:23">
      <c r="Q131">
        <v>10</v>
      </c>
      <c r="R131">
        <v>2023</v>
      </c>
      <c r="S131">
        <v>2.4853941</v>
      </c>
      <c r="T131">
        <v>2.4853941</v>
      </c>
      <c r="U131">
        <v>2.4853941</v>
      </c>
      <c r="W131">
        <f t="shared" ref="W131:W194" si="2">EXP(U131)</f>
        <v>12.0058508284219</v>
      </c>
    </row>
    <row r="132" spans="17:23">
      <c r="Q132">
        <v>11</v>
      </c>
      <c r="R132">
        <v>2011</v>
      </c>
      <c r="U132">
        <v>2.3572278</v>
      </c>
      <c r="W132">
        <f t="shared" si="2"/>
        <v>10.56163187546</v>
      </c>
    </row>
    <row r="133" spans="17:23">
      <c r="Q133">
        <v>11</v>
      </c>
      <c r="R133">
        <v>2012</v>
      </c>
      <c r="U133">
        <v>2.3997874</v>
      </c>
      <c r="W133">
        <f t="shared" si="2"/>
        <v>11.0208331024424</v>
      </c>
    </row>
    <row r="134" spans="17:23">
      <c r="Q134">
        <v>11</v>
      </c>
      <c r="R134">
        <v>2013</v>
      </c>
      <c r="S134">
        <v>2.442347</v>
      </c>
      <c r="T134">
        <v>2.442347</v>
      </c>
      <c r="U134">
        <v>2.442347</v>
      </c>
      <c r="W134">
        <f t="shared" si="2"/>
        <v>11.4999995932542</v>
      </c>
    </row>
    <row r="135" spans="17:23">
      <c r="Q135">
        <v>11</v>
      </c>
      <c r="R135">
        <v>2014</v>
      </c>
      <c r="S135">
        <v>2.4849066</v>
      </c>
      <c r="T135">
        <v>2.4849066</v>
      </c>
      <c r="U135">
        <v>2.4849066</v>
      </c>
      <c r="W135">
        <f t="shared" si="2"/>
        <v>11.999999402544</v>
      </c>
    </row>
    <row r="136" spans="17:23">
      <c r="Q136">
        <v>11</v>
      </c>
      <c r="R136">
        <v>2015</v>
      </c>
      <c r="S136">
        <v>2.5802168</v>
      </c>
      <c r="T136">
        <v>2.5802168</v>
      </c>
      <c r="U136">
        <v>2.5802168</v>
      </c>
      <c r="W136">
        <f t="shared" si="2"/>
        <v>13.1999996093813</v>
      </c>
    </row>
    <row r="137" spans="17:23">
      <c r="Q137">
        <v>11</v>
      </c>
      <c r="R137">
        <v>2016</v>
      </c>
      <c r="S137">
        <v>2.7013612</v>
      </c>
      <c r="T137">
        <v>2.7013612</v>
      </c>
      <c r="U137">
        <v>2.7013612</v>
      </c>
      <c r="W137">
        <f t="shared" si="2"/>
        <v>14.8999998070239</v>
      </c>
    </row>
    <row r="138" spans="17:23">
      <c r="Q138">
        <v>11</v>
      </c>
      <c r="R138">
        <v>2017</v>
      </c>
      <c r="S138">
        <v>2.541602</v>
      </c>
      <c r="T138">
        <v>2.541602</v>
      </c>
      <c r="U138">
        <v>2.541602</v>
      </c>
      <c r="W138">
        <f t="shared" si="2"/>
        <v>12.7000000830003</v>
      </c>
    </row>
    <row r="139" spans="17:23">
      <c r="Q139">
        <v>11</v>
      </c>
      <c r="R139">
        <v>2018</v>
      </c>
      <c r="S139">
        <v>2.4765384</v>
      </c>
      <c r="T139">
        <v>2.4765384</v>
      </c>
      <c r="U139">
        <v>2.4765384</v>
      </c>
      <c r="W139">
        <f t="shared" si="2"/>
        <v>11.8999999986019</v>
      </c>
    </row>
    <row r="140" spans="17:23">
      <c r="Q140">
        <v>11</v>
      </c>
      <c r="R140">
        <v>2019</v>
      </c>
      <c r="S140">
        <v>2.4595888</v>
      </c>
      <c r="T140">
        <v>2.4595888</v>
      </c>
      <c r="U140">
        <v>2.4595888</v>
      </c>
      <c r="W140">
        <f t="shared" si="2"/>
        <v>11.6999995108966</v>
      </c>
    </row>
    <row r="141" spans="17:23">
      <c r="Q141">
        <v>11</v>
      </c>
      <c r="R141">
        <v>2020</v>
      </c>
      <c r="S141">
        <v>2.501436</v>
      </c>
      <c r="T141">
        <v>2.501436</v>
      </c>
      <c r="U141">
        <v>2.501436</v>
      </c>
      <c r="W141">
        <f t="shared" si="2"/>
        <v>12.2000005887816</v>
      </c>
    </row>
    <row r="142" spans="17:23">
      <c r="Q142">
        <v>11</v>
      </c>
      <c r="R142">
        <v>2021</v>
      </c>
      <c r="S142">
        <v>2.4765384</v>
      </c>
      <c r="T142">
        <v>2.4765384</v>
      </c>
      <c r="U142">
        <v>2.4765384</v>
      </c>
      <c r="W142">
        <f t="shared" si="2"/>
        <v>11.8999999986019</v>
      </c>
    </row>
    <row r="143" spans="17:23">
      <c r="Q143">
        <v>11</v>
      </c>
      <c r="R143">
        <v>2022</v>
      </c>
      <c r="S143">
        <v>2.3978953</v>
      </c>
      <c r="T143">
        <v>2.3978953</v>
      </c>
      <c r="U143">
        <v>2.3978953</v>
      </c>
      <c r="W143">
        <f t="shared" si="2"/>
        <v>11.0000002992179</v>
      </c>
    </row>
    <row r="144" hidden="1" spans="17:23">
      <c r="Q144">
        <v>11</v>
      </c>
      <c r="R144">
        <v>2023</v>
      </c>
      <c r="S144">
        <v>2.7102756</v>
      </c>
      <c r="T144">
        <v>2.7102756</v>
      </c>
      <c r="U144">
        <v>2.7102756</v>
      </c>
      <c r="W144">
        <f t="shared" si="2"/>
        <v>15.0334181540368</v>
      </c>
    </row>
    <row r="145" spans="17:23">
      <c r="Q145">
        <v>12</v>
      </c>
      <c r="R145">
        <v>2011</v>
      </c>
      <c r="U145">
        <v>0.27058497</v>
      </c>
      <c r="W145">
        <f t="shared" si="2"/>
        <v>1.31073096481</v>
      </c>
    </row>
    <row r="146" spans="17:23">
      <c r="Q146">
        <v>12</v>
      </c>
      <c r="R146">
        <v>2012</v>
      </c>
      <c r="U146">
        <v>0.90907374</v>
      </c>
      <c r="W146">
        <f t="shared" si="2"/>
        <v>2.48202247018776</v>
      </c>
    </row>
    <row r="147" spans="17:23">
      <c r="Q147">
        <v>12</v>
      </c>
      <c r="R147">
        <v>2013</v>
      </c>
      <c r="S147">
        <v>1.5475625</v>
      </c>
      <c r="T147">
        <v>1.5475625</v>
      </c>
      <c r="U147">
        <v>1.5475625</v>
      </c>
      <c r="W147">
        <f t="shared" si="2"/>
        <v>4.69999995903474</v>
      </c>
    </row>
    <row r="148" spans="17:23">
      <c r="Q148">
        <v>12</v>
      </c>
      <c r="R148">
        <v>2014</v>
      </c>
      <c r="S148">
        <v>2.1860513</v>
      </c>
      <c r="T148">
        <v>2.1860513</v>
      </c>
      <c r="U148">
        <v>2.1860513</v>
      </c>
      <c r="W148">
        <f t="shared" si="2"/>
        <v>8.90000020703096</v>
      </c>
    </row>
    <row r="149" spans="17:23">
      <c r="Q149">
        <v>12</v>
      </c>
      <c r="R149">
        <v>2015</v>
      </c>
      <c r="S149">
        <v>2.5095993</v>
      </c>
      <c r="T149">
        <v>2.5095993</v>
      </c>
      <c r="U149">
        <v>2.5095993</v>
      </c>
      <c r="W149">
        <f t="shared" si="2"/>
        <v>12.300000462746</v>
      </c>
    </row>
    <row r="150" spans="17:23">
      <c r="Q150">
        <v>12</v>
      </c>
      <c r="R150">
        <v>2016</v>
      </c>
      <c r="S150">
        <v>2.541602</v>
      </c>
      <c r="T150">
        <v>2.541602</v>
      </c>
      <c r="U150">
        <v>2.541602</v>
      </c>
      <c r="W150">
        <f t="shared" si="2"/>
        <v>12.7000000830003</v>
      </c>
    </row>
    <row r="151" spans="17:23">
      <c r="Q151">
        <v>12</v>
      </c>
      <c r="R151">
        <v>2017</v>
      </c>
      <c r="S151">
        <v>2.442347</v>
      </c>
      <c r="T151">
        <v>2.442347</v>
      </c>
      <c r="U151">
        <v>2.442347</v>
      </c>
      <c r="W151">
        <f t="shared" si="2"/>
        <v>11.4999995932542</v>
      </c>
    </row>
    <row r="152" spans="17:23">
      <c r="Q152">
        <v>12</v>
      </c>
      <c r="R152">
        <v>2018</v>
      </c>
      <c r="S152">
        <v>2.4680995</v>
      </c>
      <c r="T152">
        <v>2.4680995</v>
      </c>
      <c r="U152">
        <v>2.4680995</v>
      </c>
      <c r="W152">
        <f t="shared" si="2"/>
        <v>11.7999996286349</v>
      </c>
    </row>
    <row r="153" spans="17:23">
      <c r="Q153">
        <v>12</v>
      </c>
      <c r="R153">
        <v>2019</v>
      </c>
      <c r="S153">
        <v>2.6672282</v>
      </c>
      <c r="T153">
        <v>2.6672282</v>
      </c>
      <c r="U153">
        <v>2.6672282</v>
      </c>
      <c r="W153">
        <f t="shared" si="2"/>
        <v>14.3999999052198</v>
      </c>
    </row>
    <row r="154" spans="17:23">
      <c r="Q154">
        <v>12</v>
      </c>
      <c r="R154">
        <v>2020</v>
      </c>
      <c r="S154">
        <v>2.587764</v>
      </c>
      <c r="T154">
        <v>2.587764</v>
      </c>
      <c r="U154">
        <v>2.587764</v>
      </c>
      <c r="W154">
        <f t="shared" si="2"/>
        <v>13.2999995314715</v>
      </c>
    </row>
    <row r="155" spans="17:23">
      <c r="Q155">
        <v>12</v>
      </c>
      <c r="R155">
        <v>2021</v>
      </c>
      <c r="S155">
        <v>2.5257286</v>
      </c>
      <c r="T155">
        <v>2.5257286</v>
      </c>
      <c r="U155">
        <v>2.5257286</v>
      </c>
      <c r="W155">
        <f t="shared" si="2"/>
        <v>12.4999994461468</v>
      </c>
    </row>
    <row r="156" spans="17:23">
      <c r="Q156">
        <v>12</v>
      </c>
      <c r="R156">
        <v>2022</v>
      </c>
      <c r="S156">
        <v>2.4159138</v>
      </c>
      <c r="T156">
        <v>2.4159138</v>
      </c>
      <c r="U156">
        <v>2.4159138</v>
      </c>
      <c r="W156">
        <f t="shared" si="2"/>
        <v>11.2000002430283</v>
      </c>
    </row>
    <row r="157" hidden="1" spans="17:23">
      <c r="Q157">
        <v>12</v>
      </c>
      <c r="R157">
        <v>2023</v>
      </c>
      <c r="S157">
        <v>2.6224245</v>
      </c>
      <c r="T157">
        <v>2.6224245</v>
      </c>
      <c r="U157">
        <v>2.6224245</v>
      </c>
      <c r="W157">
        <f t="shared" si="2"/>
        <v>13.7690662502229</v>
      </c>
    </row>
    <row r="158" spans="17:23">
      <c r="Q158">
        <v>13</v>
      </c>
      <c r="R158">
        <v>2011</v>
      </c>
      <c r="U158">
        <v>1.1911331</v>
      </c>
      <c r="W158">
        <f t="shared" si="2"/>
        <v>3.29080791006388</v>
      </c>
    </row>
    <row r="159" spans="17:23">
      <c r="Q159">
        <v>13</v>
      </c>
      <c r="R159">
        <v>2012</v>
      </c>
      <c r="U159">
        <v>1.4744955</v>
      </c>
      <c r="W159">
        <f t="shared" si="2"/>
        <v>4.36883114154734</v>
      </c>
    </row>
    <row r="160" spans="17:23">
      <c r="Q160">
        <v>13</v>
      </c>
      <c r="R160">
        <v>2013</v>
      </c>
      <c r="S160">
        <v>1.7578579</v>
      </c>
      <c r="T160">
        <v>1.7578579</v>
      </c>
      <c r="U160">
        <v>1.7578579</v>
      </c>
      <c r="W160">
        <f t="shared" si="2"/>
        <v>5.79999989819623</v>
      </c>
    </row>
    <row r="161" spans="17:23">
      <c r="Q161">
        <v>13</v>
      </c>
      <c r="R161">
        <v>2014</v>
      </c>
      <c r="S161">
        <v>2.0412203</v>
      </c>
      <c r="T161">
        <v>2.0412203</v>
      </c>
      <c r="U161">
        <v>2.0412203</v>
      </c>
      <c r="W161">
        <f t="shared" si="2"/>
        <v>7.69999977778079</v>
      </c>
    </row>
    <row r="162" spans="17:23">
      <c r="Q162">
        <v>13</v>
      </c>
      <c r="R162">
        <v>2015</v>
      </c>
      <c r="S162">
        <v>2.3223877</v>
      </c>
      <c r="T162">
        <v>2.3223877</v>
      </c>
      <c r="U162">
        <v>2.3223877</v>
      </c>
      <c r="W162">
        <f t="shared" si="2"/>
        <v>10.1999997930397</v>
      </c>
    </row>
    <row r="163" spans="17:23">
      <c r="Q163">
        <v>13</v>
      </c>
      <c r="R163">
        <v>2016</v>
      </c>
      <c r="S163">
        <v>2.501436</v>
      </c>
      <c r="T163">
        <v>2.501436</v>
      </c>
      <c r="U163">
        <v>2.501436</v>
      </c>
      <c r="W163">
        <f t="shared" si="2"/>
        <v>12.2000005887816</v>
      </c>
    </row>
    <row r="164" spans="17:23">
      <c r="Q164">
        <v>13</v>
      </c>
      <c r="R164">
        <v>2017</v>
      </c>
      <c r="S164">
        <v>2.3887628</v>
      </c>
      <c r="T164">
        <v>2.3887628</v>
      </c>
      <c r="U164">
        <v>2.3887628</v>
      </c>
      <c r="W164">
        <f t="shared" si="2"/>
        <v>10.9000001173374</v>
      </c>
    </row>
    <row r="165" spans="17:23">
      <c r="Q165">
        <v>13</v>
      </c>
      <c r="R165">
        <v>2018</v>
      </c>
      <c r="S165">
        <v>2.3795461</v>
      </c>
      <c r="T165">
        <v>2.3795461</v>
      </c>
      <c r="U165">
        <v>2.3795461</v>
      </c>
      <c r="W165">
        <f t="shared" si="2"/>
        <v>10.7999996313941</v>
      </c>
    </row>
    <row r="166" spans="17:23">
      <c r="Q166">
        <v>13</v>
      </c>
      <c r="R166">
        <v>2019</v>
      </c>
      <c r="S166">
        <v>2.4159138</v>
      </c>
      <c r="T166">
        <v>2.4159138</v>
      </c>
      <c r="U166">
        <v>2.4159138</v>
      </c>
      <c r="W166">
        <f t="shared" si="2"/>
        <v>11.2000002430283</v>
      </c>
    </row>
    <row r="167" spans="17:23">
      <c r="Q167">
        <v>13</v>
      </c>
      <c r="R167">
        <v>2020</v>
      </c>
      <c r="S167">
        <v>2.4765384</v>
      </c>
      <c r="T167">
        <v>2.4765384</v>
      </c>
      <c r="U167">
        <v>2.4765384</v>
      </c>
      <c r="W167">
        <f t="shared" si="2"/>
        <v>11.8999999986019</v>
      </c>
    </row>
    <row r="168" spans="17:23">
      <c r="Q168">
        <v>13</v>
      </c>
      <c r="R168">
        <v>2021</v>
      </c>
      <c r="S168">
        <v>2.4680995</v>
      </c>
      <c r="T168">
        <v>2.4680995</v>
      </c>
      <c r="U168">
        <v>2.4680995</v>
      </c>
      <c r="W168">
        <f t="shared" si="2"/>
        <v>11.7999996286349</v>
      </c>
    </row>
    <row r="169" spans="17:23">
      <c r="Q169">
        <v>13</v>
      </c>
      <c r="R169">
        <v>2022</v>
      </c>
      <c r="S169">
        <v>2.3321439</v>
      </c>
      <c r="T169">
        <v>2.3321439</v>
      </c>
      <c r="U169">
        <v>2.3321439</v>
      </c>
      <c r="W169">
        <f t="shared" si="2"/>
        <v>10.3000000490734</v>
      </c>
    </row>
    <row r="170" hidden="1" spans="17:23">
      <c r="Q170">
        <v>13</v>
      </c>
      <c r="R170">
        <v>2023</v>
      </c>
      <c r="S170">
        <v>2.5652689</v>
      </c>
      <c r="T170">
        <v>2.5652689</v>
      </c>
      <c r="U170">
        <v>2.5652689</v>
      </c>
      <c r="W170">
        <f t="shared" si="2"/>
        <v>13.004154716769</v>
      </c>
    </row>
    <row r="171" spans="17:23">
      <c r="Q171">
        <v>14</v>
      </c>
      <c r="R171">
        <v>2011</v>
      </c>
      <c r="U171">
        <v>0.19213518</v>
      </c>
      <c r="W171">
        <f t="shared" si="2"/>
        <v>1.21183432165669</v>
      </c>
    </row>
    <row r="172" spans="17:23">
      <c r="Q172">
        <v>14</v>
      </c>
      <c r="R172">
        <v>2012</v>
      </c>
      <c r="U172">
        <v>0.67764299</v>
      </c>
      <c r="W172">
        <f t="shared" si="2"/>
        <v>1.96923076130662</v>
      </c>
    </row>
    <row r="173" spans="17:23">
      <c r="Q173">
        <v>14</v>
      </c>
      <c r="R173">
        <v>2013</v>
      </c>
      <c r="S173">
        <v>1.1631508</v>
      </c>
      <c r="T173">
        <v>1.1631508</v>
      </c>
      <c r="U173">
        <v>1.1631508</v>
      </c>
      <c r="W173">
        <f t="shared" si="2"/>
        <v>3.19999996862182</v>
      </c>
    </row>
    <row r="174" spans="17:23">
      <c r="Q174">
        <v>14</v>
      </c>
      <c r="R174">
        <v>2014</v>
      </c>
      <c r="S174">
        <v>1.6486586</v>
      </c>
      <c r="T174">
        <v>1.6486586</v>
      </c>
      <c r="U174">
        <v>1.6486586</v>
      </c>
      <c r="W174">
        <f t="shared" si="2"/>
        <v>5.19999986694562</v>
      </c>
    </row>
    <row r="175" spans="17:23">
      <c r="Q175">
        <v>14</v>
      </c>
      <c r="R175">
        <v>2015</v>
      </c>
      <c r="S175">
        <v>2.2407097</v>
      </c>
      <c r="T175">
        <v>2.2407097</v>
      </c>
      <c r="U175">
        <v>2.2407097</v>
      </c>
      <c r="W175">
        <f t="shared" si="2"/>
        <v>9.40000010080599</v>
      </c>
    </row>
    <row r="176" spans="17:23">
      <c r="Q176">
        <v>14</v>
      </c>
      <c r="R176">
        <v>2016</v>
      </c>
      <c r="S176">
        <v>1.9878743</v>
      </c>
      <c r="T176">
        <v>1.9878743</v>
      </c>
      <c r="U176">
        <v>1.9878743</v>
      </c>
      <c r="W176">
        <f t="shared" si="2"/>
        <v>7.29999964847329</v>
      </c>
    </row>
    <row r="177" spans="17:23">
      <c r="Q177">
        <v>14</v>
      </c>
      <c r="R177">
        <v>2017</v>
      </c>
      <c r="S177">
        <v>2.0412203</v>
      </c>
      <c r="T177">
        <v>2.0412203</v>
      </c>
      <c r="U177">
        <v>2.0412203</v>
      </c>
      <c r="W177">
        <f t="shared" si="2"/>
        <v>7.69999977778079</v>
      </c>
    </row>
    <row r="178" spans="17:23">
      <c r="Q178">
        <v>14</v>
      </c>
      <c r="R178">
        <v>2018</v>
      </c>
      <c r="S178">
        <v>2.1162555</v>
      </c>
      <c r="T178">
        <v>2.1162555</v>
      </c>
      <c r="U178">
        <v>2.1162555</v>
      </c>
      <c r="W178">
        <f t="shared" si="2"/>
        <v>8.29999987713882</v>
      </c>
    </row>
    <row r="179" spans="17:23">
      <c r="Q179">
        <v>14</v>
      </c>
      <c r="R179">
        <v>2019</v>
      </c>
      <c r="S179">
        <v>2.2082744</v>
      </c>
      <c r="T179">
        <v>2.2082744</v>
      </c>
      <c r="U179">
        <v>2.2082744</v>
      </c>
      <c r="W179">
        <f t="shared" si="2"/>
        <v>9.09999987694248</v>
      </c>
    </row>
    <row r="180" spans="17:23">
      <c r="Q180">
        <v>14</v>
      </c>
      <c r="R180">
        <v>2020</v>
      </c>
      <c r="S180">
        <v>2.3223877</v>
      </c>
      <c r="T180">
        <v>2.3223877</v>
      </c>
      <c r="U180">
        <v>2.3223877</v>
      </c>
      <c r="W180">
        <f t="shared" si="2"/>
        <v>10.1999997930397</v>
      </c>
    </row>
    <row r="181" spans="17:23">
      <c r="Q181">
        <v>14</v>
      </c>
      <c r="R181">
        <v>2021</v>
      </c>
      <c r="S181">
        <v>2.360854</v>
      </c>
      <c r="T181">
        <v>2.360854</v>
      </c>
      <c r="U181">
        <v>2.360854</v>
      </c>
      <c r="W181">
        <f t="shared" si="2"/>
        <v>10.599999988149</v>
      </c>
    </row>
    <row r="182" spans="17:23">
      <c r="Q182">
        <v>14</v>
      </c>
      <c r="R182">
        <v>2022</v>
      </c>
      <c r="S182">
        <v>2.2823824</v>
      </c>
      <c r="T182">
        <v>2.2823824</v>
      </c>
      <c r="U182">
        <v>2.2823824</v>
      </c>
      <c r="W182">
        <f t="shared" si="2"/>
        <v>9.80000014037004</v>
      </c>
    </row>
    <row r="183" hidden="1" spans="17:23">
      <c r="Q183">
        <v>14</v>
      </c>
      <c r="R183">
        <v>2023</v>
      </c>
      <c r="S183">
        <v>2.6101393</v>
      </c>
      <c r="T183">
        <v>2.6101393</v>
      </c>
      <c r="U183">
        <v>2.6101393</v>
      </c>
      <c r="W183">
        <f t="shared" si="2"/>
        <v>13.600945331562</v>
      </c>
    </row>
    <row r="184" spans="17:23">
      <c r="Q184">
        <v>15</v>
      </c>
      <c r="R184">
        <v>2011</v>
      </c>
      <c r="U184">
        <v>1.205371</v>
      </c>
      <c r="W184">
        <f t="shared" si="2"/>
        <v>3.33799724535121</v>
      </c>
    </row>
    <row r="185" spans="17:23">
      <c r="Q185">
        <v>15</v>
      </c>
      <c r="R185">
        <v>2012</v>
      </c>
      <c r="U185">
        <v>1.3657137</v>
      </c>
      <c r="W185">
        <f t="shared" si="2"/>
        <v>3.91851870104362</v>
      </c>
    </row>
    <row r="186" spans="17:23">
      <c r="Q186">
        <v>15</v>
      </c>
      <c r="R186">
        <v>2013</v>
      </c>
      <c r="S186">
        <v>1.5260563</v>
      </c>
      <c r="T186">
        <v>1.5260563</v>
      </c>
      <c r="U186">
        <v>1.5260563</v>
      </c>
      <c r="W186">
        <f t="shared" si="2"/>
        <v>4.59999998392277</v>
      </c>
    </row>
    <row r="187" spans="17:23">
      <c r="Q187">
        <v>15</v>
      </c>
      <c r="R187">
        <v>2014</v>
      </c>
      <c r="S187">
        <v>1.686399</v>
      </c>
      <c r="T187">
        <v>1.686399</v>
      </c>
      <c r="U187">
        <v>1.686399</v>
      </c>
      <c r="W187">
        <f t="shared" si="2"/>
        <v>5.40000025072077</v>
      </c>
    </row>
    <row r="188" spans="17:23">
      <c r="Q188">
        <v>15</v>
      </c>
      <c r="R188">
        <v>2015</v>
      </c>
      <c r="S188">
        <v>1.8870696</v>
      </c>
      <c r="T188">
        <v>1.8870696</v>
      </c>
      <c r="U188">
        <v>1.8870696</v>
      </c>
      <c r="W188">
        <f t="shared" si="2"/>
        <v>6.5999996763863</v>
      </c>
    </row>
    <row r="189" spans="17:23">
      <c r="Q189">
        <v>15</v>
      </c>
      <c r="R189">
        <v>2016</v>
      </c>
      <c r="S189">
        <v>2.2925348</v>
      </c>
      <c r="T189">
        <v>2.2925348</v>
      </c>
      <c r="U189">
        <v>2.2925348</v>
      </c>
      <c r="W189">
        <f t="shared" si="2"/>
        <v>9.90000042430862</v>
      </c>
    </row>
    <row r="190" spans="17:23">
      <c r="Q190">
        <v>15</v>
      </c>
      <c r="R190">
        <v>2017</v>
      </c>
      <c r="S190">
        <v>2.1972246</v>
      </c>
      <c r="T190">
        <v>2.1972246</v>
      </c>
      <c r="U190">
        <v>2.1972246</v>
      </c>
      <c r="W190">
        <f t="shared" si="2"/>
        <v>9.00000020397403</v>
      </c>
    </row>
    <row r="191" spans="17:23">
      <c r="Q191">
        <v>15</v>
      </c>
      <c r="R191">
        <v>2018</v>
      </c>
      <c r="S191">
        <v>2.6026897</v>
      </c>
      <c r="T191">
        <v>2.6026897</v>
      </c>
      <c r="U191">
        <v>2.6026897</v>
      </c>
      <c r="W191">
        <f t="shared" si="2"/>
        <v>13.5000001965008</v>
      </c>
    </row>
    <row r="192" spans="17:23">
      <c r="Q192">
        <v>15</v>
      </c>
      <c r="R192">
        <v>2019</v>
      </c>
      <c r="S192">
        <v>2.5257286</v>
      </c>
      <c r="T192">
        <v>2.5257286</v>
      </c>
      <c r="U192">
        <v>2.5257286</v>
      </c>
      <c r="W192">
        <f t="shared" si="2"/>
        <v>12.4999994461468</v>
      </c>
    </row>
    <row r="193" spans="17:23">
      <c r="Q193">
        <v>15</v>
      </c>
      <c r="R193">
        <v>2020</v>
      </c>
      <c r="S193">
        <v>2.5336968</v>
      </c>
      <c r="T193">
        <v>2.5336968</v>
      </c>
      <c r="U193">
        <v>2.5336968</v>
      </c>
      <c r="W193">
        <f t="shared" si="2"/>
        <v>12.5999998241364</v>
      </c>
    </row>
    <row r="194" spans="17:23">
      <c r="Q194">
        <v>15</v>
      </c>
      <c r="R194">
        <v>2021</v>
      </c>
      <c r="S194">
        <v>2.6946272</v>
      </c>
      <c r="T194">
        <v>2.6946272</v>
      </c>
      <c r="U194">
        <v>2.6946272</v>
      </c>
      <c r="W194">
        <f t="shared" si="2"/>
        <v>14.800000284603</v>
      </c>
    </row>
    <row r="195" spans="17:23">
      <c r="Q195">
        <v>15</v>
      </c>
      <c r="R195">
        <v>2022</v>
      </c>
      <c r="S195">
        <v>2.5494452</v>
      </c>
      <c r="T195">
        <v>2.5494452</v>
      </c>
      <c r="U195">
        <v>2.5494452</v>
      </c>
      <c r="W195">
        <f t="shared" ref="W195:W258" si="3">EXP(U195)</f>
        <v>12.8000003721527</v>
      </c>
    </row>
    <row r="196" hidden="1" spans="17:23">
      <c r="Q196">
        <v>15</v>
      </c>
      <c r="R196">
        <v>2023</v>
      </c>
      <c r="S196">
        <v>2.9474492</v>
      </c>
      <c r="T196">
        <v>2.9474492</v>
      </c>
      <c r="U196">
        <v>2.9474492</v>
      </c>
      <c r="W196">
        <f t="shared" si="3"/>
        <v>19.0572803658595</v>
      </c>
    </row>
    <row r="197" spans="17:23">
      <c r="Q197">
        <v>16</v>
      </c>
      <c r="R197">
        <v>2011</v>
      </c>
      <c r="U197">
        <v>0.31626953</v>
      </c>
      <c r="W197">
        <f t="shared" si="3"/>
        <v>1.37200000095533</v>
      </c>
    </row>
    <row r="198" spans="17:23">
      <c r="Q198">
        <v>16</v>
      </c>
      <c r="R198">
        <v>2012</v>
      </c>
      <c r="U198">
        <v>0.67294447</v>
      </c>
      <c r="W198">
        <f t="shared" si="3"/>
        <v>1.95999999364485</v>
      </c>
    </row>
    <row r="199" spans="17:23">
      <c r="Q199">
        <v>16</v>
      </c>
      <c r="R199">
        <v>2013</v>
      </c>
      <c r="S199">
        <v>1.0296194</v>
      </c>
      <c r="T199">
        <v>1.0296194</v>
      </c>
      <c r="U199">
        <v>1.0296194</v>
      </c>
      <c r="W199">
        <f t="shared" si="3"/>
        <v>2.79999995189276</v>
      </c>
    </row>
    <row r="200" spans="17:23">
      <c r="Q200">
        <v>16</v>
      </c>
      <c r="R200">
        <v>2014</v>
      </c>
      <c r="S200">
        <v>1.3862944</v>
      </c>
      <c r="T200">
        <v>1.3862944</v>
      </c>
      <c r="U200">
        <v>1.3862944</v>
      </c>
      <c r="W200">
        <f t="shared" si="3"/>
        <v>4.00000015552044</v>
      </c>
    </row>
    <row r="201" spans="17:23">
      <c r="Q201">
        <v>16</v>
      </c>
      <c r="R201">
        <v>2015</v>
      </c>
      <c r="S201">
        <v>1.7047481</v>
      </c>
      <c r="T201">
        <v>1.7047481</v>
      </c>
      <c r="U201">
        <v>1.7047481</v>
      </c>
      <c r="W201">
        <f t="shared" si="3"/>
        <v>5.50000004268866</v>
      </c>
    </row>
    <row r="202" spans="17:23">
      <c r="Q202">
        <v>16</v>
      </c>
      <c r="R202">
        <v>2016</v>
      </c>
      <c r="S202">
        <v>1.9169226</v>
      </c>
      <c r="T202">
        <v>1.9169226</v>
      </c>
      <c r="U202">
        <v>1.9169226</v>
      </c>
      <c r="W202">
        <f t="shared" si="3"/>
        <v>6.79999991716199</v>
      </c>
    </row>
    <row r="203" spans="17:23">
      <c r="Q203">
        <v>16</v>
      </c>
      <c r="R203">
        <v>2017</v>
      </c>
      <c r="S203">
        <v>1.8405496</v>
      </c>
      <c r="T203">
        <v>1.8405496</v>
      </c>
      <c r="U203">
        <v>1.8405496</v>
      </c>
      <c r="W203">
        <f t="shared" si="3"/>
        <v>6.29999978959583</v>
      </c>
    </row>
    <row r="204" spans="17:23">
      <c r="Q204">
        <v>16</v>
      </c>
      <c r="R204">
        <v>2018</v>
      </c>
      <c r="S204">
        <v>1.9169226</v>
      </c>
      <c r="T204">
        <v>1.9169226</v>
      </c>
      <c r="U204">
        <v>1.9169226</v>
      </c>
      <c r="W204">
        <f t="shared" si="3"/>
        <v>6.79999991716199</v>
      </c>
    </row>
    <row r="205" spans="17:23">
      <c r="Q205">
        <v>16</v>
      </c>
      <c r="R205">
        <v>2019</v>
      </c>
      <c r="S205">
        <v>1.9459101</v>
      </c>
      <c r="T205">
        <v>1.9459101</v>
      </c>
      <c r="U205">
        <v>1.9459101</v>
      </c>
      <c r="W205">
        <f t="shared" si="3"/>
        <v>6.99999965661282</v>
      </c>
    </row>
    <row r="206" spans="17:23">
      <c r="Q206">
        <v>16</v>
      </c>
      <c r="R206">
        <v>2020</v>
      </c>
      <c r="S206">
        <v>2.014903</v>
      </c>
      <c r="T206">
        <v>2.014903</v>
      </c>
      <c r="U206">
        <v>2.014903</v>
      </c>
      <c r="W206">
        <f t="shared" si="3"/>
        <v>7.49999984593302</v>
      </c>
    </row>
    <row r="207" spans="17:23">
      <c r="Q207">
        <v>16</v>
      </c>
      <c r="R207">
        <v>2021</v>
      </c>
      <c r="S207">
        <v>1.9600948</v>
      </c>
      <c r="T207">
        <v>1.9600948</v>
      </c>
      <c r="U207">
        <v>1.9600948</v>
      </c>
      <c r="W207">
        <f t="shared" si="3"/>
        <v>7.10000011326439</v>
      </c>
    </row>
    <row r="208" spans="17:23">
      <c r="Q208">
        <v>16</v>
      </c>
      <c r="R208">
        <v>2022</v>
      </c>
      <c r="S208">
        <v>1.7227666</v>
      </c>
      <c r="T208">
        <v>1.7227666</v>
      </c>
      <c r="U208">
        <v>1.7227666</v>
      </c>
      <c r="W208">
        <f t="shared" si="3"/>
        <v>5.60000001264982</v>
      </c>
    </row>
    <row r="209" hidden="1" spans="17:23">
      <c r="Q209">
        <v>16</v>
      </c>
      <c r="R209">
        <v>2023</v>
      </c>
      <c r="S209">
        <v>2.2036524</v>
      </c>
      <c r="T209">
        <v>2.2036524</v>
      </c>
      <c r="U209">
        <v>2.2036524</v>
      </c>
      <c r="W209">
        <f t="shared" si="3"/>
        <v>9.05803672905049</v>
      </c>
    </row>
    <row r="210" spans="17:23">
      <c r="Q210">
        <v>17</v>
      </c>
      <c r="R210">
        <v>2011</v>
      </c>
      <c r="U210">
        <v>0.26183011</v>
      </c>
      <c r="W210">
        <f t="shared" si="3"/>
        <v>1.29930578461789</v>
      </c>
    </row>
    <row r="211" spans="17:23">
      <c r="Q211">
        <v>17</v>
      </c>
      <c r="R211">
        <v>2012</v>
      </c>
      <c r="U211">
        <v>0.74280277</v>
      </c>
      <c r="W211">
        <f t="shared" si="3"/>
        <v>2.10181817970416</v>
      </c>
    </row>
    <row r="212" spans="17:23">
      <c r="Q212">
        <v>17</v>
      </c>
      <c r="R212">
        <v>2013</v>
      </c>
      <c r="S212">
        <v>1.2237754</v>
      </c>
      <c r="T212">
        <v>1.2237754</v>
      </c>
      <c r="U212">
        <v>1.2237754</v>
      </c>
      <c r="W212">
        <f t="shared" si="3"/>
        <v>3.39999989248481</v>
      </c>
    </row>
    <row r="213" spans="17:23">
      <c r="Q213">
        <v>17</v>
      </c>
      <c r="R213">
        <v>2014</v>
      </c>
      <c r="S213">
        <v>1.7047481</v>
      </c>
      <c r="T213">
        <v>1.7047481</v>
      </c>
      <c r="U213">
        <v>1.7047481</v>
      </c>
      <c r="W213">
        <f t="shared" si="3"/>
        <v>5.50000004268866</v>
      </c>
    </row>
    <row r="214" spans="17:23">
      <c r="Q214">
        <v>17</v>
      </c>
      <c r="R214">
        <v>2015</v>
      </c>
      <c r="S214">
        <v>2.1747517</v>
      </c>
      <c r="T214">
        <v>2.1747517</v>
      </c>
      <c r="U214">
        <v>2.1747517</v>
      </c>
      <c r="W214">
        <f t="shared" si="3"/>
        <v>8.79999981093939</v>
      </c>
    </row>
    <row r="215" spans="17:23">
      <c r="Q215">
        <v>17</v>
      </c>
      <c r="R215">
        <v>2016</v>
      </c>
      <c r="S215">
        <v>2.4248027</v>
      </c>
      <c r="T215">
        <v>2.4248027</v>
      </c>
      <c r="U215">
        <v>2.4248027</v>
      </c>
      <c r="W215">
        <f t="shared" si="3"/>
        <v>11.2999997093833</v>
      </c>
    </row>
    <row r="216" spans="17:23">
      <c r="Q216">
        <v>17</v>
      </c>
      <c r="R216">
        <v>2017</v>
      </c>
      <c r="S216">
        <v>2.1972246</v>
      </c>
      <c r="T216">
        <v>2.1972246</v>
      </c>
      <c r="U216">
        <v>2.1972246</v>
      </c>
      <c r="W216">
        <f t="shared" si="3"/>
        <v>9.00000020397403</v>
      </c>
    </row>
    <row r="217" spans="17:23">
      <c r="Q217">
        <v>17</v>
      </c>
      <c r="R217">
        <v>2018</v>
      </c>
      <c r="S217">
        <v>2.2082744</v>
      </c>
      <c r="T217">
        <v>2.2082744</v>
      </c>
      <c r="U217">
        <v>2.2082744</v>
      </c>
      <c r="W217">
        <f t="shared" si="3"/>
        <v>9.09999987694248</v>
      </c>
    </row>
    <row r="218" spans="17:23">
      <c r="Q218">
        <v>17</v>
      </c>
      <c r="R218">
        <v>2019</v>
      </c>
      <c r="S218">
        <v>2.2721259</v>
      </c>
      <c r="T218">
        <v>2.2721259</v>
      </c>
      <c r="U218">
        <v>2.2721259</v>
      </c>
      <c r="W218">
        <f t="shared" si="3"/>
        <v>9.70000014055943</v>
      </c>
    </row>
    <row r="219" spans="17:23">
      <c r="Q219">
        <v>17</v>
      </c>
      <c r="R219">
        <v>2020</v>
      </c>
      <c r="S219">
        <v>2.4069451</v>
      </c>
      <c r="T219">
        <v>2.4069451</v>
      </c>
      <c r="U219">
        <v>2.4069451</v>
      </c>
      <c r="W219">
        <f t="shared" si="3"/>
        <v>11.099999907667</v>
      </c>
    </row>
    <row r="220" spans="17:23">
      <c r="Q220">
        <v>17</v>
      </c>
      <c r="R220">
        <v>2021</v>
      </c>
      <c r="S220">
        <v>2.3795461</v>
      </c>
      <c r="T220">
        <v>2.3795461</v>
      </c>
      <c r="U220">
        <v>2.3795461</v>
      </c>
      <c r="W220">
        <f t="shared" si="3"/>
        <v>10.7999996313941</v>
      </c>
    </row>
    <row r="221" spans="17:23">
      <c r="Q221">
        <v>17</v>
      </c>
      <c r="R221">
        <v>2022</v>
      </c>
      <c r="S221">
        <v>2.2512918</v>
      </c>
      <c r="T221">
        <v>2.2512918</v>
      </c>
      <c r="U221">
        <v>2.2512918</v>
      </c>
      <c r="W221">
        <f t="shared" si="3"/>
        <v>9.5000000132383</v>
      </c>
    </row>
    <row r="222" hidden="1" spans="17:23">
      <c r="Q222">
        <v>17</v>
      </c>
      <c r="R222">
        <v>2023</v>
      </c>
      <c r="S222">
        <v>2.6368838</v>
      </c>
      <c r="T222">
        <v>2.6368838</v>
      </c>
      <c r="U222">
        <v>2.6368838</v>
      </c>
      <c r="W222">
        <f t="shared" si="3"/>
        <v>13.969603631057</v>
      </c>
    </row>
    <row r="223" spans="17:23">
      <c r="Q223">
        <v>18</v>
      </c>
      <c r="R223">
        <v>2011</v>
      </c>
      <c r="U223">
        <v>0.5097845</v>
      </c>
      <c r="W223">
        <f t="shared" si="3"/>
        <v>1.66493236335887</v>
      </c>
    </row>
    <row r="224" spans="17:23">
      <c r="Q224">
        <v>18</v>
      </c>
      <c r="R224">
        <v>2012</v>
      </c>
      <c r="U224">
        <v>0.94803943</v>
      </c>
      <c r="W224">
        <f t="shared" si="3"/>
        <v>2.58064516080326</v>
      </c>
    </row>
    <row r="225" spans="17:23">
      <c r="Q225">
        <v>18</v>
      </c>
      <c r="R225">
        <v>2013</v>
      </c>
      <c r="S225">
        <v>1.3862944</v>
      </c>
      <c r="T225">
        <v>1.3862944</v>
      </c>
      <c r="U225">
        <v>1.3862944</v>
      </c>
      <c r="W225">
        <f t="shared" si="3"/>
        <v>4.00000015552044</v>
      </c>
    </row>
    <row r="226" spans="17:23">
      <c r="Q226">
        <v>18</v>
      </c>
      <c r="R226">
        <v>2014</v>
      </c>
      <c r="S226">
        <v>1.8245493</v>
      </c>
      <c r="T226">
        <v>1.8245493</v>
      </c>
      <c r="U226">
        <v>1.8245493</v>
      </c>
      <c r="W226">
        <f t="shared" si="3"/>
        <v>6.20000004928352</v>
      </c>
    </row>
    <row r="227" spans="17:23">
      <c r="Q227">
        <v>18</v>
      </c>
      <c r="R227">
        <v>2015</v>
      </c>
      <c r="S227">
        <v>2.0918641</v>
      </c>
      <c r="T227">
        <v>2.0918641</v>
      </c>
      <c r="U227">
        <v>2.0918641</v>
      </c>
      <c r="W227">
        <f t="shared" si="3"/>
        <v>8.10000031040502</v>
      </c>
    </row>
    <row r="228" spans="17:23">
      <c r="Q228">
        <v>18</v>
      </c>
      <c r="R228">
        <v>2016</v>
      </c>
      <c r="S228">
        <v>2.3887628</v>
      </c>
      <c r="T228">
        <v>2.3887628</v>
      </c>
      <c r="U228">
        <v>2.3887628</v>
      </c>
      <c r="W228">
        <f t="shared" si="3"/>
        <v>10.9000001173374</v>
      </c>
    </row>
    <row r="229" spans="17:23">
      <c r="Q229">
        <v>18</v>
      </c>
      <c r="R229">
        <v>2017</v>
      </c>
      <c r="S229">
        <v>2.2082744</v>
      </c>
      <c r="T229">
        <v>2.2082744</v>
      </c>
      <c r="U229">
        <v>2.2082744</v>
      </c>
      <c r="W229">
        <f t="shared" si="3"/>
        <v>9.09999987694248</v>
      </c>
    </row>
    <row r="230" spans="17:23">
      <c r="Q230">
        <v>18</v>
      </c>
      <c r="R230">
        <v>2018</v>
      </c>
      <c r="S230">
        <v>2.3321439</v>
      </c>
      <c r="T230">
        <v>2.3321439</v>
      </c>
      <c r="U230">
        <v>2.3321439</v>
      </c>
      <c r="W230">
        <f t="shared" si="3"/>
        <v>10.3000000490734</v>
      </c>
    </row>
    <row r="231" spans="17:23">
      <c r="Q231">
        <v>18</v>
      </c>
      <c r="R231">
        <v>2019</v>
      </c>
      <c r="S231">
        <v>2.3025851</v>
      </c>
      <c r="T231">
        <v>2.3025851</v>
      </c>
      <c r="U231">
        <v>2.3025851</v>
      </c>
      <c r="W231">
        <f t="shared" si="3"/>
        <v>10.0000000700595</v>
      </c>
    </row>
    <row r="232" spans="17:23">
      <c r="Q232">
        <v>18</v>
      </c>
      <c r="R232">
        <v>2020</v>
      </c>
      <c r="S232">
        <v>2.3887628</v>
      </c>
      <c r="T232">
        <v>2.3887628</v>
      </c>
      <c r="U232">
        <v>2.3887628</v>
      </c>
      <c r="W232">
        <f t="shared" si="3"/>
        <v>10.9000001173374</v>
      </c>
    </row>
    <row r="233" spans="17:23">
      <c r="Q233">
        <v>18</v>
      </c>
      <c r="R233">
        <v>2021</v>
      </c>
      <c r="S233">
        <v>2.3978953</v>
      </c>
      <c r="T233">
        <v>2.3978953</v>
      </c>
      <c r="U233">
        <v>2.3978953</v>
      </c>
      <c r="W233">
        <f t="shared" si="3"/>
        <v>11.0000002992179</v>
      </c>
    </row>
    <row r="234" spans="17:23">
      <c r="Q234">
        <v>18</v>
      </c>
      <c r="R234">
        <v>2022</v>
      </c>
      <c r="S234">
        <v>2.2407097</v>
      </c>
      <c r="T234">
        <v>2.2407097</v>
      </c>
      <c r="U234">
        <v>2.2407097</v>
      </c>
      <c r="W234">
        <f t="shared" si="3"/>
        <v>9.40000010080599</v>
      </c>
    </row>
    <row r="235" hidden="1" spans="17:23">
      <c r="Q235">
        <v>18</v>
      </c>
      <c r="R235">
        <v>2023</v>
      </c>
      <c r="S235">
        <v>2.6562385</v>
      </c>
      <c r="T235">
        <v>2.6562385</v>
      </c>
      <c r="U235">
        <v>2.6562385</v>
      </c>
      <c r="W235">
        <f t="shared" si="3"/>
        <v>14.2426146187971</v>
      </c>
    </row>
    <row r="236" spans="17:23">
      <c r="Q236">
        <v>19</v>
      </c>
      <c r="R236">
        <v>2011</v>
      </c>
      <c r="U236">
        <v>1.7515584</v>
      </c>
      <c r="W236">
        <f t="shared" si="3"/>
        <v>5.7635776402918</v>
      </c>
    </row>
    <row r="237" spans="17:23">
      <c r="Q237">
        <v>19</v>
      </c>
      <c r="R237">
        <v>2012</v>
      </c>
      <c r="U237">
        <v>1.8963894</v>
      </c>
      <c r="W237">
        <f t="shared" si="3"/>
        <v>6.66179787950851</v>
      </c>
    </row>
    <row r="238" spans="17:23">
      <c r="Q238">
        <v>19</v>
      </c>
      <c r="R238">
        <v>2013</v>
      </c>
      <c r="S238">
        <v>2.0412203</v>
      </c>
      <c r="T238">
        <v>2.0412203</v>
      </c>
      <c r="U238">
        <v>2.0412203</v>
      </c>
      <c r="W238">
        <f t="shared" si="3"/>
        <v>7.69999977778079</v>
      </c>
    </row>
    <row r="239" spans="17:23">
      <c r="Q239">
        <v>19</v>
      </c>
      <c r="R239">
        <v>2014</v>
      </c>
      <c r="S239">
        <v>2.1860513</v>
      </c>
      <c r="T239">
        <v>2.1860513</v>
      </c>
      <c r="U239">
        <v>2.1860513</v>
      </c>
      <c r="W239">
        <f t="shared" si="3"/>
        <v>8.90000020703096</v>
      </c>
    </row>
    <row r="240" spans="17:23">
      <c r="Q240">
        <v>19</v>
      </c>
      <c r="R240">
        <v>2015</v>
      </c>
      <c r="S240">
        <v>2.442347</v>
      </c>
      <c r="T240">
        <v>2.442347</v>
      </c>
      <c r="U240">
        <v>2.442347</v>
      </c>
      <c r="W240">
        <f t="shared" si="3"/>
        <v>11.4999995932542</v>
      </c>
    </row>
    <row r="241" spans="17:23">
      <c r="Q241">
        <v>19</v>
      </c>
      <c r="R241">
        <v>2016</v>
      </c>
      <c r="S241">
        <v>2.4510051</v>
      </c>
      <c r="T241">
        <v>2.4510051</v>
      </c>
      <c r="U241">
        <v>2.4510051</v>
      </c>
      <c r="W241">
        <f t="shared" si="3"/>
        <v>11.6000000218971</v>
      </c>
    </row>
    <row r="242" spans="17:23">
      <c r="Q242">
        <v>19</v>
      </c>
      <c r="R242">
        <v>2017</v>
      </c>
      <c r="S242">
        <v>2.2721259</v>
      </c>
      <c r="T242">
        <v>2.2721259</v>
      </c>
      <c r="U242">
        <v>2.2721259</v>
      </c>
      <c r="W242">
        <f t="shared" si="3"/>
        <v>9.70000014055943</v>
      </c>
    </row>
    <row r="243" spans="17:23">
      <c r="Q243">
        <v>19</v>
      </c>
      <c r="R243">
        <v>2018</v>
      </c>
      <c r="S243">
        <v>2.2823824</v>
      </c>
      <c r="T243">
        <v>2.2823824</v>
      </c>
      <c r="U243">
        <v>2.2823824</v>
      </c>
      <c r="W243">
        <f t="shared" si="3"/>
        <v>9.80000014037004</v>
      </c>
    </row>
    <row r="244" spans="17:23">
      <c r="Q244">
        <v>19</v>
      </c>
      <c r="R244">
        <v>2019</v>
      </c>
      <c r="S244">
        <v>2.3795461</v>
      </c>
      <c r="T244">
        <v>2.3795461</v>
      </c>
      <c r="U244">
        <v>2.3795461</v>
      </c>
      <c r="W244">
        <f t="shared" si="3"/>
        <v>10.7999996313941</v>
      </c>
    </row>
    <row r="245" spans="17:23">
      <c r="Q245">
        <v>19</v>
      </c>
      <c r="R245">
        <v>2020</v>
      </c>
      <c r="S245">
        <v>2.4248027</v>
      </c>
      <c r="T245">
        <v>2.4248027</v>
      </c>
      <c r="U245">
        <v>2.4248027</v>
      </c>
      <c r="W245">
        <f t="shared" si="3"/>
        <v>11.2999997093833</v>
      </c>
    </row>
    <row r="246" spans="17:23">
      <c r="Q246">
        <v>19</v>
      </c>
      <c r="R246">
        <v>2021</v>
      </c>
      <c r="S246">
        <v>2.4248027</v>
      </c>
      <c r="T246">
        <v>2.4248027</v>
      </c>
      <c r="U246">
        <v>2.4248027</v>
      </c>
      <c r="W246">
        <f t="shared" si="3"/>
        <v>11.2999997093833</v>
      </c>
    </row>
    <row r="247" spans="17:23">
      <c r="Q247">
        <v>19</v>
      </c>
      <c r="R247">
        <v>2022</v>
      </c>
      <c r="S247">
        <v>2.4680995</v>
      </c>
      <c r="T247">
        <v>2.4680995</v>
      </c>
      <c r="U247">
        <v>2.4680995</v>
      </c>
      <c r="W247">
        <f t="shared" si="3"/>
        <v>11.7999996286349</v>
      </c>
    </row>
    <row r="248" hidden="1" spans="17:23">
      <c r="Q248">
        <v>19</v>
      </c>
      <c r="R248">
        <v>2023</v>
      </c>
      <c r="S248">
        <v>2.6626443</v>
      </c>
      <c r="T248">
        <v>2.6626443</v>
      </c>
      <c r="U248">
        <v>2.6626443</v>
      </c>
      <c r="W248">
        <f t="shared" si="3"/>
        <v>14.3341428021582</v>
      </c>
    </row>
    <row r="249" spans="17:23">
      <c r="Q249">
        <v>20</v>
      </c>
      <c r="R249">
        <v>2011</v>
      </c>
      <c r="U249">
        <v>0.21240248</v>
      </c>
      <c r="W249">
        <f t="shared" si="3"/>
        <v>1.23664551001461</v>
      </c>
    </row>
    <row r="250" spans="17:23">
      <c r="Q250">
        <v>20</v>
      </c>
      <c r="R250">
        <v>2012</v>
      </c>
      <c r="U250">
        <v>0.76036765</v>
      </c>
      <c r="W250">
        <f t="shared" si="3"/>
        <v>2.13906250227868</v>
      </c>
    </row>
    <row r="251" spans="17:23">
      <c r="Q251">
        <v>20</v>
      </c>
      <c r="R251">
        <v>2013</v>
      </c>
      <c r="S251">
        <v>1.3083328</v>
      </c>
      <c r="T251">
        <v>1.3083328</v>
      </c>
      <c r="U251">
        <v>1.3083328</v>
      </c>
      <c r="W251">
        <f t="shared" si="3"/>
        <v>3.69999992729434</v>
      </c>
    </row>
    <row r="252" spans="17:23">
      <c r="Q252">
        <v>20</v>
      </c>
      <c r="R252">
        <v>2014</v>
      </c>
      <c r="S252">
        <v>1.856298</v>
      </c>
      <c r="T252">
        <v>1.856298</v>
      </c>
      <c r="U252">
        <v>1.856298</v>
      </c>
      <c r="W252">
        <f t="shared" si="3"/>
        <v>6.40000006165999</v>
      </c>
    </row>
    <row r="253" spans="17:23">
      <c r="Q253">
        <v>20</v>
      </c>
      <c r="R253">
        <v>2015</v>
      </c>
      <c r="S253">
        <v>2.1282317</v>
      </c>
      <c r="T253">
        <v>2.1282317</v>
      </c>
      <c r="U253">
        <v>2.1282317</v>
      </c>
      <c r="W253">
        <f t="shared" si="3"/>
        <v>8.39999995086615</v>
      </c>
    </row>
    <row r="254" spans="17:23">
      <c r="Q254">
        <v>20</v>
      </c>
      <c r="R254">
        <v>2016</v>
      </c>
      <c r="S254">
        <v>2.3978953</v>
      </c>
      <c r="T254">
        <v>2.3978953</v>
      </c>
      <c r="U254">
        <v>2.3978953</v>
      </c>
      <c r="W254">
        <f t="shared" si="3"/>
        <v>11.0000002992179</v>
      </c>
    </row>
    <row r="255" spans="17:23">
      <c r="Q255">
        <v>20</v>
      </c>
      <c r="R255">
        <v>2017</v>
      </c>
      <c r="S255">
        <v>2.1860513</v>
      </c>
      <c r="T255">
        <v>2.1860513</v>
      </c>
      <c r="U255">
        <v>2.1860513</v>
      </c>
      <c r="W255">
        <f t="shared" si="3"/>
        <v>8.90000020703096</v>
      </c>
    </row>
    <row r="256" spans="17:23">
      <c r="Q256">
        <v>20</v>
      </c>
      <c r="R256">
        <v>2018</v>
      </c>
      <c r="S256">
        <v>2.1860513</v>
      </c>
      <c r="T256">
        <v>2.1860513</v>
      </c>
      <c r="U256">
        <v>2.1860513</v>
      </c>
      <c r="W256">
        <f t="shared" si="3"/>
        <v>8.90000020703096</v>
      </c>
    </row>
    <row r="257" spans="17:23">
      <c r="Q257">
        <v>20</v>
      </c>
      <c r="R257">
        <v>2019</v>
      </c>
      <c r="S257">
        <v>2.2512918</v>
      </c>
      <c r="T257">
        <v>2.2512918</v>
      </c>
      <c r="U257">
        <v>2.2512918</v>
      </c>
      <c r="W257">
        <f t="shared" si="3"/>
        <v>9.5000000132383</v>
      </c>
    </row>
    <row r="258" spans="17:23">
      <c r="Q258">
        <v>20</v>
      </c>
      <c r="R258">
        <v>2020</v>
      </c>
      <c r="S258">
        <v>2.3125354</v>
      </c>
      <c r="T258">
        <v>2.3125354</v>
      </c>
      <c r="U258">
        <v>2.3125354</v>
      </c>
      <c r="W258">
        <f t="shared" si="3"/>
        <v>10.0999997591431</v>
      </c>
    </row>
    <row r="259" spans="17:23">
      <c r="Q259">
        <v>20</v>
      </c>
      <c r="R259">
        <v>2021</v>
      </c>
      <c r="S259">
        <v>2.2823824</v>
      </c>
      <c r="T259">
        <v>2.2823824</v>
      </c>
      <c r="U259">
        <v>2.2823824</v>
      </c>
      <c r="W259">
        <f t="shared" ref="W259:W322" si="4">EXP(U259)</f>
        <v>9.80000014037004</v>
      </c>
    </row>
    <row r="260" spans="17:23">
      <c r="Q260">
        <v>20</v>
      </c>
      <c r="R260">
        <v>2022</v>
      </c>
      <c r="S260">
        <v>2.163323</v>
      </c>
      <c r="T260">
        <v>2.163323</v>
      </c>
      <c r="U260">
        <v>2.163323</v>
      </c>
      <c r="W260">
        <f t="shared" si="4"/>
        <v>8.69999977675332</v>
      </c>
    </row>
    <row r="261" hidden="1" spans="17:23">
      <c r="Q261">
        <v>20</v>
      </c>
      <c r="R261">
        <v>2023</v>
      </c>
      <c r="S261">
        <v>2.5219644</v>
      </c>
      <c r="T261">
        <v>2.5219644</v>
      </c>
      <c r="U261">
        <v>2.5219644</v>
      </c>
      <c r="W261">
        <f t="shared" si="4"/>
        <v>12.4530353947264</v>
      </c>
    </row>
    <row r="262" spans="17:23">
      <c r="Q262">
        <v>21</v>
      </c>
      <c r="R262">
        <v>2011</v>
      </c>
      <c r="U262">
        <v>-0.1259798</v>
      </c>
      <c r="W262">
        <f t="shared" si="4"/>
        <v>0.881632655583189</v>
      </c>
    </row>
    <row r="263" spans="17:23">
      <c r="Q263">
        <v>21</v>
      </c>
      <c r="R263">
        <v>2012</v>
      </c>
      <c r="U263">
        <v>0.72131806</v>
      </c>
      <c r="W263">
        <f t="shared" si="4"/>
        <v>2.05714286223091</v>
      </c>
    </row>
    <row r="264" spans="17:23">
      <c r="Q264">
        <v>21</v>
      </c>
      <c r="R264">
        <v>2013</v>
      </c>
      <c r="S264">
        <v>1.5686159</v>
      </c>
      <c r="T264">
        <v>1.5686159</v>
      </c>
      <c r="U264">
        <v>1.5686159</v>
      </c>
      <c r="W264">
        <f t="shared" si="4"/>
        <v>4.79999991401354</v>
      </c>
    </row>
    <row r="265" spans="17:23">
      <c r="Q265">
        <v>21</v>
      </c>
      <c r="R265">
        <v>2014</v>
      </c>
      <c r="S265">
        <v>2.4159138</v>
      </c>
      <c r="T265">
        <v>2.4159138</v>
      </c>
      <c r="U265">
        <v>2.4159138</v>
      </c>
      <c r="W265">
        <f t="shared" si="4"/>
        <v>11.2000002430283</v>
      </c>
    </row>
    <row r="266" spans="17:23">
      <c r="Q266">
        <v>21</v>
      </c>
      <c r="R266">
        <v>2015</v>
      </c>
      <c r="S266">
        <v>2.7600099</v>
      </c>
      <c r="T266">
        <v>2.7600099</v>
      </c>
      <c r="U266">
        <v>2.7600099</v>
      </c>
      <c r="W266">
        <f t="shared" si="4"/>
        <v>15.7999993674799</v>
      </c>
    </row>
    <row r="267" spans="17:23">
      <c r="Q267">
        <v>21</v>
      </c>
      <c r="R267">
        <v>2016</v>
      </c>
      <c r="S267">
        <v>2.9123507</v>
      </c>
      <c r="T267">
        <v>2.9123507</v>
      </c>
      <c r="U267">
        <v>2.9123507</v>
      </c>
      <c r="W267">
        <f t="shared" si="4"/>
        <v>18.4000006510851</v>
      </c>
    </row>
    <row r="268" spans="17:23">
      <c r="Q268">
        <v>21</v>
      </c>
      <c r="R268">
        <v>2017</v>
      </c>
      <c r="S268">
        <v>2.6946272</v>
      </c>
      <c r="T268">
        <v>2.6946272</v>
      </c>
      <c r="U268">
        <v>2.6946272</v>
      </c>
      <c r="W268">
        <f t="shared" si="4"/>
        <v>14.800000284603</v>
      </c>
    </row>
    <row r="269" spans="17:23">
      <c r="Q269">
        <v>21</v>
      </c>
      <c r="R269">
        <v>2018</v>
      </c>
      <c r="S269">
        <v>2.5649494</v>
      </c>
      <c r="T269">
        <v>2.5649494</v>
      </c>
      <c r="U269">
        <v>2.5649494</v>
      </c>
      <c r="W269">
        <f t="shared" si="4"/>
        <v>13.000000553</v>
      </c>
    </row>
    <row r="270" spans="17:23">
      <c r="Q270">
        <v>21</v>
      </c>
      <c r="R270">
        <v>2019</v>
      </c>
      <c r="S270">
        <v>2.5572273</v>
      </c>
      <c r="T270">
        <v>2.5572273</v>
      </c>
      <c r="U270">
        <v>2.5572273</v>
      </c>
      <c r="W270">
        <f t="shared" si="4"/>
        <v>12.8999998533576</v>
      </c>
    </row>
    <row r="271" spans="17:23">
      <c r="Q271">
        <v>21</v>
      </c>
      <c r="R271">
        <v>2020</v>
      </c>
      <c r="S271">
        <v>2.6318888</v>
      </c>
      <c r="T271">
        <v>2.6318888</v>
      </c>
      <c r="U271">
        <v>2.6318888</v>
      </c>
      <c r="W271">
        <f t="shared" si="4"/>
        <v>13.8999994421006</v>
      </c>
    </row>
    <row r="272" spans="17:23">
      <c r="Q272">
        <v>21</v>
      </c>
      <c r="R272">
        <v>2021</v>
      </c>
      <c r="S272">
        <v>2.6246686</v>
      </c>
      <c r="T272">
        <v>2.6246686</v>
      </c>
      <c r="U272">
        <v>2.6246686</v>
      </c>
      <c r="W272">
        <f t="shared" si="4"/>
        <v>13.8000001081484</v>
      </c>
    </row>
    <row r="273" spans="17:23">
      <c r="Q273">
        <v>21</v>
      </c>
      <c r="R273">
        <v>2022</v>
      </c>
      <c r="S273">
        <v>2.587764</v>
      </c>
      <c r="T273">
        <v>2.587764</v>
      </c>
      <c r="U273">
        <v>2.587764</v>
      </c>
      <c r="W273">
        <f t="shared" si="4"/>
        <v>13.2999995314715</v>
      </c>
    </row>
    <row r="274" hidden="1" spans="17:23">
      <c r="Q274">
        <v>21</v>
      </c>
      <c r="R274">
        <v>2023</v>
      </c>
      <c r="S274">
        <v>2.7327204</v>
      </c>
      <c r="T274">
        <v>2.7327204</v>
      </c>
      <c r="U274">
        <v>2.7327204</v>
      </c>
      <c r="W274">
        <f t="shared" si="4"/>
        <v>15.3746553933385</v>
      </c>
    </row>
    <row r="275" spans="17:23">
      <c r="Q275">
        <v>22</v>
      </c>
      <c r="R275">
        <v>2011</v>
      </c>
      <c r="U275">
        <v>0.24257307</v>
      </c>
      <c r="W275">
        <f t="shared" si="4"/>
        <v>1.27452437525711</v>
      </c>
    </row>
    <row r="276" spans="17:23">
      <c r="Q276">
        <v>22</v>
      </c>
      <c r="R276">
        <v>2012</v>
      </c>
      <c r="U276">
        <v>0.74766802</v>
      </c>
      <c r="W276">
        <f t="shared" si="4"/>
        <v>2.11206896670346</v>
      </c>
    </row>
    <row r="277" spans="17:23">
      <c r="Q277">
        <v>22</v>
      </c>
      <c r="R277">
        <v>2013</v>
      </c>
      <c r="S277">
        <v>1.252763</v>
      </c>
      <c r="T277">
        <v>1.252763</v>
      </c>
      <c r="U277">
        <v>1.252763</v>
      </c>
      <c r="W277">
        <f t="shared" si="4"/>
        <v>3.50000011026621</v>
      </c>
    </row>
    <row r="278" spans="17:23">
      <c r="Q278">
        <v>22</v>
      </c>
      <c r="R278">
        <v>2014</v>
      </c>
      <c r="S278">
        <v>1.7578579</v>
      </c>
      <c r="T278">
        <v>1.7578579</v>
      </c>
      <c r="U278">
        <v>1.7578579</v>
      </c>
      <c r="W278">
        <f t="shared" si="4"/>
        <v>5.79999989819623</v>
      </c>
    </row>
    <row r="279" spans="17:23">
      <c r="Q279">
        <v>22</v>
      </c>
      <c r="R279">
        <v>2015</v>
      </c>
      <c r="S279">
        <v>2.1400662</v>
      </c>
      <c r="T279">
        <v>2.1400662</v>
      </c>
      <c r="U279">
        <v>2.1400662</v>
      </c>
      <c r="W279">
        <f t="shared" si="4"/>
        <v>8.50000031028171</v>
      </c>
    </row>
    <row r="280" spans="17:23">
      <c r="Q280">
        <v>22</v>
      </c>
      <c r="R280">
        <v>2016</v>
      </c>
      <c r="S280">
        <v>2.4510051</v>
      </c>
      <c r="T280">
        <v>2.4510051</v>
      </c>
      <c r="U280">
        <v>2.4510051</v>
      </c>
      <c r="W280">
        <f t="shared" si="4"/>
        <v>11.6000000218971</v>
      </c>
    </row>
    <row r="281" spans="17:23">
      <c r="Q281">
        <v>22</v>
      </c>
      <c r="R281">
        <v>2017</v>
      </c>
      <c r="S281">
        <v>2.3702437</v>
      </c>
      <c r="T281">
        <v>2.3702437</v>
      </c>
      <c r="U281">
        <v>2.3702437</v>
      </c>
      <c r="W281">
        <f t="shared" si="4"/>
        <v>10.6999995562939</v>
      </c>
    </row>
    <row r="282" spans="17:23">
      <c r="Q282">
        <v>22</v>
      </c>
      <c r="R282">
        <v>2018</v>
      </c>
      <c r="S282">
        <v>2.4510051</v>
      </c>
      <c r="T282">
        <v>2.4510051</v>
      </c>
      <c r="U282">
        <v>2.4510051</v>
      </c>
      <c r="W282">
        <f t="shared" si="4"/>
        <v>11.6000000218971</v>
      </c>
    </row>
    <row r="283" spans="17:23">
      <c r="Q283">
        <v>22</v>
      </c>
      <c r="R283">
        <v>2019</v>
      </c>
      <c r="S283">
        <v>2.5176965</v>
      </c>
      <c r="T283">
        <v>2.5176965</v>
      </c>
      <c r="U283">
        <v>2.5176965</v>
      </c>
      <c r="W283">
        <f t="shared" si="4"/>
        <v>12.4000003396237</v>
      </c>
    </row>
    <row r="284" spans="17:23">
      <c r="Q284">
        <v>22</v>
      </c>
      <c r="R284">
        <v>2020</v>
      </c>
      <c r="S284">
        <v>2.6173958</v>
      </c>
      <c r="T284">
        <v>2.6173958</v>
      </c>
      <c r="U284">
        <v>2.6173958</v>
      </c>
      <c r="W284">
        <f t="shared" si="4"/>
        <v>13.6999995501731</v>
      </c>
    </row>
    <row r="285" spans="17:23">
      <c r="Q285">
        <v>22</v>
      </c>
      <c r="R285">
        <v>2021</v>
      </c>
      <c r="S285">
        <v>2.6100698</v>
      </c>
      <c r="T285">
        <v>2.6100698</v>
      </c>
      <c r="U285">
        <v>2.6100698</v>
      </c>
      <c r="W285">
        <f t="shared" si="4"/>
        <v>13.6000000987087</v>
      </c>
    </row>
    <row r="286" spans="17:23">
      <c r="Q286">
        <v>22</v>
      </c>
      <c r="R286">
        <v>2022</v>
      </c>
      <c r="S286">
        <v>2.5095993</v>
      </c>
      <c r="T286">
        <v>2.5095993</v>
      </c>
      <c r="U286">
        <v>2.5095993</v>
      </c>
      <c r="W286">
        <f t="shared" si="4"/>
        <v>12.300000462746</v>
      </c>
    </row>
    <row r="287" hidden="1" spans="17:23">
      <c r="Q287">
        <v>22</v>
      </c>
      <c r="R287">
        <v>2023</v>
      </c>
      <c r="S287">
        <v>2.8474923</v>
      </c>
      <c r="T287">
        <v>2.8474923</v>
      </c>
      <c r="U287">
        <v>2.8474923</v>
      </c>
      <c r="W287">
        <f t="shared" si="4"/>
        <v>17.2444835822575</v>
      </c>
    </row>
    <row r="288" spans="17:23">
      <c r="Q288">
        <v>23</v>
      </c>
      <c r="R288">
        <v>2011</v>
      </c>
      <c r="U288">
        <v>0.32390393</v>
      </c>
      <c r="W288">
        <f t="shared" si="4"/>
        <v>1.38251448257301</v>
      </c>
    </row>
    <row r="289" spans="17:23">
      <c r="Q289">
        <v>23</v>
      </c>
      <c r="R289">
        <v>2012</v>
      </c>
      <c r="U289">
        <v>0.8294525</v>
      </c>
      <c r="W289">
        <f t="shared" si="4"/>
        <v>2.29206349190948</v>
      </c>
    </row>
    <row r="290" spans="17:23">
      <c r="Q290">
        <v>23</v>
      </c>
      <c r="R290">
        <v>2013</v>
      </c>
      <c r="S290">
        <v>1.3350011</v>
      </c>
      <c r="T290">
        <v>1.3350011</v>
      </c>
      <c r="U290">
        <v>1.3350011</v>
      </c>
      <c r="W290">
        <f t="shared" si="4"/>
        <v>3.80000012641711</v>
      </c>
    </row>
    <row r="291" spans="17:23">
      <c r="Q291">
        <v>23</v>
      </c>
      <c r="R291">
        <v>2014</v>
      </c>
      <c r="S291">
        <v>1.8405496</v>
      </c>
      <c r="T291">
        <v>1.8405496</v>
      </c>
      <c r="U291">
        <v>1.8405496</v>
      </c>
      <c r="W291">
        <f t="shared" si="4"/>
        <v>6.29999978959583</v>
      </c>
    </row>
    <row r="292" spans="17:23">
      <c r="Q292">
        <v>23</v>
      </c>
      <c r="R292">
        <v>2015</v>
      </c>
      <c r="S292">
        <v>2.3223877</v>
      </c>
      <c r="T292">
        <v>2.3223877</v>
      </c>
      <c r="U292">
        <v>2.3223877</v>
      </c>
      <c r="W292">
        <f t="shared" si="4"/>
        <v>10.1999997930397</v>
      </c>
    </row>
    <row r="293" spans="17:23">
      <c r="Q293">
        <v>23</v>
      </c>
      <c r="R293">
        <v>2016</v>
      </c>
      <c r="S293">
        <v>2.6318888</v>
      </c>
      <c r="T293">
        <v>2.6318888</v>
      </c>
      <c r="U293">
        <v>2.6318888</v>
      </c>
      <c r="W293">
        <f t="shared" si="4"/>
        <v>13.8999994421006</v>
      </c>
    </row>
    <row r="294" spans="17:23">
      <c r="Q294">
        <v>23</v>
      </c>
      <c r="R294">
        <v>2017</v>
      </c>
      <c r="S294">
        <v>2.4595888</v>
      </c>
      <c r="T294">
        <v>2.4595888</v>
      </c>
      <c r="U294">
        <v>2.4595888</v>
      </c>
      <c r="W294">
        <f t="shared" si="4"/>
        <v>11.6999995108966</v>
      </c>
    </row>
    <row r="295" spans="17:23">
      <c r="Q295">
        <v>23</v>
      </c>
      <c r="R295">
        <v>2018</v>
      </c>
      <c r="S295">
        <v>2.442347</v>
      </c>
      <c r="T295">
        <v>2.442347</v>
      </c>
      <c r="U295">
        <v>2.442347</v>
      </c>
      <c r="W295">
        <f t="shared" si="4"/>
        <v>11.4999995932542</v>
      </c>
    </row>
    <row r="296" spans="17:23">
      <c r="Q296">
        <v>23</v>
      </c>
      <c r="R296">
        <v>2019</v>
      </c>
      <c r="S296">
        <v>2.4680995</v>
      </c>
      <c r="T296">
        <v>2.4680995</v>
      </c>
      <c r="U296">
        <v>2.4680995</v>
      </c>
      <c r="W296">
        <f t="shared" si="4"/>
        <v>11.7999996286349</v>
      </c>
    </row>
    <row r="297" spans="17:23">
      <c r="Q297">
        <v>23</v>
      </c>
      <c r="R297">
        <v>2020</v>
      </c>
      <c r="S297">
        <v>2.5336968</v>
      </c>
      <c r="T297">
        <v>2.5336968</v>
      </c>
      <c r="U297">
        <v>2.5336968</v>
      </c>
      <c r="W297">
        <f t="shared" si="4"/>
        <v>12.5999998241364</v>
      </c>
    </row>
    <row r="298" spans="17:23">
      <c r="Q298">
        <v>23</v>
      </c>
      <c r="R298">
        <v>2021</v>
      </c>
      <c r="S298">
        <v>2.5336968</v>
      </c>
      <c r="T298">
        <v>2.5336968</v>
      </c>
      <c r="U298">
        <v>2.5336968</v>
      </c>
      <c r="W298">
        <f t="shared" si="4"/>
        <v>12.5999998241364</v>
      </c>
    </row>
    <row r="299" spans="17:23">
      <c r="Q299">
        <v>23</v>
      </c>
      <c r="R299">
        <v>2022</v>
      </c>
      <c r="S299">
        <v>2.3702437</v>
      </c>
      <c r="T299">
        <v>2.3702437</v>
      </c>
      <c r="U299">
        <v>2.3702437</v>
      </c>
      <c r="W299">
        <f t="shared" si="4"/>
        <v>10.6999995562939</v>
      </c>
    </row>
    <row r="300" hidden="1" spans="17:23">
      <c r="Q300">
        <v>23</v>
      </c>
      <c r="R300">
        <v>2023</v>
      </c>
      <c r="S300">
        <v>2.6612518</v>
      </c>
      <c r="T300">
        <v>2.6612518</v>
      </c>
      <c r="U300">
        <v>2.6612518</v>
      </c>
      <c r="W300">
        <f t="shared" si="4"/>
        <v>14.3141963992123</v>
      </c>
    </row>
    <row r="301" spans="17:23">
      <c r="Q301">
        <v>24</v>
      </c>
      <c r="R301">
        <v>2011</v>
      </c>
      <c r="U301">
        <v>0.11736646</v>
      </c>
      <c r="W301">
        <f t="shared" si="4"/>
        <v>1.12453144998661</v>
      </c>
    </row>
    <row r="302" spans="17:23">
      <c r="Q302">
        <v>24</v>
      </c>
      <c r="R302">
        <v>2012</v>
      </c>
      <c r="U302">
        <v>0.60798937</v>
      </c>
      <c r="W302">
        <f t="shared" si="4"/>
        <v>1.83673468980066</v>
      </c>
    </row>
    <row r="303" spans="17:23">
      <c r="Q303">
        <v>24</v>
      </c>
      <c r="R303">
        <v>2013</v>
      </c>
      <c r="S303">
        <v>1.0986123</v>
      </c>
      <c r="T303">
        <v>1.0986123</v>
      </c>
      <c r="U303">
        <v>1.0986123</v>
      </c>
      <c r="W303">
        <f t="shared" si="4"/>
        <v>3.00000003399567</v>
      </c>
    </row>
    <row r="304" spans="17:23">
      <c r="Q304">
        <v>24</v>
      </c>
      <c r="R304">
        <v>2014</v>
      </c>
      <c r="S304">
        <v>1.5892352</v>
      </c>
      <c r="T304">
        <v>1.5892352</v>
      </c>
      <c r="U304">
        <v>1.5892352</v>
      </c>
      <c r="W304">
        <f t="shared" si="4"/>
        <v>4.89999997492875</v>
      </c>
    </row>
    <row r="305" spans="17:23">
      <c r="Q305">
        <v>24</v>
      </c>
      <c r="R305">
        <v>2015</v>
      </c>
      <c r="S305">
        <v>2.1860513</v>
      </c>
      <c r="T305">
        <v>2.1860513</v>
      </c>
      <c r="U305">
        <v>2.1860513</v>
      </c>
      <c r="W305">
        <f t="shared" si="4"/>
        <v>8.90000020703096</v>
      </c>
    </row>
    <row r="306" spans="17:23">
      <c r="Q306">
        <v>24</v>
      </c>
      <c r="R306">
        <v>2016</v>
      </c>
      <c r="S306">
        <v>2.5176965</v>
      </c>
      <c r="T306">
        <v>2.5176965</v>
      </c>
      <c r="U306">
        <v>2.5176965</v>
      </c>
      <c r="W306">
        <f t="shared" si="4"/>
        <v>12.4000003396237</v>
      </c>
    </row>
    <row r="307" spans="17:23">
      <c r="Q307">
        <v>24</v>
      </c>
      <c r="R307">
        <v>2017</v>
      </c>
      <c r="S307">
        <v>2.3418058</v>
      </c>
      <c r="T307">
        <v>2.3418058</v>
      </c>
      <c r="U307">
        <v>2.3418058</v>
      </c>
      <c r="W307">
        <f t="shared" si="4"/>
        <v>10.3999999360678</v>
      </c>
    </row>
    <row r="308" spans="17:23">
      <c r="Q308">
        <v>24</v>
      </c>
      <c r="R308">
        <v>2018</v>
      </c>
      <c r="S308">
        <v>2.2721259</v>
      </c>
      <c r="T308">
        <v>2.2721259</v>
      </c>
      <c r="U308">
        <v>2.2721259</v>
      </c>
      <c r="W308">
        <f t="shared" si="4"/>
        <v>9.70000014055943</v>
      </c>
    </row>
    <row r="309" spans="17:23">
      <c r="Q309">
        <v>24</v>
      </c>
      <c r="R309">
        <v>2019</v>
      </c>
      <c r="S309">
        <v>2.2407097</v>
      </c>
      <c r="T309">
        <v>2.2407097</v>
      </c>
      <c r="U309">
        <v>2.2407097</v>
      </c>
      <c r="W309">
        <f t="shared" si="4"/>
        <v>9.40000010080599</v>
      </c>
    </row>
    <row r="310" spans="17:23">
      <c r="Q310">
        <v>24</v>
      </c>
      <c r="R310">
        <v>2020</v>
      </c>
      <c r="S310">
        <v>2.360854</v>
      </c>
      <c r="T310">
        <v>2.360854</v>
      </c>
      <c r="U310">
        <v>2.360854</v>
      </c>
      <c r="W310">
        <f t="shared" si="4"/>
        <v>10.599999988149</v>
      </c>
    </row>
    <row r="311" spans="17:23">
      <c r="Q311">
        <v>24</v>
      </c>
      <c r="R311">
        <v>2021</v>
      </c>
      <c r="S311">
        <v>2.3702437</v>
      </c>
      <c r="T311">
        <v>2.3702437</v>
      </c>
      <c r="U311">
        <v>2.3702437</v>
      </c>
      <c r="W311">
        <f t="shared" si="4"/>
        <v>10.6999995562939</v>
      </c>
    </row>
    <row r="312" spans="17:23">
      <c r="Q312">
        <v>24</v>
      </c>
      <c r="R312">
        <v>2022</v>
      </c>
      <c r="S312">
        <v>2.1747517</v>
      </c>
      <c r="T312">
        <v>2.1747517</v>
      </c>
      <c r="U312">
        <v>2.1747517</v>
      </c>
      <c r="W312">
        <f t="shared" si="4"/>
        <v>8.79999981093939</v>
      </c>
    </row>
    <row r="313" hidden="1" spans="17:23">
      <c r="Q313">
        <v>24</v>
      </c>
      <c r="R313">
        <v>2023</v>
      </c>
      <c r="S313">
        <v>2.5809756</v>
      </c>
      <c r="T313">
        <v>2.5809756</v>
      </c>
      <c r="U313">
        <v>2.5809756</v>
      </c>
      <c r="W313">
        <f t="shared" si="4"/>
        <v>13.2100195701773</v>
      </c>
    </row>
    <row r="314" spans="17:23">
      <c r="Q314">
        <v>25</v>
      </c>
      <c r="R314">
        <v>2011</v>
      </c>
      <c r="U314">
        <v>-0.01528985</v>
      </c>
      <c r="W314">
        <f t="shared" si="4"/>
        <v>0.984826446284487</v>
      </c>
    </row>
    <row r="315" spans="17:23">
      <c r="Q315">
        <v>25</v>
      </c>
      <c r="R315">
        <v>2012</v>
      </c>
      <c r="U315">
        <v>0.55805613</v>
      </c>
      <c r="W315">
        <f t="shared" si="4"/>
        <v>1.74727272597315</v>
      </c>
    </row>
    <row r="316" spans="17:23">
      <c r="Q316">
        <v>25</v>
      </c>
      <c r="R316">
        <v>2013</v>
      </c>
      <c r="S316">
        <v>1.1314021</v>
      </c>
      <c r="T316">
        <v>1.1314021</v>
      </c>
      <c r="U316">
        <v>1.1314021</v>
      </c>
      <c r="W316">
        <f t="shared" si="4"/>
        <v>3.09999996437759</v>
      </c>
    </row>
    <row r="317" spans="17:23">
      <c r="Q317">
        <v>25</v>
      </c>
      <c r="R317">
        <v>2014</v>
      </c>
      <c r="S317">
        <v>1.7047481</v>
      </c>
      <c r="T317">
        <v>1.7047481</v>
      </c>
      <c r="U317">
        <v>1.7047481</v>
      </c>
      <c r="W317">
        <f t="shared" si="4"/>
        <v>5.50000004268866</v>
      </c>
    </row>
    <row r="318" spans="17:23">
      <c r="Q318">
        <v>25</v>
      </c>
      <c r="R318">
        <v>2015</v>
      </c>
      <c r="S318">
        <v>2.2300144</v>
      </c>
      <c r="T318">
        <v>2.2300144</v>
      </c>
      <c r="U318">
        <v>2.2300144</v>
      </c>
      <c r="W318">
        <f t="shared" si="4"/>
        <v>9.29999999851934</v>
      </c>
    </row>
    <row r="319" spans="17:23">
      <c r="Q319">
        <v>25</v>
      </c>
      <c r="R319">
        <v>2016</v>
      </c>
      <c r="S319">
        <v>2.5802168</v>
      </c>
      <c r="T319">
        <v>2.5802168</v>
      </c>
      <c r="U319">
        <v>2.5802168</v>
      </c>
      <c r="W319">
        <f t="shared" si="4"/>
        <v>13.1999996093813</v>
      </c>
    </row>
    <row r="320" spans="17:23">
      <c r="Q320">
        <v>25</v>
      </c>
      <c r="R320">
        <v>2017</v>
      </c>
      <c r="S320">
        <v>2.4159138</v>
      </c>
      <c r="T320">
        <v>2.4159138</v>
      </c>
      <c r="U320">
        <v>2.4159138</v>
      </c>
      <c r="W320">
        <f t="shared" si="4"/>
        <v>11.2000002430283</v>
      </c>
    </row>
    <row r="321" spans="17:23">
      <c r="Q321">
        <v>25</v>
      </c>
      <c r="R321">
        <v>2018</v>
      </c>
      <c r="S321">
        <v>2.3418058</v>
      </c>
      <c r="T321">
        <v>2.3418058</v>
      </c>
      <c r="U321">
        <v>2.3418058</v>
      </c>
      <c r="W321">
        <f t="shared" si="4"/>
        <v>10.3999999360678</v>
      </c>
    </row>
    <row r="322" spans="17:23">
      <c r="Q322">
        <v>25</v>
      </c>
      <c r="R322">
        <v>2019</v>
      </c>
      <c r="S322">
        <v>2.3513753</v>
      </c>
      <c r="T322">
        <v>2.3513753</v>
      </c>
      <c r="U322">
        <v>2.3513753</v>
      </c>
      <c r="W322">
        <f t="shared" si="4"/>
        <v>10.5000004497835</v>
      </c>
    </row>
    <row r="323" spans="17:23">
      <c r="Q323">
        <v>25</v>
      </c>
      <c r="R323">
        <v>2020</v>
      </c>
      <c r="S323">
        <v>2.4510051</v>
      </c>
      <c r="T323">
        <v>2.4510051</v>
      </c>
      <c r="U323">
        <v>2.4510051</v>
      </c>
      <c r="W323">
        <f t="shared" ref="W323:W386" si="5">EXP(U323)</f>
        <v>11.6000000218971</v>
      </c>
    </row>
    <row r="324" spans="17:23">
      <c r="Q324">
        <v>25</v>
      </c>
      <c r="R324">
        <v>2021</v>
      </c>
      <c r="S324">
        <v>2.442347</v>
      </c>
      <c r="T324">
        <v>2.442347</v>
      </c>
      <c r="U324">
        <v>2.442347</v>
      </c>
      <c r="W324">
        <f t="shared" si="5"/>
        <v>11.4999995932542</v>
      </c>
    </row>
    <row r="325" spans="17:23">
      <c r="Q325">
        <v>25</v>
      </c>
      <c r="R325">
        <v>2022</v>
      </c>
      <c r="S325">
        <v>2.2407097</v>
      </c>
      <c r="T325">
        <v>2.2407097</v>
      </c>
      <c r="U325">
        <v>2.2407097</v>
      </c>
      <c r="W325">
        <f t="shared" si="5"/>
        <v>9.40000010080599</v>
      </c>
    </row>
    <row r="326" hidden="1" spans="17:23">
      <c r="Q326">
        <v>25</v>
      </c>
      <c r="R326">
        <v>2023</v>
      </c>
      <c r="S326">
        <v>2.6296008</v>
      </c>
      <c r="T326">
        <v>2.6296008</v>
      </c>
      <c r="U326">
        <v>2.6296008</v>
      </c>
      <c r="W326">
        <f t="shared" si="5"/>
        <v>13.8682325985043</v>
      </c>
    </row>
    <row r="327" spans="17:23">
      <c r="Q327">
        <v>26</v>
      </c>
      <c r="R327">
        <v>2011</v>
      </c>
      <c r="U327">
        <v>-0.28326985</v>
      </c>
      <c r="W327">
        <f t="shared" si="5"/>
        <v>0.753316477977783</v>
      </c>
    </row>
    <row r="328" spans="17:23">
      <c r="Q328">
        <v>26</v>
      </c>
      <c r="R328">
        <v>2012</v>
      </c>
      <c r="U328">
        <v>0.51253149</v>
      </c>
      <c r="W328">
        <f t="shared" si="5"/>
        <v>1.66951220341918</v>
      </c>
    </row>
    <row r="329" spans="17:23">
      <c r="Q329">
        <v>26</v>
      </c>
      <c r="R329">
        <v>2013</v>
      </c>
      <c r="S329">
        <v>1.3083328</v>
      </c>
      <c r="T329">
        <v>1.3083328</v>
      </c>
      <c r="U329">
        <v>1.3083328</v>
      </c>
      <c r="W329">
        <f t="shared" si="5"/>
        <v>3.69999992729434</v>
      </c>
    </row>
    <row r="330" spans="17:23">
      <c r="Q330">
        <v>26</v>
      </c>
      <c r="R330">
        <v>2014</v>
      </c>
      <c r="S330">
        <v>2.1041342</v>
      </c>
      <c r="T330">
        <v>2.1041342</v>
      </c>
      <c r="U330">
        <v>2.1041342</v>
      </c>
      <c r="W330">
        <f t="shared" si="5"/>
        <v>8.20000037498431</v>
      </c>
    </row>
    <row r="331" spans="17:23">
      <c r="Q331">
        <v>26</v>
      </c>
      <c r="R331">
        <v>2015</v>
      </c>
      <c r="S331">
        <v>2.5336968</v>
      </c>
      <c r="T331">
        <v>2.5336968</v>
      </c>
      <c r="U331">
        <v>2.5336968</v>
      </c>
      <c r="W331">
        <f t="shared" si="5"/>
        <v>12.5999998241364</v>
      </c>
    </row>
    <row r="332" spans="17:23">
      <c r="Q332">
        <v>26</v>
      </c>
      <c r="R332">
        <v>2016</v>
      </c>
      <c r="S332">
        <v>2.8622009</v>
      </c>
      <c r="T332">
        <v>2.8622009</v>
      </c>
      <c r="U332">
        <v>2.8622009</v>
      </c>
      <c r="W332">
        <f t="shared" si="5"/>
        <v>17.5000003337343</v>
      </c>
    </row>
    <row r="333" spans="17:23">
      <c r="Q333">
        <v>26</v>
      </c>
      <c r="R333">
        <v>2017</v>
      </c>
      <c r="S333">
        <v>2.5176965</v>
      </c>
      <c r="T333">
        <v>2.5176965</v>
      </c>
      <c r="U333">
        <v>2.5176965</v>
      </c>
      <c r="W333">
        <f t="shared" si="5"/>
        <v>12.4000003396237</v>
      </c>
    </row>
    <row r="334" spans="17:23">
      <c r="Q334">
        <v>26</v>
      </c>
      <c r="R334">
        <v>2018</v>
      </c>
      <c r="S334">
        <v>2.4159138</v>
      </c>
      <c r="T334">
        <v>2.4159138</v>
      </c>
      <c r="U334">
        <v>2.4159138</v>
      </c>
      <c r="W334">
        <f t="shared" si="5"/>
        <v>11.2000002430283</v>
      </c>
    </row>
    <row r="335" spans="17:23">
      <c r="Q335">
        <v>26</v>
      </c>
      <c r="R335">
        <v>2019</v>
      </c>
      <c r="S335">
        <v>2.3125354</v>
      </c>
      <c r="T335">
        <v>2.3125354</v>
      </c>
      <c r="U335">
        <v>2.3125354</v>
      </c>
      <c r="W335">
        <f t="shared" si="5"/>
        <v>10.0999997591431</v>
      </c>
    </row>
    <row r="336" spans="17:23">
      <c r="Q336">
        <v>26</v>
      </c>
      <c r="R336">
        <v>2020</v>
      </c>
      <c r="S336">
        <v>2.2617631</v>
      </c>
      <c r="T336">
        <v>2.2617631</v>
      </c>
      <c r="U336">
        <v>2.2617631</v>
      </c>
      <c r="W336">
        <f t="shared" si="5"/>
        <v>9.60000001465161</v>
      </c>
    </row>
    <row r="337" spans="17:23">
      <c r="Q337">
        <v>26</v>
      </c>
      <c r="R337">
        <v>2021</v>
      </c>
      <c r="S337">
        <v>2.2925348</v>
      </c>
      <c r="T337">
        <v>2.2925348</v>
      </c>
      <c r="U337">
        <v>2.2925348</v>
      </c>
      <c r="W337">
        <f t="shared" si="5"/>
        <v>9.90000042430862</v>
      </c>
    </row>
    <row r="338" spans="17:23">
      <c r="Q338">
        <v>26</v>
      </c>
      <c r="R338">
        <v>2022</v>
      </c>
      <c r="S338">
        <v>2.1162555</v>
      </c>
      <c r="T338">
        <v>2.1162555</v>
      </c>
      <c r="U338">
        <v>2.1162555</v>
      </c>
      <c r="W338">
        <f t="shared" si="5"/>
        <v>8.29999987713882</v>
      </c>
    </row>
    <row r="339" hidden="1" spans="17:23">
      <c r="Q339">
        <v>26</v>
      </c>
      <c r="R339">
        <v>2023</v>
      </c>
      <c r="S339">
        <v>2.543911</v>
      </c>
      <c r="T339">
        <v>2.543911</v>
      </c>
      <c r="U339">
        <v>2.543911</v>
      </c>
      <c r="W339">
        <f t="shared" si="5"/>
        <v>12.7293582641685</v>
      </c>
    </row>
    <row r="340" spans="17:23">
      <c r="Q340">
        <v>27</v>
      </c>
      <c r="R340">
        <v>2011</v>
      </c>
      <c r="U340">
        <v>-0.35565832</v>
      </c>
      <c r="W340">
        <f t="shared" si="5"/>
        <v>0.700711998613208</v>
      </c>
    </row>
    <row r="341" spans="17:23">
      <c r="Q341">
        <v>27</v>
      </c>
      <c r="R341">
        <v>2012</v>
      </c>
      <c r="U341">
        <v>0.31879673</v>
      </c>
      <c r="W341">
        <f t="shared" si="5"/>
        <v>1.37547170435442</v>
      </c>
    </row>
    <row r="342" spans="17:23">
      <c r="Q342">
        <v>27</v>
      </c>
      <c r="R342">
        <v>2013</v>
      </c>
      <c r="S342">
        <v>0.99325177</v>
      </c>
      <c r="T342">
        <v>0.99325177</v>
      </c>
      <c r="U342">
        <v>0.99325177</v>
      </c>
      <c r="W342">
        <f t="shared" si="5"/>
        <v>2.69999999187223</v>
      </c>
    </row>
    <row r="343" spans="17:23">
      <c r="Q343">
        <v>27</v>
      </c>
      <c r="R343">
        <v>2014</v>
      </c>
      <c r="S343">
        <v>1.6677068</v>
      </c>
      <c r="T343">
        <v>1.6677068</v>
      </c>
      <c r="U343">
        <v>1.6677068</v>
      </c>
      <c r="W343">
        <f t="shared" si="5"/>
        <v>5.2999998910422</v>
      </c>
    </row>
    <row r="344" spans="17:23">
      <c r="Q344">
        <v>27</v>
      </c>
      <c r="R344">
        <v>2015</v>
      </c>
      <c r="S344">
        <v>2.1282317</v>
      </c>
      <c r="T344">
        <v>2.1282317</v>
      </c>
      <c r="U344">
        <v>2.1282317</v>
      </c>
      <c r="W344">
        <f t="shared" si="5"/>
        <v>8.39999995086615</v>
      </c>
    </row>
    <row r="345" spans="17:23">
      <c r="Q345">
        <v>27</v>
      </c>
      <c r="R345">
        <v>2016</v>
      </c>
      <c r="S345">
        <v>2.501436</v>
      </c>
      <c r="T345">
        <v>2.501436</v>
      </c>
      <c r="U345">
        <v>2.501436</v>
      </c>
      <c r="W345">
        <f t="shared" si="5"/>
        <v>12.2000005887816</v>
      </c>
    </row>
    <row r="346" spans="17:23">
      <c r="Q346">
        <v>27</v>
      </c>
      <c r="R346">
        <v>2017</v>
      </c>
      <c r="S346">
        <v>2.3978953</v>
      </c>
      <c r="T346">
        <v>2.3978953</v>
      </c>
      <c r="U346">
        <v>2.3978953</v>
      </c>
      <c r="W346">
        <f t="shared" si="5"/>
        <v>11.0000002992179</v>
      </c>
    </row>
    <row r="347" spans="17:23">
      <c r="Q347">
        <v>27</v>
      </c>
      <c r="R347">
        <v>2018</v>
      </c>
      <c r="S347">
        <v>2.3887628</v>
      </c>
      <c r="T347">
        <v>2.3887628</v>
      </c>
      <c r="U347">
        <v>2.3887628</v>
      </c>
      <c r="W347">
        <f t="shared" si="5"/>
        <v>10.9000001173374</v>
      </c>
    </row>
    <row r="348" spans="17:23">
      <c r="Q348">
        <v>27</v>
      </c>
      <c r="R348">
        <v>2019</v>
      </c>
      <c r="S348">
        <v>2.3978953</v>
      </c>
      <c r="T348">
        <v>2.3978953</v>
      </c>
      <c r="U348">
        <v>2.3978953</v>
      </c>
      <c r="W348">
        <f t="shared" si="5"/>
        <v>11.0000002992179</v>
      </c>
    </row>
    <row r="349" spans="17:23">
      <c r="Q349">
        <v>27</v>
      </c>
      <c r="R349">
        <v>2020</v>
      </c>
      <c r="S349">
        <v>2.4510051</v>
      </c>
      <c r="T349">
        <v>2.4510051</v>
      </c>
      <c r="U349">
        <v>2.4510051</v>
      </c>
      <c r="W349">
        <f t="shared" si="5"/>
        <v>11.6000000218971</v>
      </c>
    </row>
    <row r="350" spans="17:23">
      <c r="Q350">
        <v>27</v>
      </c>
      <c r="R350">
        <v>2021</v>
      </c>
      <c r="S350">
        <v>2.4765384</v>
      </c>
      <c r="T350">
        <v>2.4765384</v>
      </c>
      <c r="U350">
        <v>2.4765384</v>
      </c>
      <c r="W350">
        <f t="shared" si="5"/>
        <v>11.8999999986019</v>
      </c>
    </row>
    <row r="351" spans="17:23">
      <c r="Q351">
        <v>27</v>
      </c>
      <c r="R351">
        <v>2022</v>
      </c>
      <c r="S351">
        <v>2.3125354</v>
      </c>
      <c r="T351">
        <v>2.3125354</v>
      </c>
      <c r="U351">
        <v>2.3125354</v>
      </c>
      <c r="W351">
        <f t="shared" si="5"/>
        <v>10.0999997591431</v>
      </c>
    </row>
    <row r="352" hidden="1" spans="17:23">
      <c r="Q352">
        <v>27</v>
      </c>
      <c r="R352">
        <v>2023</v>
      </c>
      <c r="S352">
        <v>2.598034</v>
      </c>
      <c r="T352">
        <v>2.598034</v>
      </c>
      <c r="U352">
        <v>2.598034</v>
      </c>
      <c r="W352">
        <f t="shared" si="5"/>
        <v>13.4372943287056</v>
      </c>
    </row>
    <row r="353" spans="17:23">
      <c r="Q353">
        <v>28</v>
      </c>
      <c r="R353">
        <v>2011</v>
      </c>
      <c r="U353">
        <v>0.07696104</v>
      </c>
      <c r="W353">
        <f t="shared" si="5"/>
        <v>1.07999999877298</v>
      </c>
    </row>
    <row r="354" spans="17:23">
      <c r="Q354">
        <v>28</v>
      </c>
      <c r="R354">
        <v>2012</v>
      </c>
      <c r="U354">
        <v>0.58778666</v>
      </c>
      <c r="W354">
        <f t="shared" si="5"/>
        <v>1.79999999117619</v>
      </c>
    </row>
    <row r="355" spans="17:23">
      <c r="Q355">
        <v>28</v>
      </c>
      <c r="R355">
        <v>2013</v>
      </c>
      <c r="S355">
        <v>1.0986123</v>
      </c>
      <c r="T355">
        <v>1.0986123</v>
      </c>
      <c r="U355">
        <v>1.0986123</v>
      </c>
      <c r="W355">
        <f t="shared" si="5"/>
        <v>3.00000003399567</v>
      </c>
    </row>
    <row r="356" spans="17:23">
      <c r="Q356">
        <v>28</v>
      </c>
      <c r="R356">
        <v>2014</v>
      </c>
      <c r="S356">
        <v>1.6094379</v>
      </c>
      <c r="T356">
        <v>1.6094379</v>
      </c>
      <c r="U356">
        <v>1.6094379</v>
      </c>
      <c r="W356">
        <f t="shared" si="5"/>
        <v>4.9999999378295</v>
      </c>
    </row>
    <row r="357" spans="17:23">
      <c r="Q357">
        <v>28</v>
      </c>
      <c r="R357">
        <v>2015</v>
      </c>
      <c r="S357">
        <v>2.0794415</v>
      </c>
      <c r="T357">
        <v>2.0794415</v>
      </c>
      <c r="U357">
        <v>2.0794415</v>
      </c>
      <c r="W357">
        <f t="shared" si="5"/>
        <v>7.99999966656132</v>
      </c>
    </row>
    <row r="358" spans="17:23">
      <c r="Q358">
        <v>28</v>
      </c>
      <c r="R358">
        <v>2016</v>
      </c>
      <c r="S358">
        <v>2.3513753</v>
      </c>
      <c r="T358">
        <v>2.3513753</v>
      </c>
      <c r="U358">
        <v>2.3513753</v>
      </c>
      <c r="W358">
        <f t="shared" si="5"/>
        <v>10.5000004497835</v>
      </c>
    </row>
    <row r="359" spans="17:23">
      <c r="Q359">
        <v>28</v>
      </c>
      <c r="R359">
        <v>2017</v>
      </c>
      <c r="S359">
        <v>1.9169226</v>
      </c>
      <c r="T359">
        <v>1.9169226</v>
      </c>
      <c r="U359">
        <v>1.9169226</v>
      </c>
      <c r="W359">
        <f t="shared" si="5"/>
        <v>6.79999991716199</v>
      </c>
    </row>
    <row r="360" spans="17:23">
      <c r="Q360">
        <v>28</v>
      </c>
      <c r="R360">
        <v>2018</v>
      </c>
      <c r="S360">
        <v>2.014903</v>
      </c>
      <c r="T360">
        <v>2.014903</v>
      </c>
      <c r="U360">
        <v>2.014903</v>
      </c>
      <c r="W360">
        <f t="shared" si="5"/>
        <v>7.49999984593302</v>
      </c>
    </row>
    <row r="361" spans="17:23">
      <c r="Q361">
        <v>28</v>
      </c>
      <c r="R361">
        <v>2019</v>
      </c>
      <c r="S361">
        <v>2.0668628</v>
      </c>
      <c r="T361">
        <v>2.0668628</v>
      </c>
      <c r="U361">
        <v>2.0668628</v>
      </c>
      <c r="W361">
        <f t="shared" si="5"/>
        <v>7.9000003201635</v>
      </c>
    </row>
    <row r="362" spans="17:23">
      <c r="Q362">
        <v>28</v>
      </c>
      <c r="R362">
        <v>2020</v>
      </c>
      <c r="S362">
        <v>2.1747517</v>
      </c>
      <c r="T362">
        <v>2.1747517</v>
      </c>
      <c r="U362">
        <v>2.1747517</v>
      </c>
      <c r="W362">
        <f t="shared" si="5"/>
        <v>8.79999981093939</v>
      </c>
    </row>
    <row r="363" spans="17:23">
      <c r="Q363">
        <v>28</v>
      </c>
      <c r="R363">
        <v>2021</v>
      </c>
      <c r="S363">
        <v>2.2300144</v>
      </c>
      <c r="T363">
        <v>2.2300144</v>
      </c>
      <c r="U363">
        <v>2.2300144</v>
      </c>
      <c r="W363">
        <f t="shared" si="5"/>
        <v>9.29999999851934</v>
      </c>
    </row>
    <row r="364" spans="17:23">
      <c r="Q364">
        <v>28</v>
      </c>
      <c r="R364">
        <v>2022</v>
      </c>
      <c r="S364">
        <v>2.0412203</v>
      </c>
      <c r="T364">
        <v>2.0412203</v>
      </c>
      <c r="U364">
        <v>2.0412203</v>
      </c>
      <c r="W364">
        <f t="shared" si="5"/>
        <v>7.69999977778079</v>
      </c>
    </row>
    <row r="365" hidden="1" spans="17:23">
      <c r="Q365">
        <v>28</v>
      </c>
      <c r="R365">
        <v>2023</v>
      </c>
      <c r="S365">
        <v>2.3748374</v>
      </c>
      <c r="T365">
        <v>2.3748374</v>
      </c>
      <c r="U365">
        <v>2.3748374</v>
      </c>
      <c r="W365">
        <f t="shared" si="5"/>
        <v>10.7492652134463</v>
      </c>
    </row>
    <row r="366" spans="17:23">
      <c r="Q366">
        <v>29</v>
      </c>
      <c r="R366">
        <v>2011</v>
      </c>
      <c r="U366">
        <v>-0.27386135</v>
      </c>
      <c r="W366">
        <f t="shared" si="5"/>
        <v>0.760437502611699</v>
      </c>
    </row>
    <row r="367" spans="17:23">
      <c r="Q367">
        <v>29</v>
      </c>
      <c r="R367">
        <v>2012</v>
      </c>
      <c r="U367">
        <v>0.27952388</v>
      </c>
      <c r="W367">
        <f t="shared" si="5"/>
        <v>1.32249999371771</v>
      </c>
    </row>
    <row r="368" spans="17:23">
      <c r="Q368">
        <v>29</v>
      </c>
      <c r="R368">
        <v>2013</v>
      </c>
      <c r="S368">
        <v>0.83290912</v>
      </c>
      <c r="T368">
        <v>0.83290912</v>
      </c>
      <c r="U368">
        <v>0.83290912</v>
      </c>
      <c r="W368">
        <f t="shared" si="5"/>
        <v>2.29999999324926</v>
      </c>
    </row>
    <row r="369" spans="17:23">
      <c r="Q369">
        <v>29</v>
      </c>
      <c r="R369">
        <v>2014</v>
      </c>
      <c r="S369">
        <v>1.3862944</v>
      </c>
      <c r="T369">
        <v>1.3862944</v>
      </c>
      <c r="U369">
        <v>1.3862944</v>
      </c>
      <c r="W369">
        <f t="shared" si="5"/>
        <v>4.00000015552044</v>
      </c>
    </row>
    <row r="370" spans="17:23">
      <c r="Q370">
        <v>29</v>
      </c>
      <c r="R370">
        <v>2015</v>
      </c>
      <c r="S370">
        <v>2.1041342</v>
      </c>
      <c r="T370">
        <v>2.1041342</v>
      </c>
      <c r="U370">
        <v>2.1041342</v>
      </c>
      <c r="W370">
        <f t="shared" si="5"/>
        <v>8.20000037498431</v>
      </c>
    </row>
    <row r="371" spans="17:23">
      <c r="Q371">
        <v>29</v>
      </c>
      <c r="R371">
        <v>2016</v>
      </c>
      <c r="S371">
        <v>2.3795461</v>
      </c>
      <c r="T371">
        <v>2.3795461</v>
      </c>
      <c r="U371">
        <v>2.3795461</v>
      </c>
      <c r="W371">
        <f t="shared" si="5"/>
        <v>10.7999996313941</v>
      </c>
    </row>
    <row r="372" spans="17:23">
      <c r="Q372">
        <v>29</v>
      </c>
      <c r="R372">
        <v>2017</v>
      </c>
      <c r="S372">
        <v>2.2082744</v>
      </c>
      <c r="T372">
        <v>2.2082744</v>
      </c>
      <c r="U372">
        <v>2.2082744</v>
      </c>
      <c r="W372">
        <f t="shared" si="5"/>
        <v>9.09999987694248</v>
      </c>
    </row>
    <row r="373" spans="17:23">
      <c r="Q373">
        <v>29</v>
      </c>
      <c r="R373">
        <v>2018</v>
      </c>
      <c r="S373">
        <v>2.1972246</v>
      </c>
      <c r="T373">
        <v>2.1972246</v>
      </c>
      <c r="U373">
        <v>2.1972246</v>
      </c>
      <c r="W373">
        <f t="shared" si="5"/>
        <v>9.00000020397403</v>
      </c>
    </row>
    <row r="374" spans="17:23">
      <c r="Q374">
        <v>29</v>
      </c>
      <c r="R374">
        <v>2019</v>
      </c>
      <c r="S374">
        <v>2.2300144</v>
      </c>
      <c r="T374">
        <v>2.2300144</v>
      </c>
      <c r="U374">
        <v>2.2300144</v>
      </c>
      <c r="W374">
        <f t="shared" si="5"/>
        <v>9.29999999851934</v>
      </c>
    </row>
    <row r="375" spans="17:23">
      <c r="Q375">
        <v>29</v>
      </c>
      <c r="R375">
        <v>2020</v>
      </c>
      <c r="S375">
        <v>2.3321439</v>
      </c>
      <c r="T375">
        <v>2.3321439</v>
      </c>
      <c r="U375">
        <v>2.3321439</v>
      </c>
      <c r="W375">
        <f t="shared" si="5"/>
        <v>10.3000000490734</v>
      </c>
    </row>
    <row r="376" spans="17:23">
      <c r="Q376">
        <v>29</v>
      </c>
      <c r="R376">
        <v>2021</v>
      </c>
      <c r="S376">
        <v>2.541602</v>
      </c>
      <c r="T376">
        <v>2.541602</v>
      </c>
      <c r="U376">
        <v>2.541602</v>
      </c>
      <c r="W376">
        <f t="shared" si="5"/>
        <v>12.7000000830003</v>
      </c>
    </row>
    <row r="377" spans="17:23">
      <c r="Q377">
        <v>29</v>
      </c>
      <c r="R377">
        <v>2022</v>
      </c>
      <c r="S377">
        <v>2.501436</v>
      </c>
      <c r="T377">
        <v>2.501436</v>
      </c>
      <c r="U377">
        <v>2.501436</v>
      </c>
      <c r="W377">
        <f t="shared" si="5"/>
        <v>12.2000005887816</v>
      </c>
    </row>
    <row r="378" hidden="1" spans="17:23">
      <c r="Q378">
        <v>29</v>
      </c>
      <c r="R378">
        <v>2023</v>
      </c>
      <c r="S378">
        <v>2.5993664</v>
      </c>
      <c r="T378">
        <v>2.5993664</v>
      </c>
      <c r="U378">
        <v>2.5993664</v>
      </c>
      <c r="W378">
        <f t="shared" si="5"/>
        <v>13.4552101125139</v>
      </c>
    </row>
    <row r="379" spans="17:23">
      <c r="Q379">
        <v>30</v>
      </c>
      <c r="R379">
        <v>2011</v>
      </c>
      <c r="U379">
        <v>0.09115323</v>
      </c>
      <c r="W379">
        <f t="shared" si="5"/>
        <v>1.09543684618695</v>
      </c>
    </row>
    <row r="380" spans="17:23">
      <c r="Q380">
        <v>30</v>
      </c>
      <c r="R380">
        <v>2012</v>
      </c>
      <c r="U380">
        <v>0.69974303</v>
      </c>
      <c r="W380">
        <f t="shared" si="5"/>
        <v>2.01323529991919</v>
      </c>
    </row>
    <row r="381" spans="17:23">
      <c r="Q381">
        <v>30</v>
      </c>
      <c r="R381">
        <v>2013</v>
      </c>
      <c r="S381">
        <v>1.3083328</v>
      </c>
      <c r="T381">
        <v>1.3083328</v>
      </c>
      <c r="U381">
        <v>1.3083328</v>
      </c>
      <c r="W381">
        <f t="shared" si="5"/>
        <v>3.69999992729434</v>
      </c>
    </row>
    <row r="382" spans="17:23">
      <c r="Q382">
        <v>30</v>
      </c>
      <c r="R382">
        <v>2014</v>
      </c>
      <c r="S382">
        <v>1.9169226</v>
      </c>
      <c r="T382">
        <v>1.9169226</v>
      </c>
      <c r="U382">
        <v>1.9169226</v>
      </c>
      <c r="W382">
        <f t="shared" si="5"/>
        <v>6.79999991716199</v>
      </c>
    </row>
    <row r="383" spans="17:23">
      <c r="Q383">
        <v>30</v>
      </c>
      <c r="R383">
        <v>2015</v>
      </c>
      <c r="S383">
        <v>2.2925348</v>
      </c>
      <c r="T383">
        <v>2.2925348</v>
      </c>
      <c r="U383">
        <v>2.2925348</v>
      </c>
      <c r="W383">
        <f t="shared" si="5"/>
        <v>9.90000042430862</v>
      </c>
    </row>
    <row r="384" spans="17:23">
      <c r="Q384">
        <v>30</v>
      </c>
      <c r="R384">
        <v>2016</v>
      </c>
      <c r="S384">
        <v>2.4159138</v>
      </c>
      <c r="T384">
        <v>2.4159138</v>
      </c>
      <c r="U384">
        <v>2.4159138</v>
      </c>
      <c r="W384">
        <f t="shared" si="5"/>
        <v>11.2000002430283</v>
      </c>
    </row>
    <row r="385" spans="17:23">
      <c r="Q385">
        <v>30</v>
      </c>
      <c r="R385">
        <v>2017</v>
      </c>
      <c r="S385">
        <v>2.1282317</v>
      </c>
      <c r="T385">
        <v>2.1282317</v>
      </c>
      <c r="U385">
        <v>2.1282317</v>
      </c>
      <c r="W385">
        <f t="shared" si="5"/>
        <v>8.39999995086615</v>
      </c>
    </row>
    <row r="386" spans="17:23">
      <c r="Q386">
        <v>30</v>
      </c>
      <c r="R386">
        <v>2018</v>
      </c>
      <c r="S386">
        <v>2.1400662</v>
      </c>
      <c r="T386">
        <v>2.1400662</v>
      </c>
      <c r="U386">
        <v>2.1400662</v>
      </c>
      <c r="W386">
        <f t="shared" si="5"/>
        <v>8.50000031028171</v>
      </c>
    </row>
    <row r="387" spans="17:23">
      <c r="Q387">
        <v>30</v>
      </c>
      <c r="R387">
        <v>2019</v>
      </c>
      <c r="S387">
        <v>2.1517622</v>
      </c>
      <c r="T387">
        <v>2.1517622</v>
      </c>
      <c r="U387">
        <v>2.1517622</v>
      </c>
      <c r="W387">
        <f t="shared" ref="W387:W404" si="6">EXP(U387)</f>
        <v>8.59999997196863</v>
      </c>
    </row>
    <row r="388" spans="17:23">
      <c r="Q388">
        <v>30</v>
      </c>
      <c r="R388">
        <v>2020</v>
      </c>
      <c r="S388">
        <v>2.1860513</v>
      </c>
      <c r="T388">
        <v>2.1860513</v>
      </c>
      <c r="U388">
        <v>2.1860513</v>
      </c>
      <c r="W388">
        <f t="shared" si="6"/>
        <v>8.90000020703096</v>
      </c>
    </row>
    <row r="389" spans="17:23">
      <c r="Q389">
        <v>30</v>
      </c>
      <c r="R389">
        <v>2021</v>
      </c>
      <c r="S389">
        <v>2.2300144</v>
      </c>
      <c r="T389">
        <v>2.2300144</v>
      </c>
      <c r="U389">
        <v>2.2300144</v>
      </c>
      <c r="W389">
        <f t="shared" si="6"/>
        <v>9.29999999851934</v>
      </c>
    </row>
    <row r="390" spans="17:23">
      <c r="Q390">
        <v>30</v>
      </c>
      <c r="R390">
        <v>2022</v>
      </c>
      <c r="S390">
        <v>2.1400662</v>
      </c>
      <c r="T390">
        <v>2.1400662</v>
      </c>
      <c r="U390">
        <v>2.1400662</v>
      </c>
      <c r="W390">
        <f t="shared" si="6"/>
        <v>8.50000031028171</v>
      </c>
    </row>
    <row r="391" hidden="1" spans="17:23">
      <c r="Q391">
        <v>30</v>
      </c>
      <c r="R391">
        <v>2023</v>
      </c>
      <c r="S391">
        <v>2.5165795</v>
      </c>
      <c r="T391">
        <v>2.5165795</v>
      </c>
      <c r="U391">
        <v>2.5165795</v>
      </c>
      <c r="W391">
        <f t="shared" si="6"/>
        <v>12.3861572720369</v>
      </c>
    </row>
    <row r="392" spans="17:23">
      <c r="Q392">
        <v>31</v>
      </c>
      <c r="R392">
        <v>2011</v>
      </c>
      <c r="U392">
        <v>-0.29082383</v>
      </c>
      <c r="W392">
        <f t="shared" si="6"/>
        <v>0.747647379455668</v>
      </c>
    </row>
    <row r="393" spans="17:23">
      <c r="Q393">
        <v>31</v>
      </c>
      <c r="R393">
        <v>2012</v>
      </c>
      <c r="U393">
        <v>0.29232245</v>
      </c>
      <c r="W393">
        <f t="shared" si="6"/>
        <v>1.33953488103077</v>
      </c>
    </row>
    <row r="394" spans="17:23">
      <c r="Q394">
        <v>31</v>
      </c>
      <c r="R394">
        <v>2013</v>
      </c>
      <c r="S394">
        <v>0.87546874</v>
      </c>
      <c r="T394">
        <v>0.87546874</v>
      </c>
      <c r="U394">
        <v>0.87546874</v>
      </c>
      <c r="W394">
        <f t="shared" si="6"/>
        <v>2.40000000635064</v>
      </c>
    </row>
    <row r="395" spans="17:23">
      <c r="Q395">
        <v>31</v>
      </c>
      <c r="R395">
        <v>2014</v>
      </c>
      <c r="S395">
        <v>1.458615</v>
      </c>
      <c r="T395">
        <v>1.458615</v>
      </c>
      <c r="U395">
        <v>1.458615</v>
      </c>
      <c r="W395">
        <f t="shared" si="6"/>
        <v>4.29999990239208</v>
      </c>
    </row>
    <row r="396" spans="17:23">
      <c r="Q396">
        <v>31</v>
      </c>
      <c r="R396">
        <v>2015</v>
      </c>
      <c r="S396">
        <v>1.7917595</v>
      </c>
      <c r="T396">
        <v>1.7917595</v>
      </c>
      <c r="U396">
        <v>1.7917595</v>
      </c>
      <c r="W396">
        <f t="shared" si="6"/>
        <v>6.00000018463167</v>
      </c>
    </row>
    <row r="397" spans="17:23">
      <c r="Q397">
        <v>31</v>
      </c>
      <c r="R397">
        <v>2016</v>
      </c>
      <c r="S397">
        <v>1.8245493</v>
      </c>
      <c r="T397">
        <v>1.8245493</v>
      </c>
      <c r="U397">
        <v>1.8245493</v>
      </c>
      <c r="W397">
        <f t="shared" si="6"/>
        <v>6.20000004928352</v>
      </c>
    </row>
    <row r="398" spans="17:23">
      <c r="Q398">
        <v>31</v>
      </c>
      <c r="R398">
        <v>2017</v>
      </c>
      <c r="S398">
        <v>1.6486586</v>
      </c>
      <c r="T398">
        <v>1.6486586</v>
      </c>
      <c r="U398">
        <v>1.6486586</v>
      </c>
      <c r="W398">
        <f t="shared" si="6"/>
        <v>5.19999986694562</v>
      </c>
    </row>
    <row r="399" spans="17:23">
      <c r="Q399">
        <v>31</v>
      </c>
      <c r="R399">
        <v>2018</v>
      </c>
      <c r="S399">
        <v>1.6292405</v>
      </c>
      <c r="T399">
        <v>1.6292405</v>
      </c>
      <c r="U399">
        <v>1.6292405</v>
      </c>
      <c r="W399">
        <f t="shared" si="6"/>
        <v>5.09999979737558</v>
      </c>
    </row>
    <row r="400" spans="17:23">
      <c r="Q400">
        <v>31</v>
      </c>
      <c r="R400">
        <v>2019</v>
      </c>
      <c r="S400">
        <v>1.7404662</v>
      </c>
      <c r="T400">
        <v>1.7404662</v>
      </c>
      <c r="U400">
        <v>1.7404662</v>
      </c>
      <c r="W400">
        <f t="shared" si="6"/>
        <v>5.70000014340913</v>
      </c>
    </row>
    <row r="401" spans="17:23">
      <c r="Q401">
        <v>31</v>
      </c>
      <c r="R401">
        <v>2020</v>
      </c>
      <c r="S401">
        <v>1.8245493</v>
      </c>
      <c r="T401">
        <v>1.8245493</v>
      </c>
      <c r="U401">
        <v>1.8245493</v>
      </c>
      <c r="W401">
        <f t="shared" si="6"/>
        <v>6.20000004928352</v>
      </c>
    </row>
    <row r="402" spans="17:23">
      <c r="Q402">
        <v>31</v>
      </c>
      <c r="R402">
        <v>2021</v>
      </c>
      <c r="S402">
        <v>1.7917595</v>
      </c>
      <c r="T402">
        <v>1.7917595</v>
      </c>
      <c r="U402">
        <v>1.7917595</v>
      </c>
      <c r="W402">
        <f t="shared" si="6"/>
        <v>6.00000018463167</v>
      </c>
    </row>
    <row r="403" spans="17:23">
      <c r="Q403">
        <v>31</v>
      </c>
      <c r="R403">
        <v>2022</v>
      </c>
      <c r="S403">
        <v>1.8082888</v>
      </c>
      <c r="T403">
        <v>1.8082888</v>
      </c>
      <c r="U403">
        <v>1.8082888</v>
      </c>
      <c r="W403">
        <f t="shared" si="6"/>
        <v>6.10000017580648</v>
      </c>
    </row>
    <row r="404" hidden="1" spans="17:23">
      <c r="Q404">
        <v>31</v>
      </c>
      <c r="R404">
        <v>2023</v>
      </c>
      <c r="S404">
        <v>2.2652405</v>
      </c>
      <c r="T404">
        <v>2.2652405</v>
      </c>
      <c r="U404">
        <v>2.2652405</v>
      </c>
      <c r="W404">
        <f t="shared" si="6"/>
        <v>9.63344116513251</v>
      </c>
    </row>
  </sheetData>
  <autoFilter xmlns:etc="http://www.wps.cn/officeDocument/2017/etCustomData" ref="R1:R404" etc:filterBottomFollowUsedRange="0">
    <filterColumn colId="0">
      <filters>
        <filter val="2020"/>
        <filter val="2011"/>
        <filter val="2021"/>
        <filter val="2012"/>
        <filter val="2022"/>
        <filter val="2013"/>
        <filter val="2014"/>
        <filter val="2015"/>
        <filter val="2016"/>
        <filter val="2017"/>
        <filter val="2018"/>
        <filter val="2019"/>
      </filters>
    </filterColumn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W404"/>
  <sheetViews>
    <sheetView zoomScale="85" zoomScaleNormal="85" workbookViewId="0">
      <selection activeCell="O5" sqref="O5"/>
    </sheetView>
  </sheetViews>
  <sheetFormatPr defaultColWidth="8.73148148148148" defaultRowHeight="14.4"/>
  <cols>
    <col min="1" max="13" width="9"/>
    <col min="14" max="14" width="11.7314814814815"/>
  </cols>
  <sheetData>
    <row r="1" spans="1:21">
      <c r="A1" t="s">
        <v>101</v>
      </c>
      <c r="P1" s="8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</row>
    <row r="2" spans="1:23">
      <c r="A2" s="4" t="s">
        <v>74</v>
      </c>
      <c r="B2" s="4">
        <v>2011</v>
      </c>
      <c r="C2" s="4">
        <v>2012</v>
      </c>
      <c r="D2" s="4">
        <v>2013</v>
      </c>
      <c r="E2" s="4">
        <v>2014</v>
      </c>
      <c r="F2" s="4">
        <v>2015</v>
      </c>
      <c r="G2" s="4">
        <v>2016</v>
      </c>
      <c r="H2" s="4">
        <v>2017</v>
      </c>
      <c r="I2" s="4">
        <v>2018</v>
      </c>
      <c r="J2" s="4">
        <v>2019</v>
      </c>
      <c r="K2" s="4">
        <v>2020</v>
      </c>
      <c r="L2" s="4">
        <v>2021</v>
      </c>
      <c r="M2" s="4">
        <v>2022</v>
      </c>
      <c r="N2" s="4">
        <v>2023</v>
      </c>
      <c r="Q2">
        <v>1</v>
      </c>
      <c r="R2">
        <v>2011</v>
      </c>
      <c r="U2">
        <v>8.5422735</v>
      </c>
      <c r="W2">
        <f>EXP(U2)</f>
        <v>5126.98732718063</v>
      </c>
    </row>
    <row r="3" spans="1:23">
      <c r="A3" s="5" t="s">
        <v>6</v>
      </c>
      <c r="B3" s="5"/>
      <c r="C3" s="5"/>
      <c r="D3" s="6">
        <v>7467.6</v>
      </c>
      <c r="E3" s="6">
        <v>9012.4</v>
      </c>
      <c r="F3" s="6">
        <v>10530.5</v>
      </c>
      <c r="G3" s="6">
        <v>12026.7</v>
      </c>
      <c r="H3" s="6">
        <v>18385.7</v>
      </c>
      <c r="I3" s="6">
        <v>18261.2</v>
      </c>
      <c r="J3" s="6">
        <v>23235.9</v>
      </c>
      <c r="K3" s="6">
        <v>25831.8</v>
      </c>
      <c r="L3" s="6">
        <v>31239.8</v>
      </c>
      <c r="M3" s="6">
        <v>36792.5</v>
      </c>
      <c r="N3" s="7">
        <v>42301.70732</v>
      </c>
      <c r="Q3">
        <v>1</v>
      </c>
      <c r="R3">
        <v>2012</v>
      </c>
      <c r="U3">
        <v>8.7303012</v>
      </c>
      <c r="W3">
        <f t="shared" ref="W3:W66" si="0">EXP(U3)</f>
        <v>6187.59153312592</v>
      </c>
    </row>
    <row r="4" spans="1:23">
      <c r="A4" s="5" t="s">
        <v>20</v>
      </c>
      <c r="B4" s="5"/>
      <c r="C4" s="5"/>
      <c r="D4" s="6">
        <v>1053.7</v>
      </c>
      <c r="E4" s="6">
        <v>1946.5</v>
      </c>
      <c r="F4" s="6">
        <v>3148.6</v>
      </c>
      <c r="G4" s="6">
        <v>3035</v>
      </c>
      <c r="H4" s="6">
        <v>2629.4</v>
      </c>
      <c r="I4" s="6">
        <v>3106</v>
      </c>
      <c r="J4" s="6">
        <v>3226.3</v>
      </c>
      <c r="K4" s="6">
        <v>4342</v>
      </c>
      <c r="L4" s="6">
        <v>5403.4</v>
      </c>
      <c r="M4" s="6">
        <v>6974.9</v>
      </c>
      <c r="N4" s="7">
        <v>8267.5378</v>
      </c>
      <c r="Q4">
        <v>1</v>
      </c>
      <c r="R4">
        <v>2013</v>
      </c>
      <c r="S4">
        <v>8.9183289</v>
      </c>
      <c r="T4">
        <v>8.9183289</v>
      </c>
      <c r="U4">
        <v>8.9183289</v>
      </c>
      <c r="W4">
        <f t="shared" si="0"/>
        <v>7467.59969111638</v>
      </c>
    </row>
    <row r="5" spans="1:23">
      <c r="A5" s="5" t="s">
        <v>21</v>
      </c>
      <c r="B5" s="5"/>
      <c r="C5" s="5"/>
      <c r="D5" s="6">
        <v>1166</v>
      </c>
      <c r="E5" s="6">
        <v>1629.7</v>
      </c>
      <c r="F5" s="6">
        <v>1440</v>
      </c>
      <c r="G5" s="6">
        <v>2416.1</v>
      </c>
      <c r="H5" s="6">
        <v>2441.1</v>
      </c>
      <c r="I5" s="6">
        <v>2556.1</v>
      </c>
      <c r="J5" s="6">
        <v>2726.3</v>
      </c>
      <c r="K5" s="6">
        <v>4402.3</v>
      </c>
      <c r="L5" s="6">
        <v>3790.8</v>
      </c>
      <c r="M5" s="6">
        <v>3524.8</v>
      </c>
      <c r="N5" s="7">
        <v>3920.80834</v>
      </c>
      <c r="Q5">
        <v>1</v>
      </c>
      <c r="R5">
        <v>2014</v>
      </c>
      <c r="S5">
        <v>9.1063567</v>
      </c>
      <c r="T5">
        <v>9.1063567</v>
      </c>
      <c r="U5">
        <v>9.1063567</v>
      </c>
      <c r="W5">
        <f t="shared" si="0"/>
        <v>9012.40012769461</v>
      </c>
    </row>
    <row r="6" spans="1:23">
      <c r="A6" s="5" t="s">
        <v>22</v>
      </c>
      <c r="B6" s="5"/>
      <c r="C6" s="5"/>
      <c r="D6" s="6">
        <v>315.3</v>
      </c>
      <c r="E6" s="6">
        <v>506.9</v>
      </c>
      <c r="F6" s="6">
        <v>676.7</v>
      </c>
      <c r="G6" s="6">
        <v>680.3</v>
      </c>
      <c r="H6" s="6">
        <v>864.3</v>
      </c>
      <c r="I6" s="6">
        <v>2450.2</v>
      </c>
      <c r="J6" s="6">
        <v>2136.7</v>
      </c>
      <c r="K6" s="6">
        <v>2322.6</v>
      </c>
      <c r="L6" s="6">
        <v>3420.8</v>
      </c>
      <c r="M6" s="6">
        <v>5629.4</v>
      </c>
      <c r="N6" s="7">
        <v>6351.19356</v>
      </c>
      <c r="Q6">
        <v>1</v>
      </c>
      <c r="R6">
        <v>2015</v>
      </c>
      <c r="S6">
        <v>9.2620311</v>
      </c>
      <c r="T6">
        <v>9.2620311</v>
      </c>
      <c r="U6">
        <v>9.2620311</v>
      </c>
      <c r="W6">
        <f t="shared" si="0"/>
        <v>10530.5001328787</v>
      </c>
    </row>
    <row r="7" spans="1:23">
      <c r="A7" s="5" t="s">
        <v>23</v>
      </c>
      <c r="B7" s="5"/>
      <c r="C7" s="5"/>
      <c r="D7" s="6">
        <v>212.7</v>
      </c>
      <c r="E7" s="6">
        <v>392</v>
      </c>
      <c r="F7" s="6">
        <v>1340.1</v>
      </c>
      <c r="G7" s="6">
        <v>1587.6</v>
      </c>
      <c r="H7" s="6">
        <v>1725.5</v>
      </c>
      <c r="I7" s="6">
        <v>1948.6</v>
      </c>
      <c r="J7" s="6">
        <v>2568.1</v>
      </c>
      <c r="K7" s="6">
        <v>2799.9</v>
      </c>
      <c r="L7" s="6">
        <v>3145.5</v>
      </c>
      <c r="M7" s="6">
        <v>4466.6</v>
      </c>
      <c r="N7" s="7">
        <v>5316.7224</v>
      </c>
      <c r="Q7">
        <v>1</v>
      </c>
      <c r="R7">
        <v>2016</v>
      </c>
      <c r="S7">
        <v>9.3948845</v>
      </c>
      <c r="T7">
        <v>9.3948845</v>
      </c>
      <c r="U7">
        <v>9.3948845</v>
      </c>
      <c r="W7">
        <f t="shared" si="0"/>
        <v>12026.700515666</v>
      </c>
    </row>
    <row r="8" spans="1:23">
      <c r="A8" s="5" t="s">
        <v>24</v>
      </c>
      <c r="B8" s="5"/>
      <c r="C8" s="5"/>
      <c r="D8" s="6">
        <v>1327.6</v>
      </c>
      <c r="E8" s="6">
        <v>1720.2</v>
      </c>
      <c r="F8" s="6">
        <v>2541</v>
      </c>
      <c r="G8" s="6">
        <v>2125.1</v>
      </c>
      <c r="H8" s="6">
        <v>2601.5</v>
      </c>
      <c r="I8" s="6">
        <v>3638.4</v>
      </c>
      <c r="J8" s="6">
        <v>4112</v>
      </c>
      <c r="K8" s="6">
        <v>4326</v>
      </c>
      <c r="L8" s="6">
        <v>4785.7</v>
      </c>
      <c r="M8" s="6">
        <v>6702.4</v>
      </c>
      <c r="N8" s="7">
        <v>7841.31142</v>
      </c>
      <c r="Q8">
        <v>1</v>
      </c>
      <c r="R8">
        <v>2017</v>
      </c>
      <c r="S8">
        <v>9.8193285</v>
      </c>
      <c r="T8">
        <v>9.8193285</v>
      </c>
      <c r="U8">
        <v>9.8193285</v>
      </c>
      <c r="W8">
        <f t="shared" si="0"/>
        <v>18385.7005970236</v>
      </c>
    </row>
    <row r="9" spans="1:23">
      <c r="A9" s="5" t="s">
        <v>25</v>
      </c>
      <c r="B9" s="5"/>
      <c r="C9" s="5"/>
      <c r="D9" s="6">
        <v>159.6</v>
      </c>
      <c r="E9" s="6">
        <v>545.2</v>
      </c>
      <c r="F9" s="6">
        <v>515.9</v>
      </c>
      <c r="G9" s="6">
        <v>504.7</v>
      </c>
      <c r="H9" s="6">
        <v>538</v>
      </c>
      <c r="I9" s="6">
        <v>553.1</v>
      </c>
      <c r="J9" s="6">
        <v>596.8</v>
      </c>
      <c r="K9" s="6">
        <v>525.8</v>
      </c>
      <c r="L9" s="6">
        <v>587.1</v>
      </c>
      <c r="M9" s="6">
        <v>608.9</v>
      </c>
      <c r="N9" s="7">
        <v>1250.88842</v>
      </c>
      <c r="Q9">
        <v>1</v>
      </c>
      <c r="R9">
        <v>2018</v>
      </c>
      <c r="S9">
        <v>9.8125339</v>
      </c>
      <c r="T9">
        <v>9.8125339</v>
      </c>
      <c r="U9">
        <v>9.8125339</v>
      </c>
      <c r="W9">
        <f t="shared" si="0"/>
        <v>18261.2005587054</v>
      </c>
    </row>
    <row r="10" spans="1:23">
      <c r="A10" s="5" t="s">
        <v>26</v>
      </c>
      <c r="B10" s="5"/>
      <c r="C10" s="5"/>
      <c r="D10" s="6">
        <v>364.4</v>
      </c>
      <c r="E10" s="6">
        <v>210.8</v>
      </c>
      <c r="F10" s="6">
        <v>515.9</v>
      </c>
      <c r="G10" s="6">
        <v>299.3</v>
      </c>
      <c r="H10" s="6">
        <v>673.7</v>
      </c>
      <c r="I10" s="6">
        <v>593.3</v>
      </c>
      <c r="J10" s="6">
        <v>599.1</v>
      </c>
      <c r="K10" s="6">
        <v>687.2</v>
      </c>
      <c r="L10" s="6">
        <v>801.7</v>
      </c>
      <c r="M10" s="6">
        <v>1180</v>
      </c>
      <c r="N10" s="7">
        <v>1469.71662</v>
      </c>
      <c r="Q10">
        <v>1</v>
      </c>
      <c r="R10">
        <v>2019</v>
      </c>
      <c r="S10">
        <v>10.053454</v>
      </c>
      <c r="T10">
        <v>10.053454</v>
      </c>
      <c r="U10">
        <v>10.053454</v>
      </c>
      <c r="W10">
        <f t="shared" si="0"/>
        <v>23235.9052179371</v>
      </c>
    </row>
    <row r="11" spans="1:23">
      <c r="A11" s="5" t="s">
        <v>27</v>
      </c>
      <c r="B11" s="5"/>
      <c r="C11" s="5"/>
      <c r="D11" s="6">
        <v>4422.6</v>
      </c>
      <c r="E11" s="6">
        <v>12437</v>
      </c>
      <c r="F11" s="6">
        <v>12879.4</v>
      </c>
      <c r="G11" s="6">
        <v>16037.7</v>
      </c>
      <c r="H11" s="6">
        <v>15342.3</v>
      </c>
      <c r="I11" s="6">
        <v>17412</v>
      </c>
      <c r="J11" s="6">
        <v>20462.4</v>
      </c>
      <c r="K11" s="6">
        <v>23624.8</v>
      </c>
      <c r="L11" s="6">
        <v>29122.5</v>
      </c>
      <c r="M11" s="6">
        <v>39597.8</v>
      </c>
      <c r="N11" s="7">
        <v>47257.73391</v>
      </c>
      <c r="Q11">
        <v>1</v>
      </c>
      <c r="R11">
        <v>2020</v>
      </c>
      <c r="S11">
        <v>10.159362</v>
      </c>
      <c r="T11">
        <v>10.159362</v>
      </c>
      <c r="U11">
        <v>10.159362</v>
      </c>
      <c r="W11">
        <f t="shared" si="0"/>
        <v>25831.8111057893</v>
      </c>
    </row>
    <row r="12" spans="1:23">
      <c r="A12" s="5" t="s">
        <v>28</v>
      </c>
      <c r="B12" s="5"/>
      <c r="C12" s="5"/>
      <c r="D12" s="6">
        <v>7173.1</v>
      </c>
      <c r="E12" s="6">
        <v>6234.6</v>
      </c>
      <c r="F12" s="6">
        <v>5193.5</v>
      </c>
      <c r="G12" s="6">
        <v>5351.9</v>
      </c>
      <c r="H12" s="6">
        <v>6576.6</v>
      </c>
      <c r="I12" s="6">
        <v>8659.9</v>
      </c>
      <c r="J12" s="6">
        <v>9873.8</v>
      </c>
      <c r="K12" s="6">
        <v>13189.1</v>
      </c>
      <c r="L12" s="6">
        <v>13386.1</v>
      </c>
      <c r="M12" s="6">
        <v>22553.6</v>
      </c>
      <c r="N12" s="7">
        <v>28716.49453</v>
      </c>
      <c r="Q12">
        <v>1</v>
      </c>
      <c r="R12">
        <v>2021</v>
      </c>
      <c r="S12">
        <v>10.349448</v>
      </c>
      <c r="T12">
        <v>10.349448</v>
      </c>
      <c r="U12">
        <v>10.349448</v>
      </c>
      <c r="W12">
        <f t="shared" si="0"/>
        <v>31239.7936931701</v>
      </c>
    </row>
    <row r="13" spans="1:23">
      <c r="A13" s="5" t="s">
        <v>29</v>
      </c>
      <c r="B13" s="5"/>
      <c r="C13" s="5"/>
      <c r="D13" s="6">
        <v>4305.2</v>
      </c>
      <c r="E13" s="6">
        <v>4764.1</v>
      </c>
      <c r="F13" s="6">
        <v>5581.2</v>
      </c>
      <c r="G13" s="6">
        <v>6846.8</v>
      </c>
      <c r="H13" s="6">
        <v>6831.3</v>
      </c>
      <c r="I13" s="6">
        <v>8846.5</v>
      </c>
      <c r="J13" s="6">
        <v>11482</v>
      </c>
      <c r="K13" s="6">
        <v>12124.5</v>
      </c>
      <c r="L13" s="6">
        <v>14913.5</v>
      </c>
      <c r="M13" s="6">
        <v>18144.1</v>
      </c>
      <c r="N13" s="7">
        <v>23463.92531</v>
      </c>
      <c r="Q13">
        <v>1</v>
      </c>
      <c r="R13">
        <v>2022</v>
      </c>
      <c r="S13">
        <v>10.513049</v>
      </c>
      <c r="T13">
        <v>10.513049</v>
      </c>
      <c r="U13">
        <v>10.513049</v>
      </c>
      <c r="W13">
        <f t="shared" si="0"/>
        <v>36792.4889976362</v>
      </c>
    </row>
    <row r="14" spans="1:23">
      <c r="A14" s="5" t="s">
        <v>30</v>
      </c>
      <c r="B14" s="5"/>
      <c r="C14" s="5"/>
      <c r="D14" s="6">
        <v>1355.1</v>
      </c>
      <c r="E14" s="6">
        <v>2108.4</v>
      </c>
      <c r="F14" s="6">
        <v>2444.3</v>
      </c>
      <c r="G14" s="6">
        <v>2894.7</v>
      </c>
      <c r="H14" s="6">
        <v>3299.5</v>
      </c>
      <c r="I14" s="6">
        <v>4864.4</v>
      </c>
      <c r="J14" s="6">
        <v>5569.6</v>
      </c>
      <c r="K14" s="6">
        <v>6281.1</v>
      </c>
      <c r="L14" s="6">
        <v>7461.9</v>
      </c>
      <c r="M14" s="6">
        <v>8780.4</v>
      </c>
      <c r="N14" s="7">
        <v>10202.21777</v>
      </c>
      <c r="Q14">
        <v>1</v>
      </c>
      <c r="R14">
        <v>2023</v>
      </c>
      <c r="S14">
        <v>10.652583</v>
      </c>
      <c r="T14">
        <v>10.652583</v>
      </c>
      <c r="U14">
        <v>10.652583</v>
      </c>
      <c r="W14">
        <f t="shared" si="0"/>
        <v>42301.7188939695</v>
      </c>
    </row>
    <row r="15" spans="1:23">
      <c r="A15" s="5" t="s">
        <v>31</v>
      </c>
      <c r="B15" s="5"/>
      <c r="C15" s="5"/>
      <c r="D15" s="6">
        <v>1710.5</v>
      </c>
      <c r="E15" s="6">
        <v>2098.9</v>
      </c>
      <c r="F15" s="6">
        <v>2325.2</v>
      </c>
      <c r="G15" s="6">
        <v>2399.3</v>
      </c>
      <c r="H15" s="6">
        <v>2872.8</v>
      </c>
      <c r="I15" s="6">
        <v>3481</v>
      </c>
      <c r="J15" s="6">
        <v>4477.9</v>
      </c>
      <c r="K15" s="6">
        <v>5082.2</v>
      </c>
      <c r="L15" s="6">
        <v>6397.2</v>
      </c>
      <c r="M15" s="6">
        <v>8465.2</v>
      </c>
      <c r="N15" s="7">
        <v>12541.26219</v>
      </c>
      <c r="Q15">
        <v>2</v>
      </c>
      <c r="R15">
        <v>2011</v>
      </c>
      <c r="U15">
        <v>5.7326128</v>
      </c>
      <c r="W15">
        <f t="shared" si="0"/>
        <v>308.774982608533</v>
      </c>
    </row>
    <row r="16" spans="1:23">
      <c r="A16" s="5" t="s">
        <v>32</v>
      </c>
      <c r="B16" s="5"/>
      <c r="C16" s="5"/>
      <c r="D16" s="6">
        <v>739.5</v>
      </c>
      <c r="E16" s="6">
        <v>983.3</v>
      </c>
      <c r="F16" s="6">
        <v>1990</v>
      </c>
      <c r="G16" s="6">
        <v>2288.1</v>
      </c>
      <c r="H16" s="6">
        <v>2871</v>
      </c>
      <c r="I16" s="6">
        <v>2817.9</v>
      </c>
      <c r="J16" s="6">
        <v>2968.5</v>
      </c>
      <c r="K16" s="6">
        <v>3294.2</v>
      </c>
      <c r="L16" s="6">
        <v>3807.7</v>
      </c>
      <c r="M16" s="6">
        <v>3908.3</v>
      </c>
      <c r="N16" s="7">
        <v>5007.83647</v>
      </c>
      <c r="Q16">
        <v>2</v>
      </c>
      <c r="R16">
        <v>2012</v>
      </c>
      <c r="U16">
        <v>6.346338</v>
      </c>
      <c r="W16">
        <f t="shared" si="0"/>
        <v>570.400074665316</v>
      </c>
    </row>
    <row r="17" spans="1:23">
      <c r="A17" s="5" t="s">
        <v>33</v>
      </c>
      <c r="B17" s="5"/>
      <c r="C17" s="5"/>
      <c r="D17" s="6">
        <v>4111.4</v>
      </c>
      <c r="E17" s="6">
        <v>5029.2</v>
      </c>
      <c r="F17" s="6">
        <v>5989.2</v>
      </c>
      <c r="G17" s="6">
        <v>9890.2</v>
      </c>
      <c r="H17" s="6">
        <v>13893</v>
      </c>
      <c r="I17" s="6">
        <v>15992.2</v>
      </c>
      <c r="J17" s="6">
        <v>12882.4</v>
      </c>
      <c r="K17" s="6">
        <v>13819.8</v>
      </c>
      <c r="L17" s="6">
        <v>17145.5</v>
      </c>
      <c r="M17" s="6">
        <v>24263.8</v>
      </c>
      <c r="N17" s="7">
        <v>33152.44496</v>
      </c>
      <c r="Q17">
        <v>2</v>
      </c>
      <c r="R17">
        <v>2013</v>
      </c>
      <c r="S17">
        <v>6.9600631</v>
      </c>
      <c r="T17">
        <v>6.9600631</v>
      </c>
      <c r="U17">
        <v>6.9600631</v>
      </c>
      <c r="W17">
        <f t="shared" si="0"/>
        <v>1053.7000436174</v>
      </c>
    </row>
    <row r="18" spans="1:23">
      <c r="A18" s="5" t="s">
        <v>34</v>
      </c>
      <c r="B18" s="5"/>
      <c r="C18" s="5"/>
      <c r="D18" s="6">
        <v>1831.8</v>
      </c>
      <c r="E18" s="6">
        <v>2830.4</v>
      </c>
      <c r="F18" s="6">
        <v>3639.3</v>
      </c>
      <c r="G18" s="6">
        <v>4135.3</v>
      </c>
      <c r="H18" s="6">
        <v>4407.4</v>
      </c>
      <c r="I18" s="6">
        <v>5183.9</v>
      </c>
      <c r="J18" s="6">
        <v>4262.3</v>
      </c>
      <c r="K18" s="6">
        <v>4254.2</v>
      </c>
      <c r="L18" s="6">
        <v>5088.3</v>
      </c>
      <c r="M18" s="6">
        <v>5947</v>
      </c>
      <c r="N18" s="7">
        <v>9813.26267</v>
      </c>
      <c r="Q18">
        <v>2</v>
      </c>
      <c r="R18">
        <v>2014</v>
      </c>
      <c r="S18">
        <v>7.5737882</v>
      </c>
      <c r="T18">
        <v>7.5737882</v>
      </c>
      <c r="U18">
        <v>7.5737882</v>
      </c>
      <c r="W18">
        <f t="shared" si="0"/>
        <v>1946.50006413618</v>
      </c>
    </row>
    <row r="19" spans="1:23">
      <c r="A19" s="5" t="s">
        <v>35</v>
      </c>
      <c r="B19" s="5"/>
      <c r="C19" s="5"/>
      <c r="D19" s="6">
        <v>1843.1</v>
      </c>
      <c r="E19" s="6">
        <v>2276</v>
      </c>
      <c r="F19" s="6">
        <v>2386.6</v>
      </c>
      <c r="G19" s="6">
        <v>2741</v>
      </c>
      <c r="H19" s="6">
        <v>4411.3</v>
      </c>
      <c r="I19" s="6">
        <v>4051.4</v>
      </c>
      <c r="J19" s="6">
        <v>4734.4</v>
      </c>
      <c r="K19" s="6">
        <v>5078.7</v>
      </c>
      <c r="L19" s="6">
        <v>6126.9</v>
      </c>
      <c r="M19" s="6">
        <v>8356.7</v>
      </c>
      <c r="N19" s="7">
        <v>10550.56382</v>
      </c>
      <c r="Q19">
        <v>2</v>
      </c>
      <c r="R19">
        <v>2015</v>
      </c>
      <c r="S19">
        <v>8.0547132</v>
      </c>
      <c r="T19">
        <v>8.0547132</v>
      </c>
      <c r="U19">
        <v>8.0547132</v>
      </c>
      <c r="W19">
        <f t="shared" si="0"/>
        <v>3148.60003595535</v>
      </c>
    </row>
    <row r="20" spans="1:23">
      <c r="A20" s="5" t="s">
        <v>36</v>
      </c>
      <c r="B20" s="5"/>
      <c r="C20" s="5"/>
      <c r="D20" s="6">
        <v>1364.9</v>
      </c>
      <c r="E20" s="6">
        <v>1918.8</v>
      </c>
      <c r="F20" s="6">
        <v>2221.4</v>
      </c>
      <c r="G20" s="6">
        <v>2227.5</v>
      </c>
      <c r="H20" s="6">
        <v>2682.7</v>
      </c>
      <c r="I20" s="6">
        <v>3127.5</v>
      </c>
      <c r="J20" s="6">
        <v>3444.8</v>
      </c>
      <c r="K20" s="6">
        <v>4185.8</v>
      </c>
      <c r="L20" s="6">
        <v>5065.8</v>
      </c>
      <c r="M20" s="6">
        <v>6070.1</v>
      </c>
      <c r="N20" s="7">
        <v>6322.29636</v>
      </c>
      <c r="Q20">
        <v>2</v>
      </c>
      <c r="R20">
        <v>2016</v>
      </c>
      <c r="S20">
        <v>8.0179667</v>
      </c>
      <c r="T20">
        <v>8.0179667</v>
      </c>
      <c r="U20">
        <v>8.0179667</v>
      </c>
      <c r="W20">
        <f t="shared" si="0"/>
        <v>3034.99998939693</v>
      </c>
    </row>
    <row r="21" spans="1:23">
      <c r="A21" s="5" t="s">
        <v>37</v>
      </c>
      <c r="B21" s="5"/>
      <c r="C21" s="5"/>
      <c r="D21" s="6">
        <v>10279.1</v>
      </c>
      <c r="E21" s="6">
        <v>12992.6</v>
      </c>
      <c r="F21" s="6">
        <v>13783.7</v>
      </c>
      <c r="G21" s="6">
        <v>17595.1</v>
      </c>
      <c r="H21" s="6">
        <v>23191.5</v>
      </c>
      <c r="I21" s="6">
        <v>27829.9</v>
      </c>
      <c r="J21" s="6">
        <v>30168.2</v>
      </c>
      <c r="K21" s="6">
        <v>30533.8</v>
      </c>
      <c r="L21" s="6">
        <v>37886</v>
      </c>
      <c r="M21" s="6">
        <v>47419.7</v>
      </c>
      <c r="N21" s="7">
        <v>53154.0483</v>
      </c>
      <c r="Q21">
        <v>2</v>
      </c>
      <c r="R21">
        <v>2017</v>
      </c>
      <c r="S21">
        <v>7.874511</v>
      </c>
      <c r="T21">
        <v>7.874511</v>
      </c>
      <c r="U21">
        <v>7.874511</v>
      </c>
      <c r="W21">
        <f t="shared" si="0"/>
        <v>2629.40009922697</v>
      </c>
    </row>
    <row r="22" spans="1:23">
      <c r="A22" s="5" t="s">
        <v>38</v>
      </c>
      <c r="B22" s="5"/>
      <c r="C22" s="5"/>
      <c r="D22" s="6">
        <v>544.5</v>
      </c>
      <c r="E22" s="6">
        <v>701.5</v>
      </c>
      <c r="F22" s="6">
        <v>918.8</v>
      </c>
      <c r="G22" s="6">
        <v>970.9</v>
      </c>
      <c r="H22" s="6">
        <v>971</v>
      </c>
      <c r="I22" s="6">
        <v>1168.2</v>
      </c>
      <c r="J22" s="6">
        <v>1586.5</v>
      </c>
      <c r="K22" s="6">
        <v>2116.5</v>
      </c>
      <c r="L22" s="6">
        <v>2616.6</v>
      </c>
      <c r="M22" s="6">
        <v>3703.8</v>
      </c>
      <c r="N22" s="7">
        <v>4022.64878</v>
      </c>
      <c r="Q22">
        <v>2</v>
      </c>
      <c r="R22">
        <v>2018</v>
      </c>
      <c r="S22">
        <v>8.041091</v>
      </c>
      <c r="T22">
        <v>8.041091</v>
      </c>
      <c r="U22">
        <v>8.041091</v>
      </c>
      <c r="W22">
        <f t="shared" si="0"/>
        <v>3105.99998848099</v>
      </c>
    </row>
    <row r="23" spans="1:23">
      <c r="A23" s="5" t="s">
        <v>39</v>
      </c>
      <c r="B23" s="5"/>
      <c r="C23" s="5"/>
      <c r="D23" s="6">
        <v>177.2</v>
      </c>
      <c r="E23" s="6">
        <v>364.4</v>
      </c>
      <c r="F23" s="6">
        <v>574.2</v>
      </c>
      <c r="G23" s="6">
        <v>526</v>
      </c>
      <c r="H23" s="6">
        <v>563.9</v>
      </c>
      <c r="I23" s="6">
        <v>689.5</v>
      </c>
      <c r="J23" s="6">
        <v>828.5</v>
      </c>
      <c r="K23" s="6">
        <v>941.7</v>
      </c>
      <c r="L23" s="6">
        <v>1250.1</v>
      </c>
      <c r="M23" s="6">
        <v>1585.9</v>
      </c>
      <c r="N23" s="7">
        <v>2440.99195</v>
      </c>
      <c r="Q23">
        <v>2</v>
      </c>
      <c r="R23">
        <v>2019</v>
      </c>
      <c r="S23">
        <v>8.0790912</v>
      </c>
      <c r="T23">
        <v>8.0790912</v>
      </c>
      <c r="U23">
        <v>8.0790912</v>
      </c>
      <c r="W23">
        <f t="shared" si="0"/>
        <v>3226.29984261536</v>
      </c>
    </row>
    <row r="24" spans="1:23">
      <c r="A24" s="5" t="s">
        <v>40</v>
      </c>
      <c r="B24" s="5"/>
      <c r="C24" s="5"/>
      <c r="D24" s="6">
        <v>999.8</v>
      </c>
      <c r="E24" s="6">
        <v>2302.1</v>
      </c>
      <c r="F24" s="6">
        <v>2648.5</v>
      </c>
      <c r="G24" s="6">
        <v>3210.2</v>
      </c>
      <c r="H24" s="6">
        <v>3572.2</v>
      </c>
      <c r="I24" s="6">
        <v>4186.8</v>
      </c>
      <c r="J24" s="6">
        <v>4762.9</v>
      </c>
      <c r="K24" s="6">
        <v>5810.3</v>
      </c>
      <c r="L24" s="6">
        <v>6723.4</v>
      </c>
      <c r="M24" s="6">
        <v>14206.3</v>
      </c>
      <c r="N24" s="7">
        <v>9406.90421</v>
      </c>
      <c r="Q24">
        <v>2</v>
      </c>
      <c r="R24">
        <v>2020</v>
      </c>
      <c r="S24">
        <v>8.3760904</v>
      </c>
      <c r="T24">
        <v>8.3760904</v>
      </c>
      <c r="U24">
        <v>8.3760904</v>
      </c>
      <c r="W24">
        <f t="shared" si="0"/>
        <v>4342.00021519718</v>
      </c>
    </row>
    <row r="25" spans="1:23">
      <c r="A25" s="5" t="s">
        <v>41</v>
      </c>
      <c r="B25" s="5"/>
      <c r="C25" s="5"/>
      <c r="D25" s="6">
        <v>925.9</v>
      </c>
      <c r="E25" s="6">
        <v>1562.9</v>
      </c>
      <c r="F25" s="6">
        <v>1848.4</v>
      </c>
      <c r="G25" s="6">
        <v>2381.2</v>
      </c>
      <c r="H25" s="6">
        <v>3687.8</v>
      </c>
      <c r="I25" s="6">
        <v>4219.2</v>
      </c>
      <c r="J25" s="6">
        <v>5368</v>
      </c>
      <c r="K25" s="6">
        <v>5901.6</v>
      </c>
      <c r="L25" s="6">
        <v>7364.4</v>
      </c>
      <c r="M25" s="6">
        <v>9092.5</v>
      </c>
      <c r="N25" s="7">
        <v>11126.69574</v>
      </c>
      <c r="Q25">
        <v>2</v>
      </c>
      <c r="R25">
        <v>2021</v>
      </c>
      <c r="S25">
        <v>8.5947837</v>
      </c>
      <c r="T25">
        <v>8.5947837</v>
      </c>
      <c r="U25">
        <v>8.5947837</v>
      </c>
      <c r="W25">
        <f t="shared" si="0"/>
        <v>5403.40019426076</v>
      </c>
    </row>
    <row r="26" spans="1:23">
      <c r="A26" s="5" t="s">
        <v>42</v>
      </c>
      <c r="B26" s="5"/>
      <c r="C26" s="5"/>
      <c r="D26" s="6">
        <v>667.5</v>
      </c>
      <c r="E26" s="6">
        <v>860.5</v>
      </c>
      <c r="F26" s="6">
        <v>1018.8</v>
      </c>
      <c r="G26" s="6">
        <v>1518.7</v>
      </c>
      <c r="H26" s="6">
        <v>1434.3</v>
      </c>
      <c r="I26" s="6">
        <v>1612.1</v>
      </c>
      <c r="J26" s="6">
        <v>1415.4</v>
      </c>
      <c r="K26" s="6">
        <v>1628.1</v>
      </c>
      <c r="L26" s="6">
        <v>1746.6</v>
      </c>
      <c r="M26" s="6">
        <v>3520.5</v>
      </c>
      <c r="N26" s="7">
        <v>4963.88655</v>
      </c>
      <c r="Q26">
        <v>2</v>
      </c>
      <c r="R26">
        <v>2022</v>
      </c>
      <c r="S26">
        <v>8.8500733</v>
      </c>
      <c r="T26">
        <v>8.8500733</v>
      </c>
      <c r="U26">
        <v>8.8500733</v>
      </c>
      <c r="W26">
        <f t="shared" si="0"/>
        <v>6974.9002115541</v>
      </c>
    </row>
    <row r="27" spans="1:23">
      <c r="A27" s="5" t="s">
        <v>43</v>
      </c>
      <c r="B27" s="5"/>
      <c r="C27" s="5"/>
      <c r="D27" s="6">
        <v>1182.3</v>
      </c>
      <c r="E27" s="6">
        <v>2461.1</v>
      </c>
      <c r="F27" s="6">
        <v>2828.4</v>
      </c>
      <c r="G27" s="6">
        <v>1249.7</v>
      </c>
      <c r="H27" s="6">
        <v>1329.4</v>
      </c>
      <c r="I27" s="6">
        <v>1443.1</v>
      </c>
      <c r="J27" s="6">
        <v>1959.6</v>
      </c>
      <c r="K27" s="6">
        <v>2324.4</v>
      </c>
      <c r="L27" s="6">
        <v>2461.7</v>
      </c>
      <c r="M27" s="6">
        <v>2326.3</v>
      </c>
      <c r="N27" s="7">
        <v>3135.19603</v>
      </c>
      <c r="Q27">
        <v>2</v>
      </c>
      <c r="R27">
        <v>2023</v>
      </c>
      <c r="S27">
        <v>9.020092</v>
      </c>
      <c r="T27">
        <v>9.020092</v>
      </c>
      <c r="U27">
        <v>9.020092</v>
      </c>
      <c r="W27">
        <f t="shared" si="0"/>
        <v>8267.53765973922</v>
      </c>
    </row>
    <row r="28" spans="1:23">
      <c r="A28" s="5" t="s">
        <v>44</v>
      </c>
      <c r="B28" s="5"/>
      <c r="C28" s="5"/>
      <c r="D28" s="6">
        <v>33.8</v>
      </c>
      <c r="E28" s="6">
        <v>40.2</v>
      </c>
      <c r="F28" s="6">
        <v>31.4</v>
      </c>
      <c r="G28" s="6">
        <v>73.1</v>
      </c>
      <c r="H28" s="6">
        <v>77.6</v>
      </c>
      <c r="I28" s="6">
        <v>119.3</v>
      </c>
      <c r="J28" s="6">
        <v>156.6</v>
      </c>
      <c r="K28" s="6">
        <v>75.2</v>
      </c>
      <c r="L28" s="6">
        <v>152.2</v>
      </c>
      <c r="M28" s="6">
        <v>174.7</v>
      </c>
      <c r="N28" s="7">
        <v>326.07264</v>
      </c>
      <c r="Q28">
        <v>3</v>
      </c>
      <c r="R28">
        <v>2011</v>
      </c>
      <c r="U28">
        <v>6.3917006</v>
      </c>
      <c r="W28">
        <f t="shared" si="0"/>
        <v>596.870755496704</v>
      </c>
    </row>
    <row r="29" spans="1:23">
      <c r="A29" s="5" t="s">
        <v>45</v>
      </c>
      <c r="B29" s="5"/>
      <c r="C29" s="5"/>
      <c r="D29" s="6">
        <v>552.1</v>
      </c>
      <c r="E29" s="6">
        <v>824.5</v>
      </c>
      <c r="F29" s="6">
        <v>925.4</v>
      </c>
      <c r="G29" s="6">
        <v>1047.5</v>
      </c>
      <c r="H29" s="6">
        <v>1213.7</v>
      </c>
      <c r="I29" s="6">
        <v>1820.3</v>
      </c>
      <c r="J29" s="6">
        <v>1994.3</v>
      </c>
      <c r="K29" s="6">
        <v>2118.6</v>
      </c>
      <c r="L29" s="6">
        <v>3048.6</v>
      </c>
      <c r="M29" s="6">
        <v>4034.5</v>
      </c>
      <c r="N29" s="7">
        <v>5467.23521</v>
      </c>
      <c r="Q29">
        <v>3</v>
      </c>
      <c r="R29">
        <v>2012</v>
      </c>
      <c r="U29">
        <v>6.7265175</v>
      </c>
      <c r="W29">
        <f t="shared" si="0"/>
        <v>834.236971092676</v>
      </c>
    </row>
    <row r="30" spans="1:23">
      <c r="A30" s="5" t="s">
        <v>46</v>
      </c>
      <c r="B30" s="5"/>
      <c r="C30" s="5"/>
      <c r="D30" s="6">
        <v>225.1</v>
      </c>
      <c r="E30" s="6">
        <v>340.2</v>
      </c>
      <c r="F30" s="6">
        <v>321.1</v>
      </c>
      <c r="G30" s="6">
        <v>325</v>
      </c>
      <c r="H30" s="6">
        <v>412.6</v>
      </c>
      <c r="I30" s="6">
        <v>506.4</v>
      </c>
      <c r="J30" s="6">
        <v>553.5</v>
      </c>
      <c r="K30" s="6">
        <v>543.9</v>
      </c>
      <c r="L30" s="6">
        <v>771.1</v>
      </c>
      <c r="M30" s="6">
        <v>1174.2</v>
      </c>
      <c r="N30" s="7">
        <v>1403.45078</v>
      </c>
      <c r="Q30">
        <v>3</v>
      </c>
      <c r="R30">
        <v>2013</v>
      </c>
      <c r="S30">
        <v>7.0613344</v>
      </c>
      <c r="T30">
        <v>7.0613344</v>
      </c>
      <c r="U30">
        <v>7.0613344</v>
      </c>
      <c r="W30">
        <f t="shared" si="0"/>
        <v>1166.00003858243</v>
      </c>
    </row>
    <row r="31" spans="1:23">
      <c r="A31" s="5" t="s">
        <v>47</v>
      </c>
      <c r="B31" s="5"/>
      <c r="C31" s="5"/>
      <c r="D31" s="6">
        <v>35.3</v>
      </c>
      <c r="E31" s="6">
        <v>60.4</v>
      </c>
      <c r="F31" s="6">
        <v>643.7</v>
      </c>
      <c r="G31" s="6">
        <v>441.7</v>
      </c>
      <c r="H31" s="6">
        <v>133</v>
      </c>
      <c r="I31" s="6">
        <v>168</v>
      </c>
      <c r="J31" s="6">
        <v>210.8</v>
      </c>
      <c r="K31" s="6">
        <v>201.6</v>
      </c>
      <c r="L31" s="6">
        <v>665.2</v>
      </c>
      <c r="M31" s="6">
        <v>820</v>
      </c>
      <c r="N31" s="7">
        <v>483.75162</v>
      </c>
      <c r="Q31">
        <v>3</v>
      </c>
      <c r="R31">
        <v>2014</v>
      </c>
      <c r="S31">
        <v>7.3961512</v>
      </c>
      <c r="T31">
        <v>7.3961512</v>
      </c>
      <c r="U31">
        <v>7.3961512</v>
      </c>
      <c r="W31">
        <f t="shared" si="0"/>
        <v>1629.69995472377</v>
      </c>
    </row>
    <row r="32" spans="1:23">
      <c r="A32" s="5" t="s">
        <v>48</v>
      </c>
      <c r="B32" s="5"/>
      <c r="C32" s="5"/>
      <c r="D32" s="6">
        <v>86.3</v>
      </c>
      <c r="E32" s="6">
        <v>127.8</v>
      </c>
      <c r="F32" s="6">
        <v>111.7</v>
      </c>
      <c r="G32" s="6">
        <v>169.2</v>
      </c>
      <c r="H32" s="6">
        <v>249.5</v>
      </c>
      <c r="I32" s="6">
        <v>267.1</v>
      </c>
      <c r="J32" s="6">
        <v>243.5</v>
      </c>
      <c r="K32" s="6">
        <v>235.5</v>
      </c>
      <c r="L32" s="6">
        <v>317.2</v>
      </c>
      <c r="M32" s="6">
        <v>468.6</v>
      </c>
      <c r="N32" s="7">
        <v>750.99117</v>
      </c>
      <c r="Q32">
        <v>3</v>
      </c>
      <c r="R32">
        <v>2015</v>
      </c>
      <c r="S32">
        <v>7.2723984</v>
      </c>
      <c r="T32">
        <v>7.2723984</v>
      </c>
      <c r="U32">
        <v>7.2723984</v>
      </c>
      <c r="W32">
        <f t="shared" si="0"/>
        <v>1440.00001069913</v>
      </c>
    </row>
    <row r="33" spans="1:23">
      <c r="A33" s="5" t="s">
        <v>49</v>
      </c>
      <c r="B33" s="5"/>
      <c r="C33" s="5"/>
      <c r="D33" s="6">
        <v>50.6</v>
      </c>
      <c r="E33" s="6">
        <v>375.4</v>
      </c>
      <c r="F33" s="6">
        <v>711.2</v>
      </c>
      <c r="G33" s="6">
        <v>326.2</v>
      </c>
      <c r="H33" s="6">
        <v>597</v>
      </c>
      <c r="I33" s="6">
        <v>850.9</v>
      </c>
      <c r="J33" s="6">
        <v>718.8</v>
      </c>
      <c r="K33" s="6">
        <v>731.3</v>
      </c>
      <c r="L33" s="6">
        <v>917.7</v>
      </c>
      <c r="M33" s="6">
        <v>1725.9</v>
      </c>
      <c r="N33" s="7">
        <v>3372.25359</v>
      </c>
      <c r="Q33">
        <v>3</v>
      </c>
      <c r="R33">
        <v>2016</v>
      </c>
      <c r="S33">
        <v>7.7899099</v>
      </c>
      <c r="T33">
        <v>7.7899099</v>
      </c>
      <c r="U33">
        <v>7.7899099</v>
      </c>
      <c r="W33">
        <f t="shared" si="0"/>
        <v>2416.09988178842</v>
      </c>
    </row>
    <row r="34" spans="17:23">
      <c r="Q34">
        <v>3</v>
      </c>
      <c r="R34">
        <v>2017</v>
      </c>
      <c r="S34">
        <v>7.800204</v>
      </c>
      <c r="T34">
        <v>7.800204</v>
      </c>
      <c r="U34">
        <v>7.800204</v>
      </c>
      <c r="W34">
        <f t="shared" si="0"/>
        <v>2441.09991121543</v>
      </c>
    </row>
    <row r="35" spans="17:23">
      <c r="Q35">
        <v>3</v>
      </c>
      <c r="R35">
        <v>2018</v>
      </c>
      <c r="S35">
        <v>7.8462379</v>
      </c>
      <c r="T35">
        <v>7.8462379</v>
      </c>
      <c r="U35">
        <v>7.8462379</v>
      </c>
      <c r="W35">
        <f t="shared" si="0"/>
        <v>2556.09990194088</v>
      </c>
    </row>
    <row r="36" spans="17:23">
      <c r="Q36">
        <v>3</v>
      </c>
      <c r="R36">
        <v>2019</v>
      </c>
      <c r="S36">
        <v>7.9107007</v>
      </c>
      <c r="T36">
        <v>7.9107007</v>
      </c>
      <c r="U36">
        <v>7.9107007</v>
      </c>
      <c r="W36">
        <f t="shared" si="0"/>
        <v>2726.30011570807</v>
      </c>
    </row>
    <row r="37" spans="17:23">
      <c r="Q37">
        <v>3</v>
      </c>
      <c r="R37">
        <v>2020</v>
      </c>
      <c r="S37">
        <v>8.3898824</v>
      </c>
      <c r="T37">
        <v>8.3898824</v>
      </c>
      <c r="U37">
        <v>8.3898824</v>
      </c>
      <c r="W37">
        <f t="shared" si="0"/>
        <v>4402.29995331461</v>
      </c>
    </row>
    <row r="38" spans="17:23">
      <c r="Q38">
        <v>3</v>
      </c>
      <c r="R38">
        <v>2021</v>
      </c>
      <c r="S38">
        <v>8.2403324</v>
      </c>
      <c r="T38">
        <v>8.2403324</v>
      </c>
      <c r="U38">
        <v>8.2403324</v>
      </c>
      <c r="W38">
        <f t="shared" si="0"/>
        <v>3790.80016074493</v>
      </c>
    </row>
    <row r="39" spans="17:23">
      <c r="Q39">
        <v>3</v>
      </c>
      <c r="R39">
        <v>2022</v>
      </c>
      <c r="S39">
        <v>8.167579</v>
      </c>
      <c r="T39">
        <v>8.167579</v>
      </c>
      <c r="U39">
        <v>8.167579</v>
      </c>
      <c r="W39">
        <f t="shared" si="0"/>
        <v>3524.80008442573</v>
      </c>
    </row>
    <row r="40" spans="17:23">
      <c r="Q40">
        <v>3</v>
      </c>
      <c r="R40">
        <v>2023</v>
      </c>
      <c r="S40">
        <v>8.2740531</v>
      </c>
      <c r="T40">
        <v>8.2740531</v>
      </c>
      <c r="U40">
        <v>8.2740531</v>
      </c>
      <c r="W40">
        <f t="shared" si="0"/>
        <v>3920.8082588001</v>
      </c>
    </row>
    <row r="41" spans="17:23">
      <c r="Q41">
        <v>4</v>
      </c>
      <c r="R41">
        <v>2011</v>
      </c>
      <c r="U41">
        <v>4.8039462</v>
      </c>
      <c r="W41">
        <f t="shared" si="0"/>
        <v>121.99086928424</v>
      </c>
    </row>
    <row r="42" spans="17:23">
      <c r="Q42">
        <v>4</v>
      </c>
      <c r="R42">
        <v>2012</v>
      </c>
      <c r="U42">
        <v>5.2787354</v>
      </c>
      <c r="W42">
        <f t="shared" si="0"/>
        <v>196.121702959905</v>
      </c>
    </row>
    <row r="43" spans="17:23">
      <c r="Q43">
        <v>4</v>
      </c>
      <c r="R43">
        <v>2013</v>
      </c>
      <c r="S43">
        <v>5.7535246</v>
      </c>
      <c r="T43">
        <v>5.7535246</v>
      </c>
      <c r="U43">
        <v>5.7535246</v>
      </c>
      <c r="W43">
        <f t="shared" si="0"/>
        <v>315.300010546465</v>
      </c>
    </row>
    <row r="44" spans="17:23">
      <c r="Q44">
        <v>4</v>
      </c>
      <c r="R44">
        <v>2014</v>
      </c>
      <c r="S44">
        <v>6.2283137</v>
      </c>
      <c r="T44">
        <v>6.2283137</v>
      </c>
      <c r="U44">
        <v>6.2283137</v>
      </c>
      <c r="W44">
        <f t="shared" si="0"/>
        <v>506.899976947048</v>
      </c>
    </row>
    <row r="45" spans="17:23">
      <c r="Q45">
        <v>4</v>
      </c>
      <c r="R45">
        <v>2015</v>
      </c>
      <c r="S45">
        <v>6.517228</v>
      </c>
      <c r="T45">
        <v>6.517228</v>
      </c>
      <c r="U45">
        <v>6.517228</v>
      </c>
      <c r="W45">
        <f t="shared" si="0"/>
        <v>676.699970740725</v>
      </c>
    </row>
    <row r="46" spans="17:23">
      <c r="Q46">
        <v>4</v>
      </c>
      <c r="R46">
        <v>2016</v>
      </c>
      <c r="S46">
        <v>6.5225339</v>
      </c>
      <c r="T46">
        <v>6.5225339</v>
      </c>
      <c r="U46">
        <v>6.5225339</v>
      </c>
      <c r="W46">
        <f t="shared" si="0"/>
        <v>680.300015408105</v>
      </c>
    </row>
    <row r="47" spans="17:23">
      <c r="Q47">
        <v>4</v>
      </c>
      <c r="R47">
        <v>2017</v>
      </c>
      <c r="S47">
        <v>6.7619199</v>
      </c>
      <c r="T47">
        <v>6.7619199</v>
      </c>
      <c r="U47">
        <v>6.7619199</v>
      </c>
      <c r="W47">
        <f t="shared" si="0"/>
        <v>864.299973415349</v>
      </c>
    </row>
    <row r="48" spans="17:23">
      <c r="Q48">
        <v>4</v>
      </c>
      <c r="R48">
        <v>2018</v>
      </c>
      <c r="S48">
        <v>7.8039249</v>
      </c>
      <c r="T48">
        <v>7.8039249</v>
      </c>
      <c r="U48">
        <v>7.8039249</v>
      </c>
      <c r="W48">
        <f t="shared" si="0"/>
        <v>2450.19991948626</v>
      </c>
    </row>
    <row r="49" spans="17:23">
      <c r="Q49">
        <v>4</v>
      </c>
      <c r="R49">
        <v>2019</v>
      </c>
      <c r="S49">
        <v>7.6670179</v>
      </c>
      <c r="T49">
        <v>7.6670179</v>
      </c>
      <c r="U49">
        <v>7.6670179</v>
      </c>
      <c r="W49">
        <f t="shared" si="0"/>
        <v>2136.70008173104</v>
      </c>
    </row>
    <row r="50" spans="17:23">
      <c r="Q50">
        <v>4</v>
      </c>
      <c r="R50">
        <v>2020</v>
      </c>
      <c r="S50">
        <v>7.7504425</v>
      </c>
      <c r="T50">
        <v>7.7504425</v>
      </c>
      <c r="U50">
        <v>7.7504425</v>
      </c>
      <c r="W50">
        <f t="shared" si="0"/>
        <v>2322.59993772725</v>
      </c>
    </row>
    <row r="51" spans="17:23">
      <c r="Q51">
        <v>4</v>
      </c>
      <c r="R51">
        <v>2021</v>
      </c>
      <c r="S51">
        <v>8.1376297</v>
      </c>
      <c r="T51">
        <v>8.1376297</v>
      </c>
      <c r="U51">
        <v>8.1376297</v>
      </c>
      <c r="W51">
        <f t="shared" si="0"/>
        <v>3420.79992874225</v>
      </c>
    </row>
    <row r="52" spans="17:23">
      <c r="Q52">
        <v>4</v>
      </c>
      <c r="R52">
        <v>2022</v>
      </c>
      <c r="S52">
        <v>8.6357581</v>
      </c>
      <c r="T52">
        <v>8.6357581</v>
      </c>
      <c r="U52">
        <v>8.6357581</v>
      </c>
      <c r="W52">
        <f t="shared" si="0"/>
        <v>5629.39975501704</v>
      </c>
    </row>
    <row r="53" spans="17:23">
      <c r="Q53">
        <v>4</v>
      </c>
      <c r="R53">
        <v>2023</v>
      </c>
      <c r="S53">
        <v>8.756398</v>
      </c>
      <c r="T53">
        <v>8.756398</v>
      </c>
      <c r="U53">
        <v>8.756398</v>
      </c>
      <c r="W53">
        <f t="shared" si="0"/>
        <v>6351.19332863378</v>
      </c>
    </row>
    <row r="54" spans="17:23">
      <c r="Q54">
        <v>5</v>
      </c>
      <c r="R54">
        <v>2011</v>
      </c>
      <c r="U54">
        <v>4.1371245</v>
      </c>
      <c r="W54">
        <f t="shared" si="0"/>
        <v>62.6224913300083</v>
      </c>
    </row>
    <row r="55" spans="17:23">
      <c r="Q55">
        <v>5</v>
      </c>
      <c r="R55">
        <v>2012</v>
      </c>
      <c r="U55">
        <v>4.7485036</v>
      </c>
      <c r="W55">
        <f t="shared" si="0"/>
        <v>115.41145354821</v>
      </c>
    </row>
    <row r="56" spans="17:23">
      <c r="Q56">
        <v>5</v>
      </c>
      <c r="R56">
        <v>2013</v>
      </c>
      <c r="S56">
        <v>5.3598827</v>
      </c>
      <c r="T56">
        <v>5.3598827</v>
      </c>
      <c r="U56">
        <v>5.3598827</v>
      </c>
      <c r="W56">
        <f t="shared" si="0"/>
        <v>212.699995276743</v>
      </c>
    </row>
    <row r="57" spans="17:23">
      <c r="Q57">
        <v>5</v>
      </c>
      <c r="R57">
        <v>2014</v>
      </c>
      <c r="S57">
        <v>5.9712618</v>
      </c>
      <c r="T57">
        <v>5.9712618</v>
      </c>
      <c r="U57">
        <v>5.9712618</v>
      </c>
      <c r="W57">
        <f t="shared" si="0"/>
        <v>391.999984402139</v>
      </c>
    </row>
    <row r="58" spans="17:23">
      <c r="Q58">
        <v>5</v>
      </c>
      <c r="R58">
        <v>2015</v>
      </c>
      <c r="S58">
        <v>7.2004995</v>
      </c>
      <c r="T58">
        <v>7.2004995</v>
      </c>
      <c r="U58">
        <v>7.2004995</v>
      </c>
      <c r="W58">
        <f t="shared" si="0"/>
        <v>1340.09997718321</v>
      </c>
    </row>
    <row r="59" spans="17:23">
      <c r="Q59">
        <v>5</v>
      </c>
      <c r="R59">
        <v>2016</v>
      </c>
      <c r="S59">
        <v>7.3699787</v>
      </c>
      <c r="T59">
        <v>7.3699787</v>
      </c>
      <c r="U59">
        <v>7.3699787</v>
      </c>
      <c r="W59">
        <f t="shared" si="0"/>
        <v>1587.59996680501</v>
      </c>
    </row>
    <row r="60" spans="17:23">
      <c r="Q60">
        <v>5</v>
      </c>
      <c r="R60">
        <v>2017</v>
      </c>
      <c r="S60">
        <v>7.4532721</v>
      </c>
      <c r="T60">
        <v>7.4532721</v>
      </c>
      <c r="U60">
        <v>7.4532721</v>
      </c>
      <c r="W60">
        <f t="shared" si="0"/>
        <v>1725.49992660058</v>
      </c>
    </row>
    <row r="61" spans="17:23">
      <c r="Q61">
        <v>5</v>
      </c>
      <c r="R61">
        <v>2018</v>
      </c>
      <c r="S61">
        <v>7.5748664</v>
      </c>
      <c r="T61">
        <v>7.5748664</v>
      </c>
      <c r="U61">
        <v>7.5748664</v>
      </c>
      <c r="W61">
        <f t="shared" si="0"/>
        <v>1948.59991233007</v>
      </c>
    </row>
    <row r="62" spans="17:23">
      <c r="Q62">
        <v>5</v>
      </c>
      <c r="R62">
        <v>2019</v>
      </c>
      <c r="S62">
        <v>7.8509216</v>
      </c>
      <c r="T62">
        <v>7.8509216</v>
      </c>
      <c r="U62">
        <v>7.8509216</v>
      </c>
      <c r="W62">
        <f t="shared" si="0"/>
        <v>2568.09998751481</v>
      </c>
    </row>
    <row r="63" spans="17:23">
      <c r="Q63">
        <v>5</v>
      </c>
      <c r="R63">
        <v>2020</v>
      </c>
      <c r="S63">
        <v>7.937339</v>
      </c>
      <c r="T63">
        <v>7.937339</v>
      </c>
      <c r="U63">
        <v>7.937339</v>
      </c>
      <c r="W63">
        <f t="shared" si="0"/>
        <v>2799.90005252665</v>
      </c>
    </row>
    <row r="64" spans="17:23">
      <c r="Q64">
        <v>5</v>
      </c>
      <c r="R64">
        <v>2021</v>
      </c>
      <c r="S64">
        <v>8.0537281</v>
      </c>
      <c r="T64">
        <v>8.0537281</v>
      </c>
      <c r="U64">
        <v>8.0537281</v>
      </c>
      <c r="W64">
        <f t="shared" si="0"/>
        <v>3145.49987729378</v>
      </c>
    </row>
    <row r="65" spans="17:23">
      <c r="Q65">
        <v>5</v>
      </c>
      <c r="R65">
        <v>2022</v>
      </c>
      <c r="S65">
        <v>8.4043828</v>
      </c>
      <c r="T65">
        <v>8.4043828</v>
      </c>
      <c r="U65">
        <v>8.4043828</v>
      </c>
      <c r="W65">
        <f t="shared" si="0"/>
        <v>4466.60012601899</v>
      </c>
    </row>
    <row r="66" spans="17:23">
      <c r="Q66">
        <v>5</v>
      </c>
      <c r="R66">
        <v>2023</v>
      </c>
      <c r="S66">
        <v>8.5786123</v>
      </c>
      <c r="T66">
        <v>8.5786123</v>
      </c>
      <c r="U66">
        <v>8.5786123</v>
      </c>
      <c r="W66">
        <f t="shared" si="0"/>
        <v>5316.72238804504</v>
      </c>
    </row>
    <row r="67" spans="17:23">
      <c r="Q67">
        <v>6</v>
      </c>
      <c r="R67">
        <v>2011</v>
      </c>
      <c r="U67">
        <v>6.6729926</v>
      </c>
      <c r="W67">
        <f t="shared" ref="W67:W130" si="1">EXP(U67)</f>
        <v>790.758490972199</v>
      </c>
    </row>
    <row r="68" spans="17:23">
      <c r="Q68">
        <v>6</v>
      </c>
      <c r="R68">
        <v>2012</v>
      </c>
      <c r="U68">
        <v>6.9320603</v>
      </c>
      <c r="W68">
        <f t="shared" si="1"/>
        <v>1024.60279561969</v>
      </c>
    </row>
    <row r="69" spans="17:23">
      <c r="Q69">
        <v>6</v>
      </c>
      <c r="R69">
        <v>2013</v>
      </c>
      <c r="S69">
        <v>7.1911281</v>
      </c>
      <c r="T69">
        <v>7.1911281</v>
      </c>
      <c r="U69">
        <v>7.1911281</v>
      </c>
      <c r="W69">
        <f t="shared" si="1"/>
        <v>1327.60002675669</v>
      </c>
    </row>
    <row r="70" spans="17:23">
      <c r="Q70">
        <v>6</v>
      </c>
      <c r="R70">
        <v>2014</v>
      </c>
      <c r="S70">
        <v>7.4501958</v>
      </c>
      <c r="T70">
        <v>7.4501958</v>
      </c>
      <c r="U70">
        <v>7.4501958</v>
      </c>
      <c r="W70">
        <f t="shared" si="1"/>
        <v>1720.19992754969</v>
      </c>
    </row>
    <row r="71" spans="17:23">
      <c r="Q71">
        <v>6</v>
      </c>
      <c r="R71">
        <v>2015</v>
      </c>
      <c r="S71">
        <v>7.840313</v>
      </c>
      <c r="T71">
        <v>7.840313</v>
      </c>
      <c r="U71">
        <v>7.840313</v>
      </c>
      <c r="W71">
        <f t="shared" si="1"/>
        <v>2541.00004238346</v>
      </c>
    </row>
    <row r="72" spans="17:23">
      <c r="Q72">
        <v>6</v>
      </c>
      <c r="R72">
        <v>2016</v>
      </c>
      <c r="S72">
        <v>7.6615741</v>
      </c>
      <c r="T72">
        <v>7.6615741</v>
      </c>
      <c r="U72">
        <v>7.6615741</v>
      </c>
      <c r="W72">
        <f t="shared" si="1"/>
        <v>2125.09991696211</v>
      </c>
    </row>
    <row r="73" spans="17:23">
      <c r="Q73">
        <v>6</v>
      </c>
      <c r="R73">
        <v>2017</v>
      </c>
      <c r="S73">
        <v>7.8638435</v>
      </c>
      <c r="T73">
        <v>7.8638435</v>
      </c>
      <c r="U73">
        <v>7.8638435</v>
      </c>
      <c r="W73">
        <f t="shared" si="1"/>
        <v>2601.50005012997</v>
      </c>
    </row>
    <row r="74" spans="17:23">
      <c r="Q74">
        <v>6</v>
      </c>
      <c r="R74">
        <v>2018</v>
      </c>
      <c r="S74">
        <v>8.1992993</v>
      </c>
      <c r="T74">
        <v>8.1992993</v>
      </c>
      <c r="U74">
        <v>8.1992993</v>
      </c>
      <c r="W74">
        <f t="shared" si="1"/>
        <v>3638.39998706106</v>
      </c>
    </row>
    <row r="75" spans="17:23">
      <c r="Q75">
        <v>6</v>
      </c>
      <c r="R75">
        <v>2019</v>
      </c>
      <c r="S75">
        <v>8.3216648</v>
      </c>
      <c r="T75">
        <v>8.3216648</v>
      </c>
      <c r="U75">
        <v>8.3216648</v>
      </c>
      <c r="W75">
        <f t="shared" si="1"/>
        <v>4111.99997066088</v>
      </c>
    </row>
    <row r="76" spans="17:23">
      <c r="Q76">
        <v>6</v>
      </c>
      <c r="R76">
        <v>2020</v>
      </c>
      <c r="S76">
        <v>8.3723986</v>
      </c>
      <c r="T76">
        <v>8.3723986</v>
      </c>
      <c r="U76">
        <v>8.3723986</v>
      </c>
      <c r="W76">
        <f t="shared" si="1"/>
        <v>4325.99997182475</v>
      </c>
    </row>
    <row r="77" spans="17:23">
      <c r="Q77">
        <v>6</v>
      </c>
      <c r="R77">
        <v>2021</v>
      </c>
      <c r="S77">
        <v>8.4733876</v>
      </c>
      <c r="T77">
        <v>8.4733876</v>
      </c>
      <c r="U77">
        <v>8.4733876</v>
      </c>
      <c r="W77">
        <f t="shared" si="1"/>
        <v>4785.70007810855</v>
      </c>
    </row>
    <row r="78" spans="17:23">
      <c r="Q78">
        <v>6</v>
      </c>
      <c r="R78">
        <v>2022</v>
      </c>
      <c r="S78">
        <v>8.810221</v>
      </c>
      <c r="T78">
        <v>8.810221</v>
      </c>
      <c r="U78">
        <v>8.810221</v>
      </c>
      <c r="W78">
        <f t="shared" si="1"/>
        <v>6702.40033382799</v>
      </c>
    </row>
    <row r="79" spans="17:23">
      <c r="Q79">
        <v>6</v>
      </c>
      <c r="R79">
        <v>2023</v>
      </c>
      <c r="S79">
        <v>8.9671614</v>
      </c>
      <c r="T79">
        <v>8.9671614</v>
      </c>
      <c r="U79">
        <v>8.9671614</v>
      </c>
      <c r="W79">
        <f t="shared" si="1"/>
        <v>7841.31163708612</v>
      </c>
    </row>
    <row r="80" spans="17:23">
      <c r="Q80">
        <v>7</v>
      </c>
      <c r="R80">
        <v>2011</v>
      </c>
      <c r="U80">
        <v>2.6157067</v>
      </c>
      <c r="W80">
        <f t="shared" si="1"/>
        <v>13.6768784133862</v>
      </c>
    </row>
    <row r="81" spans="17:23">
      <c r="Q81">
        <v>7</v>
      </c>
      <c r="R81">
        <v>2012</v>
      </c>
      <c r="U81">
        <v>3.8441887</v>
      </c>
      <c r="W81">
        <f t="shared" si="1"/>
        <v>46.7207644146004</v>
      </c>
    </row>
    <row r="82" spans="17:23">
      <c r="Q82">
        <v>7</v>
      </c>
      <c r="R82">
        <v>2013</v>
      </c>
      <c r="S82">
        <v>5.0726707</v>
      </c>
      <c r="T82">
        <v>5.0726707</v>
      </c>
      <c r="U82">
        <v>5.0726707</v>
      </c>
      <c r="W82">
        <f t="shared" si="1"/>
        <v>159.600002391493</v>
      </c>
    </row>
    <row r="83" spans="17:23">
      <c r="Q83">
        <v>7</v>
      </c>
      <c r="R83">
        <v>2014</v>
      </c>
      <c r="S83">
        <v>6.3011527</v>
      </c>
      <c r="T83">
        <v>6.3011527</v>
      </c>
      <c r="U83">
        <v>6.3011527</v>
      </c>
      <c r="W83">
        <f t="shared" si="1"/>
        <v>545.20000009684</v>
      </c>
    </row>
    <row r="84" spans="17:23">
      <c r="Q84">
        <v>7</v>
      </c>
      <c r="R84">
        <v>2015</v>
      </c>
      <c r="S84">
        <v>6.2459129</v>
      </c>
      <c r="T84">
        <v>6.2459129</v>
      </c>
      <c r="U84">
        <v>6.2459129</v>
      </c>
      <c r="W84">
        <f t="shared" si="1"/>
        <v>515.899975107514</v>
      </c>
    </row>
    <row r="85" spans="17:23">
      <c r="Q85">
        <v>7</v>
      </c>
      <c r="R85">
        <v>2016</v>
      </c>
      <c r="S85">
        <v>6.2239642</v>
      </c>
      <c r="T85">
        <v>6.2239642</v>
      </c>
      <c r="U85">
        <v>6.2239642</v>
      </c>
      <c r="W85">
        <f t="shared" si="1"/>
        <v>504.700003358165</v>
      </c>
    </row>
    <row r="86" spans="17:23">
      <c r="Q86">
        <v>7</v>
      </c>
      <c r="R86">
        <v>2017</v>
      </c>
      <c r="S86">
        <v>6.2878586</v>
      </c>
      <c r="T86">
        <v>6.2878586</v>
      </c>
      <c r="U86">
        <v>6.2878586</v>
      </c>
      <c r="W86">
        <f t="shared" si="1"/>
        <v>538.00002143296</v>
      </c>
    </row>
    <row r="87" spans="17:23">
      <c r="Q87">
        <v>7</v>
      </c>
      <c r="R87">
        <v>2018</v>
      </c>
      <c r="S87">
        <v>6.3155388</v>
      </c>
      <c r="T87">
        <v>6.3155388</v>
      </c>
      <c r="U87">
        <v>6.3155388</v>
      </c>
      <c r="W87">
        <f t="shared" si="1"/>
        <v>553.09999059695</v>
      </c>
    </row>
    <row r="88" spans="17:23">
      <c r="Q88">
        <v>7</v>
      </c>
      <c r="R88">
        <v>2019</v>
      </c>
      <c r="S88">
        <v>6.391582</v>
      </c>
      <c r="T88">
        <v>6.391582</v>
      </c>
      <c r="U88">
        <v>6.391582</v>
      </c>
      <c r="W88">
        <f t="shared" si="1"/>
        <v>596.799970822716</v>
      </c>
    </row>
    <row r="89" spans="17:23">
      <c r="Q89">
        <v>7</v>
      </c>
      <c r="R89">
        <v>2020</v>
      </c>
      <c r="S89">
        <v>6.2649209</v>
      </c>
      <c r="T89">
        <v>6.2649209</v>
      </c>
      <c r="U89">
        <v>6.2649209</v>
      </c>
      <c r="W89">
        <f t="shared" si="1"/>
        <v>525.799993534878</v>
      </c>
    </row>
    <row r="90" spans="17:23">
      <c r="Q90">
        <v>7</v>
      </c>
      <c r="R90">
        <v>2021</v>
      </c>
      <c r="S90">
        <v>6.3751952</v>
      </c>
      <c r="T90">
        <v>6.3751952</v>
      </c>
      <c r="U90">
        <v>6.3751952</v>
      </c>
      <c r="W90">
        <f t="shared" si="1"/>
        <v>587.100021681521</v>
      </c>
    </row>
    <row r="91" spans="17:23">
      <c r="Q91">
        <v>7</v>
      </c>
      <c r="R91">
        <v>2022</v>
      </c>
      <c r="S91">
        <v>6.4116541</v>
      </c>
      <c r="T91">
        <v>6.4116541</v>
      </c>
      <c r="U91">
        <v>6.4116541</v>
      </c>
      <c r="W91">
        <f t="shared" si="1"/>
        <v>608.900030070814</v>
      </c>
    </row>
    <row r="92" spans="17:23">
      <c r="Q92">
        <v>7</v>
      </c>
      <c r="R92">
        <v>2023</v>
      </c>
      <c r="S92">
        <v>7.1316093</v>
      </c>
      <c r="T92">
        <v>7.1316093</v>
      </c>
      <c r="U92">
        <v>7.1316093</v>
      </c>
      <c r="W92">
        <f t="shared" si="1"/>
        <v>1250.88840268379</v>
      </c>
    </row>
    <row r="93" spans="17:23">
      <c r="Q93">
        <v>8</v>
      </c>
      <c r="R93">
        <v>2011</v>
      </c>
      <c r="U93">
        <v>6.9929369</v>
      </c>
      <c r="W93">
        <f t="shared" si="1"/>
        <v>1088.91481855762</v>
      </c>
    </row>
    <row r="94" spans="17:23">
      <c r="Q94">
        <v>8</v>
      </c>
      <c r="R94">
        <v>2012</v>
      </c>
      <c r="U94">
        <v>6.4455945</v>
      </c>
      <c r="W94">
        <f t="shared" si="1"/>
        <v>629.921053733938</v>
      </c>
    </row>
    <row r="95" spans="17:23">
      <c r="Q95">
        <v>8</v>
      </c>
      <c r="R95">
        <v>2013</v>
      </c>
      <c r="S95">
        <v>5.8982522</v>
      </c>
      <c r="T95">
        <v>5.8982522</v>
      </c>
      <c r="U95">
        <v>5.8982522</v>
      </c>
      <c r="W95">
        <f t="shared" si="1"/>
        <v>364.400012613413</v>
      </c>
    </row>
    <row r="96" spans="17:23">
      <c r="Q96">
        <v>8</v>
      </c>
      <c r="R96">
        <v>2014</v>
      </c>
      <c r="S96">
        <v>5.3509098</v>
      </c>
      <c r="T96">
        <v>5.3509098</v>
      </c>
      <c r="U96">
        <v>5.3509098</v>
      </c>
      <c r="W96">
        <f t="shared" si="1"/>
        <v>210.799996486553</v>
      </c>
    </row>
    <row r="97" spans="17:23">
      <c r="Q97">
        <v>8</v>
      </c>
      <c r="R97">
        <v>2015</v>
      </c>
      <c r="S97">
        <v>6.2459129</v>
      </c>
      <c r="T97">
        <v>6.2459129</v>
      </c>
      <c r="U97">
        <v>6.2459129</v>
      </c>
      <c r="W97">
        <f t="shared" si="1"/>
        <v>515.899975107514</v>
      </c>
    </row>
    <row r="98" spans="17:23">
      <c r="Q98">
        <v>8</v>
      </c>
      <c r="R98">
        <v>2016</v>
      </c>
      <c r="S98">
        <v>5.7014464</v>
      </c>
      <c r="T98">
        <v>5.7014464</v>
      </c>
      <c r="U98">
        <v>5.7014464</v>
      </c>
      <c r="W98">
        <f t="shared" si="1"/>
        <v>299.299995552805</v>
      </c>
    </row>
    <row r="99" spans="17:23">
      <c r="Q99">
        <v>8</v>
      </c>
      <c r="R99">
        <v>2017</v>
      </c>
      <c r="S99">
        <v>6.5127849</v>
      </c>
      <c r="T99">
        <v>6.5127849</v>
      </c>
      <c r="U99">
        <v>6.5127849</v>
      </c>
      <c r="W99">
        <f t="shared" si="1"/>
        <v>673.699994632892</v>
      </c>
    </row>
    <row r="100" spans="17:23">
      <c r="Q100">
        <v>8</v>
      </c>
      <c r="R100">
        <v>2018</v>
      </c>
      <c r="S100">
        <v>6.3857002</v>
      </c>
      <c r="T100">
        <v>6.3857002</v>
      </c>
      <c r="U100">
        <v>6.3857002</v>
      </c>
      <c r="W100">
        <f t="shared" si="1"/>
        <v>593.300015862114</v>
      </c>
    </row>
    <row r="101" spans="17:23">
      <c r="Q101">
        <v>8</v>
      </c>
      <c r="R101">
        <v>2019</v>
      </c>
      <c r="S101">
        <v>6.3954285</v>
      </c>
      <c r="T101">
        <v>6.3954285</v>
      </c>
      <c r="U101">
        <v>6.3954285</v>
      </c>
      <c r="W101">
        <f t="shared" si="1"/>
        <v>599.099982572254</v>
      </c>
    </row>
    <row r="102" spans="17:23">
      <c r="Q102">
        <v>8</v>
      </c>
      <c r="R102">
        <v>2020</v>
      </c>
      <c r="S102">
        <v>6.5326254</v>
      </c>
      <c r="T102">
        <v>6.5326254</v>
      </c>
      <c r="U102">
        <v>6.5326254</v>
      </c>
      <c r="W102">
        <f t="shared" si="1"/>
        <v>687.200020155545</v>
      </c>
    </row>
    <row r="103" spans="17:23">
      <c r="Q103">
        <v>8</v>
      </c>
      <c r="R103">
        <v>2021</v>
      </c>
      <c r="S103">
        <v>6.6867345</v>
      </c>
      <c r="T103">
        <v>6.6867345</v>
      </c>
      <c r="U103">
        <v>6.6867345</v>
      </c>
      <c r="W103">
        <f t="shared" si="1"/>
        <v>801.700021606692</v>
      </c>
    </row>
    <row r="104" spans="17:23">
      <c r="Q104">
        <v>8</v>
      </c>
      <c r="R104">
        <v>2022</v>
      </c>
      <c r="S104">
        <v>7.0732697</v>
      </c>
      <c r="T104">
        <v>7.0732697</v>
      </c>
      <c r="U104">
        <v>7.0732697</v>
      </c>
      <c r="W104">
        <f t="shared" si="1"/>
        <v>1179.99997939754</v>
      </c>
    </row>
    <row r="105" spans="17:23">
      <c r="Q105">
        <v>8</v>
      </c>
      <c r="R105">
        <v>2023</v>
      </c>
      <c r="S105">
        <v>7.2928249</v>
      </c>
      <c r="T105">
        <v>7.2928249</v>
      </c>
      <c r="U105">
        <v>7.2928249</v>
      </c>
      <c r="W105">
        <f t="shared" si="1"/>
        <v>1469.71664104783</v>
      </c>
    </row>
    <row r="106" spans="17:23">
      <c r="Q106">
        <v>9</v>
      </c>
      <c r="R106">
        <v>2011</v>
      </c>
      <c r="U106">
        <v>6.3265868</v>
      </c>
      <c r="W106">
        <f t="shared" si="1"/>
        <v>559.244519169801</v>
      </c>
    </row>
    <row r="107" spans="17:23">
      <c r="Q107">
        <v>9</v>
      </c>
      <c r="R107">
        <v>2012</v>
      </c>
      <c r="U107">
        <v>7.3605349</v>
      </c>
      <c r="W107">
        <f t="shared" si="1"/>
        <v>1572.67756324072</v>
      </c>
    </row>
    <row r="108" spans="17:23">
      <c r="Q108">
        <v>9</v>
      </c>
      <c r="R108">
        <v>2013</v>
      </c>
      <c r="S108">
        <v>8.394483</v>
      </c>
      <c r="T108">
        <v>8.394483</v>
      </c>
      <c r="U108">
        <v>8.394483</v>
      </c>
      <c r="W108">
        <f t="shared" si="1"/>
        <v>4422.59983449172</v>
      </c>
    </row>
    <row r="109" spans="17:23">
      <c r="Q109">
        <v>9</v>
      </c>
      <c r="R109">
        <v>2014</v>
      </c>
      <c r="S109">
        <v>9.4284312</v>
      </c>
      <c r="T109">
        <v>9.4284312</v>
      </c>
      <c r="U109">
        <v>9.4284312</v>
      </c>
      <c r="W109">
        <f t="shared" si="1"/>
        <v>12437.0002530464</v>
      </c>
    </row>
    <row r="110" spans="17:23">
      <c r="Q110">
        <v>9</v>
      </c>
      <c r="R110">
        <v>2015</v>
      </c>
      <c r="S110">
        <v>9.4633844</v>
      </c>
      <c r="T110">
        <v>9.4633844</v>
      </c>
      <c r="U110">
        <v>9.4633844</v>
      </c>
      <c r="W110">
        <f t="shared" si="1"/>
        <v>12879.399810385</v>
      </c>
    </row>
    <row r="111" spans="17:23">
      <c r="Q111">
        <v>9</v>
      </c>
      <c r="R111">
        <v>2016</v>
      </c>
      <c r="S111">
        <v>9.6826975</v>
      </c>
      <c r="T111">
        <v>9.6826975</v>
      </c>
      <c r="U111">
        <v>9.6826975</v>
      </c>
      <c r="W111">
        <f t="shared" si="1"/>
        <v>16037.7003268842</v>
      </c>
    </row>
    <row r="112" spans="17:23">
      <c r="Q112">
        <v>9</v>
      </c>
      <c r="R112">
        <v>2017</v>
      </c>
      <c r="S112">
        <v>9.638369</v>
      </c>
      <c r="T112">
        <v>9.638369</v>
      </c>
      <c r="U112">
        <v>9.638369</v>
      </c>
      <c r="W112">
        <f t="shared" si="1"/>
        <v>15342.3000231193</v>
      </c>
    </row>
    <row r="113" spans="17:23">
      <c r="Q113">
        <v>9</v>
      </c>
      <c r="R113">
        <v>2018</v>
      </c>
      <c r="S113">
        <v>9.7649149</v>
      </c>
      <c r="T113">
        <v>9.7649149</v>
      </c>
      <c r="U113">
        <v>9.7649149</v>
      </c>
      <c r="W113">
        <f t="shared" si="1"/>
        <v>17411.9999534719</v>
      </c>
    </row>
    <row r="114" spans="17:23">
      <c r="Q114">
        <v>9</v>
      </c>
      <c r="R114">
        <v>2019</v>
      </c>
      <c r="S114">
        <v>9.9263443</v>
      </c>
      <c r="T114">
        <v>9.9263443</v>
      </c>
      <c r="U114">
        <v>9.9263443</v>
      </c>
      <c r="W114">
        <f t="shared" si="1"/>
        <v>20462.3992903833</v>
      </c>
    </row>
    <row r="115" spans="17:23">
      <c r="Q115">
        <v>9</v>
      </c>
      <c r="R115">
        <v>2020</v>
      </c>
      <c r="S115">
        <v>10.070052</v>
      </c>
      <c r="T115">
        <v>10.070052</v>
      </c>
      <c r="U115">
        <v>10.070052</v>
      </c>
      <c r="W115">
        <f t="shared" si="1"/>
        <v>23624.793226354</v>
      </c>
    </row>
    <row r="116" spans="17:23">
      <c r="Q116">
        <v>9</v>
      </c>
      <c r="R116">
        <v>2021</v>
      </c>
      <c r="S116">
        <v>10.279266</v>
      </c>
      <c r="T116">
        <v>10.279266</v>
      </c>
      <c r="U116">
        <v>10.279266</v>
      </c>
      <c r="W116">
        <f t="shared" si="1"/>
        <v>29122.4897991492</v>
      </c>
    </row>
    <row r="117" spans="17:23">
      <c r="Q117">
        <v>9</v>
      </c>
      <c r="R117">
        <v>2022</v>
      </c>
      <c r="S117">
        <v>10.586529</v>
      </c>
      <c r="T117">
        <v>10.586529</v>
      </c>
      <c r="U117">
        <v>10.586529</v>
      </c>
      <c r="W117">
        <f t="shared" si="1"/>
        <v>39597.8063299564</v>
      </c>
    </row>
    <row r="118" spans="17:23">
      <c r="Q118">
        <v>9</v>
      </c>
      <c r="R118">
        <v>2023</v>
      </c>
      <c r="S118">
        <v>10.763372</v>
      </c>
      <c r="T118">
        <v>10.763372</v>
      </c>
      <c r="U118">
        <v>10.763372</v>
      </c>
      <c r="W118">
        <f t="shared" si="1"/>
        <v>47257.7528054134</v>
      </c>
    </row>
    <row r="119" spans="17:23">
      <c r="Q119">
        <v>10</v>
      </c>
      <c r="R119">
        <v>2011</v>
      </c>
      <c r="U119">
        <v>9.1585402</v>
      </c>
      <c r="W119">
        <f t="shared" si="1"/>
        <v>9495.18588309504</v>
      </c>
    </row>
    <row r="120" spans="17:23">
      <c r="Q120">
        <v>10</v>
      </c>
      <c r="R120">
        <v>2012</v>
      </c>
      <c r="U120">
        <v>9.0183167</v>
      </c>
      <c r="W120">
        <f t="shared" si="1"/>
        <v>8252.87332078381</v>
      </c>
    </row>
    <row r="121" spans="17:23">
      <c r="Q121">
        <v>10</v>
      </c>
      <c r="R121">
        <v>2013</v>
      </c>
      <c r="S121">
        <v>8.8780932</v>
      </c>
      <c r="T121">
        <v>8.8780932</v>
      </c>
      <c r="U121">
        <v>8.8780932</v>
      </c>
      <c r="W121">
        <f t="shared" si="1"/>
        <v>7173.10002010242</v>
      </c>
    </row>
    <row r="122" spans="17:23">
      <c r="Q122">
        <v>10</v>
      </c>
      <c r="R122">
        <v>2014</v>
      </c>
      <c r="S122">
        <v>8.7378697</v>
      </c>
      <c r="T122">
        <v>8.7378697</v>
      </c>
      <c r="U122">
        <v>8.7378697</v>
      </c>
      <c r="W122">
        <f t="shared" si="1"/>
        <v>6234.59998699053</v>
      </c>
    </row>
    <row r="123" spans="17:23">
      <c r="Q123">
        <v>10</v>
      </c>
      <c r="R123">
        <v>2015</v>
      </c>
      <c r="S123">
        <v>8.5551631</v>
      </c>
      <c r="T123">
        <v>8.5551631</v>
      </c>
      <c r="U123">
        <v>8.5551631</v>
      </c>
      <c r="W123">
        <f t="shared" si="1"/>
        <v>5193.49988227444</v>
      </c>
    </row>
    <row r="124" spans="17:23">
      <c r="Q124">
        <v>10</v>
      </c>
      <c r="R124">
        <v>2016</v>
      </c>
      <c r="S124">
        <v>8.5852069</v>
      </c>
      <c r="T124">
        <v>8.5852069</v>
      </c>
      <c r="U124">
        <v>8.5852069</v>
      </c>
      <c r="W124">
        <f t="shared" si="1"/>
        <v>5351.89990885918</v>
      </c>
    </row>
    <row r="125" spans="17:23">
      <c r="Q125">
        <v>10</v>
      </c>
      <c r="R125">
        <v>2017</v>
      </c>
      <c r="S125">
        <v>8.7912732</v>
      </c>
      <c r="T125">
        <v>8.7912732</v>
      </c>
      <c r="U125">
        <v>8.7912732</v>
      </c>
      <c r="W125">
        <f t="shared" si="1"/>
        <v>6576.60017461048</v>
      </c>
    </row>
    <row r="126" spans="17:23">
      <c r="Q126">
        <v>10</v>
      </c>
      <c r="R126">
        <v>2018</v>
      </c>
      <c r="S126">
        <v>9.0664585</v>
      </c>
      <c r="T126">
        <v>9.0664585</v>
      </c>
      <c r="U126">
        <v>9.0664585</v>
      </c>
      <c r="W126">
        <f t="shared" si="1"/>
        <v>8659.90039709367</v>
      </c>
    </row>
    <row r="127" spans="17:23">
      <c r="Q127">
        <v>10</v>
      </c>
      <c r="R127">
        <v>2019</v>
      </c>
      <c r="S127">
        <v>9.1976401</v>
      </c>
      <c r="T127">
        <v>9.1976401</v>
      </c>
      <c r="U127">
        <v>9.1976401</v>
      </c>
      <c r="W127">
        <f t="shared" si="1"/>
        <v>9873.80036140132</v>
      </c>
    </row>
    <row r="128" spans="17:23">
      <c r="Q128">
        <v>10</v>
      </c>
      <c r="R128">
        <v>2020</v>
      </c>
      <c r="S128">
        <v>9.487146</v>
      </c>
      <c r="T128">
        <v>9.487146</v>
      </c>
      <c r="U128">
        <v>9.487146</v>
      </c>
      <c r="W128">
        <f t="shared" si="1"/>
        <v>13189.0998697825</v>
      </c>
    </row>
    <row r="129" spans="17:23">
      <c r="Q129">
        <v>10</v>
      </c>
      <c r="R129">
        <v>2021</v>
      </c>
      <c r="S129">
        <v>9.5019721</v>
      </c>
      <c r="T129">
        <v>9.5019721</v>
      </c>
      <c r="U129">
        <v>9.5019721</v>
      </c>
      <c r="W129">
        <f t="shared" si="1"/>
        <v>13386.0995432095</v>
      </c>
    </row>
    <row r="130" spans="17:23">
      <c r="Q130">
        <v>10</v>
      </c>
      <c r="R130">
        <v>2022</v>
      </c>
      <c r="S130">
        <v>10.02365</v>
      </c>
      <c r="T130">
        <v>10.02365</v>
      </c>
      <c r="U130">
        <v>10.02365</v>
      </c>
      <c r="W130">
        <f t="shared" si="1"/>
        <v>22553.600509222</v>
      </c>
    </row>
    <row r="131" spans="17:23">
      <c r="Q131">
        <v>10</v>
      </c>
      <c r="R131">
        <v>2023</v>
      </c>
      <c r="S131">
        <v>10.265227</v>
      </c>
      <c r="T131">
        <v>10.265227</v>
      </c>
      <c r="U131">
        <v>10.265227</v>
      </c>
      <c r="W131">
        <f t="shared" ref="W131:W194" si="2">EXP(U131)</f>
        <v>28716.4957085894</v>
      </c>
    </row>
    <row r="132" spans="17:23">
      <c r="Q132">
        <v>11</v>
      </c>
      <c r="R132">
        <v>2011</v>
      </c>
      <c r="U132">
        <v>8.1650088</v>
      </c>
      <c r="W132">
        <f t="shared" si="2"/>
        <v>3515.75227556867</v>
      </c>
    </row>
    <row r="133" spans="17:23">
      <c r="Q133">
        <v>11</v>
      </c>
      <c r="R133">
        <v>2012</v>
      </c>
      <c r="U133">
        <v>8.2662938</v>
      </c>
      <c r="W133">
        <f t="shared" si="2"/>
        <v>3890.50325612816</v>
      </c>
    </row>
    <row r="134" spans="17:23">
      <c r="Q134">
        <v>11</v>
      </c>
      <c r="R134">
        <v>2013</v>
      </c>
      <c r="S134">
        <v>8.3675789</v>
      </c>
      <c r="T134">
        <v>8.3675789</v>
      </c>
      <c r="U134">
        <v>8.3675789</v>
      </c>
      <c r="W134">
        <f t="shared" si="2"/>
        <v>4305.20011456076</v>
      </c>
    </row>
    <row r="135" spans="17:23">
      <c r="Q135">
        <v>11</v>
      </c>
      <c r="R135">
        <v>2014</v>
      </c>
      <c r="S135">
        <v>8.4688639</v>
      </c>
      <c r="T135">
        <v>8.4688639</v>
      </c>
      <c r="U135">
        <v>8.4688639</v>
      </c>
      <c r="W135">
        <f t="shared" si="2"/>
        <v>4764.09989986362</v>
      </c>
    </row>
    <row r="136" spans="17:23">
      <c r="Q136">
        <v>11</v>
      </c>
      <c r="R136">
        <v>2015</v>
      </c>
      <c r="S136">
        <v>8.6271591</v>
      </c>
      <c r="T136">
        <v>8.6271591</v>
      </c>
      <c r="U136">
        <v>8.6271591</v>
      </c>
      <c r="W136">
        <f t="shared" si="2"/>
        <v>5581.20007803605</v>
      </c>
    </row>
    <row r="137" spans="17:23">
      <c r="Q137">
        <v>11</v>
      </c>
      <c r="R137">
        <v>2016</v>
      </c>
      <c r="S137">
        <v>8.8315367</v>
      </c>
      <c r="T137">
        <v>8.8315367</v>
      </c>
      <c r="U137">
        <v>8.8315367</v>
      </c>
      <c r="W137">
        <f t="shared" si="2"/>
        <v>6846.80021347289</v>
      </c>
    </row>
    <row r="138" spans="17:23">
      <c r="Q138">
        <v>11</v>
      </c>
      <c r="R138">
        <v>2017</v>
      </c>
      <c r="S138">
        <v>8.8292703</v>
      </c>
      <c r="T138">
        <v>8.8292703</v>
      </c>
      <c r="U138">
        <v>8.8292703</v>
      </c>
      <c r="W138">
        <f t="shared" si="2"/>
        <v>6831.3001967228</v>
      </c>
    </row>
    <row r="139" spans="17:23">
      <c r="Q139">
        <v>11</v>
      </c>
      <c r="R139">
        <v>2018</v>
      </c>
      <c r="S139">
        <v>9.0877772</v>
      </c>
      <c r="T139">
        <v>9.0877772</v>
      </c>
      <c r="U139">
        <v>9.0877772</v>
      </c>
      <c r="W139">
        <f t="shared" si="2"/>
        <v>8846.50018088388</v>
      </c>
    </row>
    <row r="140" spans="17:23">
      <c r="Q140">
        <v>11</v>
      </c>
      <c r="R140">
        <v>2019</v>
      </c>
      <c r="S140">
        <v>9.3485359</v>
      </c>
      <c r="T140">
        <v>9.3485359</v>
      </c>
      <c r="U140">
        <v>9.3485359</v>
      </c>
      <c r="W140">
        <f t="shared" si="2"/>
        <v>11482.0003361059</v>
      </c>
    </row>
    <row r="141" spans="17:23">
      <c r="Q141">
        <v>11</v>
      </c>
      <c r="R141">
        <v>2020</v>
      </c>
      <c r="S141">
        <v>9.4029835</v>
      </c>
      <c r="T141">
        <v>9.4029835</v>
      </c>
      <c r="U141">
        <v>9.4029835</v>
      </c>
      <c r="W141">
        <f t="shared" si="2"/>
        <v>12124.5002686546</v>
      </c>
    </row>
    <row r="142" spans="17:23">
      <c r="Q142">
        <v>11</v>
      </c>
      <c r="R142">
        <v>2021</v>
      </c>
      <c r="S142">
        <v>9.6100221</v>
      </c>
      <c r="T142">
        <v>9.6100221</v>
      </c>
      <c r="U142">
        <v>9.6100221</v>
      </c>
      <c r="W142">
        <f t="shared" si="2"/>
        <v>14913.4996719734</v>
      </c>
    </row>
    <row r="143" spans="17:23">
      <c r="Q143">
        <v>11</v>
      </c>
      <c r="R143">
        <v>2022</v>
      </c>
      <c r="S143">
        <v>9.8061007</v>
      </c>
      <c r="T143">
        <v>9.8061007</v>
      </c>
      <c r="U143">
        <v>9.8061007</v>
      </c>
      <c r="W143">
        <f t="shared" si="2"/>
        <v>18144.0996738392</v>
      </c>
    </row>
    <row r="144" spans="17:23">
      <c r="Q144">
        <v>11</v>
      </c>
      <c r="R144">
        <v>2023</v>
      </c>
      <c r="S144">
        <v>10.063219</v>
      </c>
      <c r="T144">
        <v>10.063219</v>
      </c>
      <c r="U144">
        <v>10.063219</v>
      </c>
      <c r="W144">
        <f t="shared" si="2"/>
        <v>23463.9152796904</v>
      </c>
    </row>
    <row r="145" spans="17:23">
      <c r="Q145">
        <v>12</v>
      </c>
      <c r="R145">
        <v>2011</v>
      </c>
      <c r="U145">
        <v>6.3275223</v>
      </c>
      <c r="W145">
        <f t="shared" si="2"/>
        <v>559.767937208099</v>
      </c>
    </row>
    <row r="146" spans="17:23">
      <c r="Q146">
        <v>12</v>
      </c>
      <c r="R146">
        <v>2012</v>
      </c>
      <c r="U146">
        <v>6.7695764</v>
      </c>
      <c r="W146">
        <f t="shared" si="2"/>
        <v>870.94288443422</v>
      </c>
    </row>
    <row r="147" spans="17:23">
      <c r="Q147">
        <v>12</v>
      </c>
      <c r="R147">
        <v>2013</v>
      </c>
      <c r="S147">
        <v>7.2116305</v>
      </c>
      <c r="T147">
        <v>7.2116305</v>
      </c>
      <c r="U147">
        <v>7.2116305</v>
      </c>
      <c r="W147">
        <f t="shared" si="2"/>
        <v>1355.09995754652</v>
      </c>
    </row>
    <row r="148" spans="17:23">
      <c r="Q148">
        <v>12</v>
      </c>
      <c r="R148">
        <v>2014</v>
      </c>
      <c r="S148">
        <v>7.6536846</v>
      </c>
      <c r="T148">
        <v>7.6536846</v>
      </c>
      <c r="U148">
        <v>7.6536846</v>
      </c>
      <c r="W148">
        <f t="shared" si="2"/>
        <v>2108.39990516195</v>
      </c>
    </row>
    <row r="149" spans="17:23">
      <c r="Q149">
        <v>12</v>
      </c>
      <c r="R149">
        <v>2015</v>
      </c>
      <c r="S149">
        <v>7.8015141</v>
      </c>
      <c r="T149">
        <v>7.8015141</v>
      </c>
      <c r="U149">
        <v>7.8015141</v>
      </c>
      <c r="W149">
        <f t="shared" si="2"/>
        <v>2444.30009202984</v>
      </c>
    </row>
    <row r="150" spans="17:23">
      <c r="Q150">
        <v>12</v>
      </c>
      <c r="R150">
        <v>2016</v>
      </c>
      <c r="S150">
        <v>7.9706368</v>
      </c>
      <c r="T150">
        <v>7.9706368</v>
      </c>
      <c r="U150">
        <v>7.9706368</v>
      </c>
      <c r="W150">
        <f t="shared" si="2"/>
        <v>2894.70012246189</v>
      </c>
    </row>
    <row r="151" spans="17:23">
      <c r="Q151">
        <v>12</v>
      </c>
      <c r="R151">
        <v>2017</v>
      </c>
      <c r="S151">
        <v>8.1015262</v>
      </c>
      <c r="T151">
        <v>8.1015262</v>
      </c>
      <c r="U151">
        <v>8.1015262</v>
      </c>
      <c r="W151">
        <f t="shared" si="2"/>
        <v>3299.49993129294</v>
      </c>
    </row>
    <row r="152" spans="17:23">
      <c r="Q152">
        <v>12</v>
      </c>
      <c r="R152">
        <v>2018</v>
      </c>
      <c r="S152">
        <v>8.4896987</v>
      </c>
      <c r="T152">
        <v>8.4896987</v>
      </c>
      <c r="U152">
        <v>8.4896987</v>
      </c>
      <c r="W152">
        <f t="shared" si="2"/>
        <v>4864.40020864947</v>
      </c>
    </row>
    <row r="153" spans="17:23">
      <c r="Q153">
        <v>12</v>
      </c>
      <c r="R153">
        <v>2019</v>
      </c>
      <c r="S153">
        <v>8.6250785</v>
      </c>
      <c r="T153">
        <v>8.6250785</v>
      </c>
      <c r="U153">
        <v>8.6250785</v>
      </c>
      <c r="W153">
        <f t="shared" si="2"/>
        <v>5569.59990499837</v>
      </c>
    </row>
    <row r="154" spans="17:23">
      <c r="Q154">
        <v>12</v>
      </c>
      <c r="R154">
        <v>2020</v>
      </c>
      <c r="S154">
        <v>8.7453004</v>
      </c>
      <c r="T154">
        <v>8.7453004</v>
      </c>
      <c r="U154">
        <v>8.7453004</v>
      </c>
      <c r="W154">
        <f t="shared" si="2"/>
        <v>6281.09997889974</v>
      </c>
    </row>
    <row r="155" spans="17:23">
      <c r="Q155">
        <v>12</v>
      </c>
      <c r="R155">
        <v>2021</v>
      </c>
      <c r="S155">
        <v>8.9175654</v>
      </c>
      <c r="T155">
        <v>8.9175654</v>
      </c>
      <c r="U155">
        <v>8.9175654</v>
      </c>
      <c r="W155">
        <f t="shared" si="2"/>
        <v>7461.90035475074</v>
      </c>
    </row>
    <row r="156" spans="17:23">
      <c r="Q156">
        <v>12</v>
      </c>
      <c r="R156">
        <v>2022</v>
      </c>
      <c r="S156">
        <v>9.0802772</v>
      </c>
      <c r="T156">
        <v>9.0802772</v>
      </c>
      <c r="U156">
        <v>9.0802772</v>
      </c>
      <c r="W156">
        <f t="shared" si="2"/>
        <v>8780.39961648983</v>
      </c>
    </row>
    <row r="157" spans="17:23">
      <c r="Q157">
        <v>12</v>
      </c>
      <c r="R157">
        <v>2023</v>
      </c>
      <c r="S157">
        <v>9.2303604</v>
      </c>
      <c r="T157">
        <v>9.2303604</v>
      </c>
      <c r="U157">
        <v>9.2303604</v>
      </c>
      <c r="W157">
        <f t="shared" si="2"/>
        <v>10202.2177284811</v>
      </c>
    </row>
    <row r="158" spans="17:23">
      <c r="Q158">
        <v>13</v>
      </c>
      <c r="R158">
        <v>2011</v>
      </c>
      <c r="U158">
        <v>7.0352857</v>
      </c>
      <c r="W158">
        <f t="shared" si="2"/>
        <v>1136.01942658278</v>
      </c>
    </row>
    <row r="159" spans="17:23">
      <c r="Q159">
        <v>13</v>
      </c>
      <c r="R159">
        <v>2012</v>
      </c>
      <c r="U159">
        <v>7.2399133</v>
      </c>
      <c r="W159">
        <f t="shared" si="2"/>
        <v>1393.97310815866</v>
      </c>
    </row>
    <row r="160" spans="17:23">
      <c r="Q160">
        <v>13</v>
      </c>
      <c r="R160">
        <v>2013</v>
      </c>
      <c r="S160">
        <v>7.444541</v>
      </c>
      <c r="T160">
        <v>7.444541</v>
      </c>
      <c r="U160">
        <v>7.444541</v>
      </c>
      <c r="W160">
        <f t="shared" si="2"/>
        <v>1710.49999244359</v>
      </c>
    </row>
    <row r="161" spans="17:23">
      <c r="Q161">
        <v>13</v>
      </c>
      <c r="R161">
        <v>2014</v>
      </c>
      <c r="S161">
        <v>7.6491687</v>
      </c>
      <c r="T161">
        <v>7.6491687</v>
      </c>
      <c r="U161">
        <v>7.6491687</v>
      </c>
      <c r="W161">
        <f t="shared" si="2"/>
        <v>2098.90004837635</v>
      </c>
    </row>
    <row r="162" spans="17:23">
      <c r="Q162">
        <v>13</v>
      </c>
      <c r="R162">
        <v>2015</v>
      </c>
      <c r="S162">
        <v>7.7515613</v>
      </c>
      <c r="T162">
        <v>7.7515613</v>
      </c>
      <c r="U162">
        <v>7.7515613</v>
      </c>
      <c r="W162">
        <f t="shared" si="2"/>
        <v>2325.19991669461</v>
      </c>
    </row>
    <row r="163" spans="17:23">
      <c r="Q163">
        <v>13</v>
      </c>
      <c r="R163">
        <v>2016</v>
      </c>
      <c r="S163">
        <v>7.7829323</v>
      </c>
      <c r="T163">
        <v>7.7829323</v>
      </c>
      <c r="U163">
        <v>7.7829323</v>
      </c>
      <c r="W163">
        <f t="shared" si="2"/>
        <v>2399.29998290169</v>
      </c>
    </row>
    <row r="164" spans="17:23">
      <c r="Q164">
        <v>13</v>
      </c>
      <c r="R164">
        <v>2017</v>
      </c>
      <c r="S164">
        <v>7.9630424</v>
      </c>
      <c r="T164">
        <v>7.9630424</v>
      </c>
      <c r="U164">
        <v>7.9630424</v>
      </c>
      <c r="W164">
        <f t="shared" si="2"/>
        <v>2872.79987672277</v>
      </c>
    </row>
    <row r="165" spans="17:23">
      <c r="Q165">
        <v>13</v>
      </c>
      <c r="R165">
        <v>2018</v>
      </c>
      <c r="S165">
        <v>8.1550749</v>
      </c>
      <c r="T165">
        <v>8.1550749</v>
      </c>
      <c r="U165">
        <v>8.1550749</v>
      </c>
      <c r="W165">
        <f t="shared" si="2"/>
        <v>3481.00004242838</v>
      </c>
    </row>
    <row r="166" spans="17:23">
      <c r="Q166">
        <v>13</v>
      </c>
      <c r="R166">
        <v>2019</v>
      </c>
      <c r="S166">
        <v>8.4069095</v>
      </c>
      <c r="T166">
        <v>8.4069095</v>
      </c>
      <c r="U166">
        <v>8.4069095</v>
      </c>
      <c r="W166">
        <f t="shared" si="2"/>
        <v>4477.90015443648</v>
      </c>
    </row>
    <row r="167" spans="17:23">
      <c r="Q167">
        <v>13</v>
      </c>
      <c r="R167">
        <v>2020</v>
      </c>
      <c r="S167">
        <v>8.5334995</v>
      </c>
      <c r="T167">
        <v>8.5334995</v>
      </c>
      <c r="U167">
        <v>8.5334995</v>
      </c>
      <c r="W167">
        <f t="shared" si="2"/>
        <v>5082.1999100931</v>
      </c>
    </row>
    <row r="168" spans="17:23">
      <c r="Q168">
        <v>13</v>
      </c>
      <c r="R168">
        <v>2021</v>
      </c>
      <c r="S168">
        <v>8.7636157</v>
      </c>
      <c r="T168">
        <v>8.7636157</v>
      </c>
      <c r="U168">
        <v>8.7636157</v>
      </c>
      <c r="W168">
        <f t="shared" si="2"/>
        <v>6397.20016877915</v>
      </c>
    </row>
    <row r="169" spans="17:23">
      <c r="Q169">
        <v>13</v>
      </c>
      <c r="R169">
        <v>2022</v>
      </c>
      <c r="S169">
        <v>9.0437189</v>
      </c>
      <c r="T169">
        <v>9.0437189</v>
      </c>
      <c r="U169">
        <v>9.0437189</v>
      </c>
      <c r="W169">
        <f t="shared" si="2"/>
        <v>8465.19982234679</v>
      </c>
    </row>
    <row r="170" spans="17:23">
      <c r="Q170">
        <v>13</v>
      </c>
      <c r="R170">
        <v>2023</v>
      </c>
      <c r="S170">
        <v>9.4367795</v>
      </c>
      <c r="T170">
        <v>9.4367795</v>
      </c>
      <c r="U170">
        <v>9.4367795</v>
      </c>
      <c r="W170">
        <f t="shared" si="2"/>
        <v>12541.2626636612</v>
      </c>
    </row>
    <row r="171" spans="17:23">
      <c r="Q171">
        <v>14</v>
      </c>
      <c r="R171">
        <v>2011</v>
      </c>
      <c r="U171">
        <v>6.0360943</v>
      </c>
      <c r="W171">
        <f t="shared" si="2"/>
        <v>418.256257122459</v>
      </c>
    </row>
    <row r="172" spans="17:23">
      <c r="Q172">
        <v>14</v>
      </c>
      <c r="R172">
        <v>2012</v>
      </c>
      <c r="U172">
        <v>6.3210343</v>
      </c>
      <c r="W172">
        <f t="shared" si="2"/>
        <v>556.147918869439</v>
      </c>
    </row>
    <row r="173" spans="17:23">
      <c r="Q173">
        <v>14</v>
      </c>
      <c r="R173">
        <v>2013</v>
      </c>
      <c r="S173">
        <v>6.6059743</v>
      </c>
      <c r="T173">
        <v>6.6059743</v>
      </c>
      <c r="U173">
        <v>6.6059743</v>
      </c>
      <c r="W173">
        <f t="shared" si="2"/>
        <v>739.500013199443</v>
      </c>
    </row>
    <row r="174" spans="17:23">
      <c r="Q174">
        <v>14</v>
      </c>
      <c r="R174">
        <v>2014</v>
      </c>
      <c r="S174">
        <v>6.8909143</v>
      </c>
      <c r="T174">
        <v>6.8909143</v>
      </c>
      <c r="U174">
        <v>6.8909143</v>
      </c>
      <c r="W174">
        <f t="shared" si="2"/>
        <v>983.300037575719</v>
      </c>
    </row>
    <row r="175" spans="17:23">
      <c r="Q175">
        <v>14</v>
      </c>
      <c r="R175">
        <v>2015</v>
      </c>
      <c r="S175">
        <v>7.5958899</v>
      </c>
      <c r="T175">
        <v>7.5958899</v>
      </c>
      <c r="U175">
        <v>7.5958899</v>
      </c>
      <c r="W175">
        <f t="shared" si="2"/>
        <v>1989.99996474011</v>
      </c>
    </row>
    <row r="176" spans="17:23">
      <c r="Q176">
        <v>14</v>
      </c>
      <c r="R176">
        <v>2016</v>
      </c>
      <c r="S176">
        <v>7.7354771</v>
      </c>
      <c r="T176">
        <v>7.7354771</v>
      </c>
      <c r="U176">
        <v>7.7354771</v>
      </c>
      <c r="W176">
        <f t="shared" si="2"/>
        <v>2288.10009647018</v>
      </c>
    </row>
    <row r="177" spans="17:23">
      <c r="Q177">
        <v>14</v>
      </c>
      <c r="R177">
        <v>2017</v>
      </c>
      <c r="S177">
        <v>7.9624157</v>
      </c>
      <c r="T177">
        <v>7.9624157</v>
      </c>
      <c r="U177">
        <v>7.9624157</v>
      </c>
      <c r="W177">
        <f t="shared" si="2"/>
        <v>2871.00005707243</v>
      </c>
    </row>
    <row r="178" spans="17:23">
      <c r="Q178">
        <v>14</v>
      </c>
      <c r="R178">
        <v>2018</v>
      </c>
      <c r="S178">
        <v>7.9437472</v>
      </c>
      <c r="T178">
        <v>7.9437472</v>
      </c>
      <c r="U178">
        <v>7.9437472</v>
      </c>
      <c r="W178">
        <f t="shared" si="2"/>
        <v>2817.89998402651</v>
      </c>
    </row>
    <row r="179" spans="17:23">
      <c r="Q179">
        <v>14</v>
      </c>
      <c r="R179">
        <v>2019</v>
      </c>
      <c r="S179">
        <v>7.9958121</v>
      </c>
      <c r="T179">
        <v>7.9958121</v>
      </c>
      <c r="U179">
        <v>7.9958121</v>
      </c>
      <c r="W179">
        <f t="shared" si="2"/>
        <v>2968.5001374097</v>
      </c>
    </row>
    <row r="180" spans="17:23">
      <c r="Q180">
        <v>14</v>
      </c>
      <c r="R180">
        <v>2020</v>
      </c>
      <c r="S180">
        <v>8.0999186</v>
      </c>
      <c r="T180">
        <v>8.0999186</v>
      </c>
      <c r="U180">
        <v>8.0999186</v>
      </c>
      <c r="W180">
        <f t="shared" si="2"/>
        <v>3294.19991649673</v>
      </c>
    </row>
    <row r="181" spans="17:23">
      <c r="Q181">
        <v>14</v>
      </c>
      <c r="R181">
        <v>2021</v>
      </c>
      <c r="S181">
        <v>8.2447806</v>
      </c>
      <c r="T181">
        <v>8.2447806</v>
      </c>
      <c r="U181">
        <v>8.2447806</v>
      </c>
      <c r="W181">
        <f t="shared" si="2"/>
        <v>3807.69995699117</v>
      </c>
    </row>
    <row r="182" spans="17:23">
      <c r="Q182">
        <v>14</v>
      </c>
      <c r="R182">
        <v>2022</v>
      </c>
      <c r="S182">
        <v>8.2708578</v>
      </c>
      <c r="T182">
        <v>8.2708578</v>
      </c>
      <c r="U182">
        <v>8.2708578</v>
      </c>
      <c r="W182">
        <f t="shared" si="2"/>
        <v>3908.30009448178</v>
      </c>
    </row>
    <row r="183" spans="17:23">
      <c r="Q183">
        <v>14</v>
      </c>
      <c r="R183">
        <v>2023</v>
      </c>
      <c r="S183">
        <v>8.5187593</v>
      </c>
      <c r="T183">
        <v>8.5187593</v>
      </c>
      <c r="U183">
        <v>8.5187593</v>
      </c>
      <c r="W183">
        <f t="shared" si="2"/>
        <v>5007.83667786129</v>
      </c>
    </row>
    <row r="184" spans="17:23">
      <c r="Q184">
        <v>15</v>
      </c>
      <c r="R184">
        <v>2011</v>
      </c>
      <c r="U184">
        <v>7.9185242</v>
      </c>
      <c r="W184">
        <f t="shared" si="2"/>
        <v>2747.71297720603</v>
      </c>
    </row>
    <row r="185" spans="17:23">
      <c r="Q185">
        <v>15</v>
      </c>
      <c r="R185">
        <v>2012</v>
      </c>
      <c r="U185">
        <v>8.1200216</v>
      </c>
      <c r="W185">
        <f t="shared" si="2"/>
        <v>3361.0933439121</v>
      </c>
    </row>
    <row r="186" spans="17:23">
      <c r="Q186">
        <v>15</v>
      </c>
      <c r="R186">
        <v>2013</v>
      </c>
      <c r="S186">
        <v>8.3215189</v>
      </c>
      <c r="T186">
        <v>8.3215189</v>
      </c>
      <c r="U186">
        <v>8.3215189</v>
      </c>
      <c r="W186">
        <f t="shared" si="2"/>
        <v>4111.40007362871</v>
      </c>
    </row>
    <row r="187" spans="17:23">
      <c r="Q187">
        <v>15</v>
      </c>
      <c r="R187">
        <v>2014</v>
      </c>
      <c r="S187">
        <v>8.5230162</v>
      </c>
      <c r="T187">
        <v>8.5230162</v>
      </c>
      <c r="U187">
        <v>8.5230162</v>
      </c>
      <c r="W187">
        <f t="shared" si="2"/>
        <v>5029.19997626708</v>
      </c>
    </row>
    <row r="188" spans="17:23">
      <c r="Q188">
        <v>15</v>
      </c>
      <c r="R188">
        <v>2015</v>
      </c>
      <c r="S188">
        <v>8.6977131</v>
      </c>
      <c r="T188">
        <v>8.6977131</v>
      </c>
      <c r="U188">
        <v>8.6977131</v>
      </c>
      <c r="W188">
        <f t="shared" si="2"/>
        <v>5989.19984270226</v>
      </c>
    </row>
    <row r="189" spans="17:23">
      <c r="Q189">
        <v>15</v>
      </c>
      <c r="R189">
        <v>2016</v>
      </c>
      <c r="S189">
        <v>9.1992996</v>
      </c>
      <c r="T189">
        <v>9.1992996</v>
      </c>
      <c r="U189">
        <v>9.1992996</v>
      </c>
      <c r="W189">
        <f t="shared" si="2"/>
        <v>9890.19953655312</v>
      </c>
    </row>
    <row r="190" spans="17:23">
      <c r="Q190">
        <v>15</v>
      </c>
      <c r="R190">
        <v>2017</v>
      </c>
      <c r="S190">
        <v>9.5391404</v>
      </c>
      <c r="T190">
        <v>9.5391404</v>
      </c>
      <c r="U190">
        <v>9.5391404</v>
      </c>
      <c r="W190">
        <f t="shared" si="2"/>
        <v>13893.0000673969</v>
      </c>
    </row>
    <row r="191" spans="17:23">
      <c r="Q191">
        <v>15</v>
      </c>
      <c r="R191">
        <v>2018</v>
      </c>
      <c r="S191">
        <v>9.6798564</v>
      </c>
      <c r="T191">
        <v>9.6798564</v>
      </c>
      <c r="U191">
        <v>9.6798564</v>
      </c>
      <c r="W191">
        <f t="shared" si="2"/>
        <v>15992.2002821798</v>
      </c>
    </row>
    <row r="192" spans="17:23">
      <c r="Q192">
        <v>15</v>
      </c>
      <c r="R192">
        <v>2019</v>
      </c>
      <c r="S192">
        <v>9.4636173</v>
      </c>
      <c r="T192">
        <v>9.4636173</v>
      </c>
      <c r="U192">
        <v>9.4636173</v>
      </c>
      <c r="W192">
        <f t="shared" si="2"/>
        <v>12882.3997719327</v>
      </c>
    </row>
    <row r="193" spans="17:23">
      <c r="Q193">
        <v>15</v>
      </c>
      <c r="R193">
        <v>2020</v>
      </c>
      <c r="S193">
        <v>9.5338576</v>
      </c>
      <c r="T193">
        <v>9.5338576</v>
      </c>
      <c r="U193">
        <v>9.5338576</v>
      </c>
      <c r="W193">
        <f t="shared" si="2"/>
        <v>13819.7996484669</v>
      </c>
    </row>
    <row r="194" spans="17:23">
      <c r="Q194">
        <v>15</v>
      </c>
      <c r="R194">
        <v>2021</v>
      </c>
      <c r="S194">
        <v>9.749491</v>
      </c>
      <c r="T194">
        <v>9.749491</v>
      </c>
      <c r="U194">
        <v>9.749491</v>
      </c>
      <c r="W194">
        <f t="shared" si="2"/>
        <v>17145.4995286175</v>
      </c>
    </row>
    <row r="195" spans="17:23">
      <c r="Q195">
        <v>15</v>
      </c>
      <c r="R195">
        <v>2022</v>
      </c>
      <c r="S195">
        <v>10.096741</v>
      </c>
      <c r="T195">
        <v>10.096741</v>
      </c>
      <c r="U195">
        <v>10.096741</v>
      </c>
      <c r="W195">
        <f t="shared" ref="W195:W258" si="3">EXP(U195)</f>
        <v>24263.8046909108</v>
      </c>
    </row>
    <row r="196" spans="17:23">
      <c r="Q196">
        <v>15</v>
      </c>
      <c r="R196">
        <v>2023</v>
      </c>
      <c r="S196">
        <v>10.408872</v>
      </c>
      <c r="T196">
        <v>10.408872</v>
      </c>
      <c r="U196">
        <v>10.408872</v>
      </c>
      <c r="W196">
        <f t="shared" si="3"/>
        <v>33152.4533361733</v>
      </c>
    </row>
    <row r="197" spans="17:23">
      <c r="Q197">
        <v>16</v>
      </c>
      <c r="R197">
        <v>2011</v>
      </c>
      <c r="U197">
        <v>6.6428165</v>
      </c>
      <c r="W197">
        <f t="shared" si="3"/>
        <v>767.252920542802</v>
      </c>
    </row>
    <row r="198" spans="17:23">
      <c r="Q198">
        <v>16</v>
      </c>
      <c r="R198">
        <v>2012</v>
      </c>
      <c r="U198">
        <v>7.0779354</v>
      </c>
      <c r="W198">
        <f t="shared" si="3"/>
        <v>1185.51836886559</v>
      </c>
    </row>
    <row r="199" spans="17:23">
      <c r="Q199">
        <v>16</v>
      </c>
      <c r="R199">
        <v>2013</v>
      </c>
      <c r="S199">
        <v>7.5130544</v>
      </c>
      <c r="T199">
        <v>7.5130544</v>
      </c>
      <c r="U199">
        <v>7.5130544</v>
      </c>
      <c r="W199">
        <f t="shared" si="3"/>
        <v>1831.80005684279</v>
      </c>
    </row>
    <row r="200" spans="17:23">
      <c r="Q200">
        <v>16</v>
      </c>
      <c r="R200">
        <v>2014</v>
      </c>
      <c r="S200">
        <v>7.9481733</v>
      </c>
      <c r="T200">
        <v>7.9481733</v>
      </c>
      <c r="U200">
        <v>7.9481733</v>
      </c>
      <c r="W200">
        <f t="shared" si="3"/>
        <v>2830.39993375301</v>
      </c>
    </row>
    <row r="201" spans="17:23">
      <c r="Q201">
        <v>16</v>
      </c>
      <c r="R201">
        <v>2015</v>
      </c>
      <c r="S201">
        <v>8.1995466</v>
      </c>
      <c r="T201">
        <v>8.1995466</v>
      </c>
      <c r="U201">
        <v>8.1995466</v>
      </c>
      <c r="W201">
        <f t="shared" si="3"/>
        <v>3639.29987464437</v>
      </c>
    </row>
    <row r="202" spans="17:23">
      <c r="Q202">
        <v>16</v>
      </c>
      <c r="R202">
        <v>2016</v>
      </c>
      <c r="S202">
        <v>8.3273152</v>
      </c>
      <c r="T202">
        <v>8.3273152</v>
      </c>
      <c r="U202">
        <v>8.3273152</v>
      </c>
      <c r="W202">
        <f t="shared" si="3"/>
        <v>4135.30018105735</v>
      </c>
    </row>
    <row r="203" spans="17:23">
      <c r="Q203">
        <v>16</v>
      </c>
      <c r="R203">
        <v>2017</v>
      </c>
      <c r="S203">
        <v>8.3910402</v>
      </c>
      <c r="T203">
        <v>8.3910402</v>
      </c>
      <c r="U203">
        <v>8.3910402</v>
      </c>
      <c r="W203">
        <f t="shared" si="3"/>
        <v>4407.39988798304</v>
      </c>
    </row>
    <row r="204" spans="17:23">
      <c r="Q204">
        <v>16</v>
      </c>
      <c r="R204">
        <v>2018</v>
      </c>
      <c r="S204">
        <v>8.5533129</v>
      </c>
      <c r="T204">
        <v>8.5533129</v>
      </c>
      <c r="U204">
        <v>8.5533129</v>
      </c>
      <c r="W204">
        <f t="shared" si="3"/>
        <v>5183.89975261084</v>
      </c>
    </row>
    <row r="205" spans="17:23">
      <c r="Q205">
        <v>16</v>
      </c>
      <c r="R205">
        <v>2019</v>
      </c>
      <c r="S205">
        <v>8.3575642</v>
      </c>
      <c r="T205">
        <v>8.3575642</v>
      </c>
      <c r="U205">
        <v>8.3575642</v>
      </c>
      <c r="W205">
        <f t="shared" si="3"/>
        <v>4262.30000140724</v>
      </c>
    </row>
    <row r="206" spans="17:23">
      <c r="Q206">
        <v>16</v>
      </c>
      <c r="R206">
        <v>2020</v>
      </c>
      <c r="S206">
        <v>8.355662</v>
      </c>
      <c r="T206">
        <v>8.355662</v>
      </c>
      <c r="U206">
        <v>8.355662</v>
      </c>
      <c r="W206">
        <f t="shared" si="3"/>
        <v>4254.19996073565</v>
      </c>
    </row>
    <row r="207" spans="17:23">
      <c r="Q207">
        <v>16</v>
      </c>
      <c r="R207">
        <v>2021</v>
      </c>
      <c r="S207">
        <v>8.5346991</v>
      </c>
      <c r="T207">
        <v>8.5346991</v>
      </c>
      <c r="U207">
        <v>8.5346991</v>
      </c>
      <c r="W207">
        <f t="shared" si="3"/>
        <v>5088.30017531278</v>
      </c>
    </row>
    <row r="208" spans="17:23">
      <c r="Q208">
        <v>16</v>
      </c>
      <c r="R208">
        <v>2022</v>
      </c>
      <c r="S208">
        <v>8.6906422</v>
      </c>
      <c r="T208">
        <v>8.6906422</v>
      </c>
      <c r="U208">
        <v>8.6906422</v>
      </c>
      <c r="W208">
        <f t="shared" si="3"/>
        <v>5947.00018015489</v>
      </c>
    </row>
    <row r="209" spans="17:23">
      <c r="Q209">
        <v>16</v>
      </c>
      <c r="R209">
        <v>2023</v>
      </c>
      <c r="S209">
        <v>9.1914901</v>
      </c>
      <c r="T209">
        <v>9.1914901</v>
      </c>
      <c r="U209">
        <v>9.1914901</v>
      </c>
      <c r="W209">
        <f t="shared" si="3"/>
        <v>9813.26283288549</v>
      </c>
    </row>
    <row r="210" spans="17:23">
      <c r="Q210">
        <v>17</v>
      </c>
      <c r="R210">
        <v>2011</v>
      </c>
      <c r="U210">
        <v>7.0972631</v>
      </c>
      <c r="W210">
        <f t="shared" si="3"/>
        <v>1208.6545768615</v>
      </c>
    </row>
    <row r="211" spans="17:23">
      <c r="Q211">
        <v>17</v>
      </c>
      <c r="R211">
        <v>2012</v>
      </c>
      <c r="U211">
        <v>7.3082336</v>
      </c>
      <c r="W211">
        <f t="shared" si="3"/>
        <v>1492.53843943436</v>
      </c>
    </row>
    <row r="212" spans="17:23">
      <c r="Q212">
        <v>17</v>
      </c>
      <c r="R212">
        <v>2013</v>
      </c>
      <c r="S212">
        <v>7.5192042</v>
      </c>
      <c r="T212">
        <v>7.5192042</v>
      </c>
      <c r="U212">
        <v>7.5192042</v>
      </c>
      <c r="W212">
        <f t="shared" si="3"/>
        <v>1843.09997132583</v>
      </c>
    </row>
    <row r="213" spans="17:23">
      <c r="Q213">
        <v>17</v>
      </c>
      <c r="R213">
        <v>2014</v>
      </c>
      <c r="S213">
        <v>7.7301748</v>
      </c>
      <c r="T213">
        <v>7.7301748</v>
      </c>
      <c r="U213">
        <v>7.7301748</v>
      </c>
      <c r="W213">
        <f t="shared" si="3"/>
        <v>2276.0000108196</v>
      </c>
    </row>
    <row r="214" spans="17:23">
      <c r="Q214">
        <v>17</v>
      </c>
      <c r="R214">
        <v>2015</v>
      </c>
      <c r="S214">
        <v>7.777625</v>
      </c>
      <c r="T214">
        <v>7.777625</v>
      </c>
      <c r="U214">
        <v>7.777625</v>
      </c>
      <c r="W214">
        <f t="shared" si="3"/>
        <v>2386.599909463</v>
      </c>
    </row>
    <row r="215" spans="17:23">
      <c r="Q215">
        <v>17</v>
      </c>
      <c r="R215">
        <v>2016</v>
      </c>
      <c r="S215">
        <v>7.9160781</v>
      </c>
      <c r="T215">
        <v>7.9160781</v>
      </c>
      <c r="U215">
        <v>7.9160781</v>
      </c>
      <c r="W215">
        <f t="shared" si="3"/>
        <v>2741.00001013406</v>
      </c>
    </row>
    <row r="216" spans="17:23">
      <c r="Q216">
        <v>17</v>
      </c>
      <c r="R216">
        <v>2017</v>
      </c>
      <c r="S216">
        <v>8.3919247</v>
      </c>
      <c r="T216">
        <v>8.3919247</v>
      </c>
      <c r="U216">
        <v>8.3919247</v>
      </c>
      <c r="W216">
        <f t="shared" si="3"/>
        <v>4411.29995773554</v>
      </c>
    </row>
    <row r="217" spans="17:23">
      <c r="Q217">
        <v>17</v>
      </c>
      <c r="R217">
        <v>2018</v>
      </c>
      <c r="S217">
        <v>8.3068178</v>
      </c>
      <c r="T217">
        <v>8.3068178</v>
      </c>
      <c r="U217">
        <v>8.3068178</v>
      </c>
      <c r="W217">
        <f t="shared" si="3"/>
        <v>4051.40008354106</v>
      </c>
    </row>
    <row r="218" spans="17:23">
      <c r="Q218">
        <v>17</v>
      </c>
      <c r="R218">
        <v>2019</v>
      </c>
      <c r="S218">
        <v>8.4626103</v>
      </c>
      <c r="T218">
        <v>8.4626103</v>
      </c>
      <c r="U218">
        <v>8.4626103</v>
      </c>
      <c r="W218">
        <f t="shared" si="3"/>
        <v>4734.40008689544</v>
      </c>
    </row>
    <row r="219" spans="17:23">
      <c r="Q219">
        <v>17</v>
      </c>
      <c r="R219">
        <v>2020</v>
      </c>
      <c r="S219">
        <v>8.5328106</v>
      </c>
      <c r="T219">
        <v>8.5328106</v>
      </c>
      <c r="U219">
        <v>8.5328106</v>
      </c>
      <c r="W219">
        <f t="shared" si="3"/>
        <v>5078.69998826153</v>
      </c>
    </row>
    <row r="220" spans="17:23">
      <c r="Q220">
        <v>17</v>
      </c>
      <c r="R220">
        <v>2021</v>
      </c>
      <c r="S220">
        <v>8.7204442</v>
      </c>
      <c r="T220">
        <v>8.7204442</v>
      </c>
      <c r="U220">
        <v>8.7204442</v>
      </c>
      <c r="W220">
        <f t="shared" si="3"/>
        <v>6126.90005274512</v>
      </c>
    </row>
    <row r="221" spans="17:23">
      <c r="Q221">
        <v>17</v>
      </c>
      <c r="R221">
        <v>2022</v>
      </c>
      <c r="S221">
        <v>9.0308189</v>
      </c>
      <c r="T221">
        <v>9.0308189</v>
      </c>
      <c r="U221">
        <v>9.0308189</v>
      </c>
      <c r="W221">
        <f t="shared" si="3"/>
        <v>8356.70007264023</v>
      </c>
    </row>
    <row r="222" spans="17:23">
      <c r="Q222">
        <v>17</v>
      </c>
      <c r="R222">
        <v>2023</v>
      </c>
      <c r="S222">
        <v>9.2639346</v>
      </c>
      <c r="T222">
        <v>9.2639346</v>
      </c>
      <c r="U222">
        <v>9.2639346</v>
      </c>
      <c r="W222">
        <f t="shared" si="3"/>
        <v>10550.5640296373</v>
      </c>
    </row>
    <row r="223" spans="17:23">
      <c r="Q223">
        <v>18</v>
      </c>
      <c r="R223">
        <v>2011</v>
      </c>
      <c r="U223">
        <v>6.5375988</v>
      </c>
      <c r="W223">
        <f t="shared" si="3"/>
        <v>690.626253688475</v>
      </c>
    </row>
    <row r="224" spans="17:23">
      <c r="Q224">
        <v>18</v>
      </c>
      <c r="R224">
        <v>2012</v>
      </c>
      <c r="U224">
        <v>6.8782176</v>
      </c>
      <c r="W224">
        <f t="shared" si="3"/>
        <v>970.894294643209</v>
      </c>
    </row>
    <row r="225" spans="17:23">
      <c r="Q225">
        <v>18</v>
      </c>
      <c r="R225">
        <v>2013</v>
      </c>
      <c r="S225">
        <v>7.2188364</v>
      </c>
      <c r="T225">
        <v>7.2188364</v>
      </c>
      <c r="U225">
        <v>7.2188364</v>
      </c>
      <c r="W225">
        <f t="shared" si="3"/>
        <v>1364.89993876765</v>
      </c>
    </row>
    <row r="226" spans="17:23">
      <c r="Q226">
        <v>18</v>
      </c>
      <c r="R226">
        <v>2014</v>
      </c>
      <c r="S226">
        <v>7.5594553</v>
      </c>
      <c r="T226">
        <v>7.5594553</v>
      </c>
      <c r="U226">
        <v>7.5594553</v>
      </c>
      <c r="W226">
        <f t="shared" si="3"/>
        <v>1918.80005827797</v>
      </c>
    </row>
    <row r="227" spans="17:23">
      <c r="Q227">
        <v>18</v>
      </c>
      <c r="R227">
        <v>2015</v>
      </c>
      <c r="S227">
        <v>7.7058929</v>
      </c>
      <c r="T227">
        <v>7.7058929</v>
      </c>
      <c r="U227">
        <v>7.7058929</v>
      </c>
      <c r="W227">
        <f t="shared" si="3"/>
        <v>2221.39998504327</v>
      </c>
    </row>
    <row r="228" spans="17:23">
      <c r="Q228">
        <v>18</v>
      </c>
      <c r="R228">
        <v>2016</v>
      </c>
      <c r="S228">
        <v>7.7086352</v>
      </c>
      <c r="T228">
        <v>7.7086352</v>
      </c>
      <c r="U228">
        <v>7.7086352</v>
      </c>
      <c r="W228">
        <f t="shared" si="3"/>
        <v>2227.50009055909</v>
      </c>
    </row>
    <row r="229" spans="17:23">
      <c r="Q229">
        <v>18</v>
      </c>
      <c r="R229">
        <v>2017</v>
      </c>
      <c r="S229">
        <v>7.894579</v>
      </c>
      <c r="T229">
        <v>7.894579</v>
      </c>
      <c r="U229">
        <v>7.894579</v>
      </c>
      <c r="W229">
        <f t="shared" si="3"/>
        <v>2682.69992209028</v>
      </c>
    </row>
    <row r="230" spans="17:23">
      <c r="Q230">
        <v>18</v>
      </c>
      <c r="R230">
        <v>2018</v>
      </c>
      <c r="S230">
        <v>8.0479892</v>
      </c>
      <c r="T230">
        <v>8.0479892</v>
      </c>
      <c r="U230">
        <v>8.0479892</v>
      </c>
      <c r="W230">
        <f t="shared" si="3"/>
        <v>3127.49986757832</v>
      </c>
    </row>
    <row r="231" spans="17:23">
      <c r="Q231">
        <v>18</v>
      </c>
      <c r="R231">
        <v>2019</v>
      </c>
      <c r="S231">
        <v>8.1446211</v>
      </c>
      <c r="T231">
        <v>8.1446211</v>
      </c>
      <c r="U231">
        <v>8.1446211</v>
      </c>
      <c r="W231">
        <f t="shared" si="3"/>
        <v>3444.79990833353</v>
      </c>
    </row>
    <row r="232" spans="17:23">
      <c r="Q232">
        <v>18</v>
      </c>
      <c r="R232">
        <v>2020</v>
      </c>
      <c r="S232">
        <v>8.3394531</v>
      </c>
      <c r="T232">
        <v>8.3394531</v>
      </c>
      <c r="U232">
        <v>8.3394531</v>
      </c>
      <c r="W232">
        <f t="shared" si="3"/>
        <v>4185.79990139981</v>
      </c>
    </row>
    <row r="233" spans="17:23">
      <c r="Q233">
        <v>18</v>
      </c>
      <c r="R233">
        <v>2021</v>
      </c>
      <c r="S233">
        <v>8.5302674</v>
      </c>
      <c r="T233">
        <v>8.5302674</v>
      </c>
      <c r="U233">
        <v>8.5302674</v>
      </c>
      <c r="W233">
        <f t="shared" si="3"/>
        <v>5065.80024871301</v>
      </c>
    </row>
    <row r="234" spans="17:23">
      <c r="Q234">
        <v>18</v>
      </c>
      <c r="R234">
        <v>2022</v>
      </c>
      <c r="S234">
        <v>8.7111304</v>
      </c>
      <c r="T234">
        <v>8.7111304</v>
      </c>
      <c r="U234">
        <v>8.7111304</v>
      </c>
      <c r="W234">
        <f t="shared" si="3"/>
        <v>6070.10025262287</v>
      </c>
    </row>
    <row r="235" spans="17:23">
      <c r="Q235">
        <v>18</v>
      </c>
      <c r="R235">
        <v>2023</v>
      </c>
      <c r="S235">
        <v>8.7518378</v>
      </c>
      <c r="T235">
        <v>8.7518378</v>
      </c>
      <c r="U235">
        <v>8.7518378</v>
      </c>
      <c r="W235">
        <f t="shared" si="3"/>
        <v>6322.29655442811</v>
      </c>
    </row>
    <row r="236" spans="17:23">
      <c r="Q236">
        <v>19</v>
      </c>
      <c r="R236">
        <v>2011</v>
      </c>
      <c r="U236">
        <v>8.7693335</v>
      </c>
      <c r="W236">
        <f t="shared" si="3"/>
        <v>6433.88285208792</v>
      </c>
    </row>
    <row r="237" spans="17:23">
      <c r="Q237">
        <v>19</v>
      </c>
      <c r="R237">
        <v>2012</v>
      </c>
      <c r="U237">
        <v>9.0036007</v>
      </c>
      <c r="W237">
        <f t="shared" si="3"/>
        <v>8132.31329338215</v>
      </c>
    </row>
    <row r="238" spans="17:23">
      <c r="Q238">
        <v>19</v>
      </c>
      <c r="R238">
        <v>2013</v>
      </c>
      <c r="S238">
        <v>9.237868</v>
      </c>
      <c r="T238">
        <v>9.237868</v>
      </c>
      <c r="U238">
        <v>9.237868</v>
      </c>
      <c r="W238">
        <f t="shared" si="3"/>
        <v>10279.100138373</v>
      </c>
    </row>
    <row r="239" spans="17:23">
      <c r="Q239">
        <v>19</v>
      </c>
      <c r="R239">
        <v>2014</v>
      </c>
      <c r="S239">
        <v>9.4721352</v>
      </c>
      <c r="T239">
        <v>9.4721352</v>
      </c>
      <c r="U239">
        <v>9.4721352</v>
      </c>
      <c r="W239">
        <f t="shared" si="3"/>
        <v>12992.5994335084</v>
      </c>
    </row>
    <row r="240" spans="17:23">
      <c r="Q240">
        <v>19</v>
      </c>
      <c r="R240">
        <v>2015</v>
      </c>
      <c r="S240">
        <v>9.531242</v>
      </c>
      <c r="T240">
        <v>9.531242</v>
      </c>
      <c r="U240">
        <v>9.531242</v>
      </c>
      <c r="W240">
        <f t="shared" si="3"/>
        <v>13783.699812453</v>
      </c>
    </row>
    <row r="241" spans="17:23">
      <c r="Q241">
        <v>19</v>
      </c>
      <c r="R241">
        <v>2016</v>
      </c>
      <c r="S241">
        <v>9.7753757</v>
      </c>
      <c r="T241">
        <v>9.7753757</v>
      </c>
      <c r="U241">
        <v>9.7753757</v>
      </c>
      <c r="W241">
        <f t="shared" si="3"/>
        <v>17595.0994163296</v>
      </c>
    </row>
    <row r="242" spans="17:23">
      <c r="Q242">
        <v>19</v>
      </c>
      <c r="R242">
        <v>2017</v>
      </c>
      <c r="S242">
        <v>10.051541</v>
      </c>
      <c r="T242">
        <v>10.051541</v>
      </c>
      <c r="U242">
        <v>10.051541</v>
      </c>
      <c r="W242">
        <f t="shared" si="3"/>
        <v>23191.4974208558</v>
      </c>
    </row>
    <row r="243" spans="17:23">
      <c r="Q243">
        <v>19</v>
      </c>
      <c r="R243">
        <v>2018</v>
      </c>
      <c r="S243">
        <v>10.233866</v>
      </c>
      <c r="T243">
        <v>10.233866</v>
      </c>
      <c r="U243">
        <v>10.233866</v>
      </c>
      <c r="W243">
        <f t="shared" si="3"/>
        <v>27829.8927289169</v>
      </c>
    </row>
    <row r="244" spans="17:23">
      <c r="Q244">
        <v>19</v>
      </c>
      <c r="R244">
        <v>2019</v>
      </c>
      <c r="S244">
        <v>10.314544</v>
      </c>
      <c r="T244">
        <v>10.314544</v>
      </c>
      <c r="U244">
        <v>10.314544</v>
      </c>
      <c r="W244">
        <f t="shared" si="3"/>
        <v>30168.2100020435</v>
      </c>
    </row>
    <row r="245" spans="17:23">
      <c r="Q245">
        <v>19</v>
      </c>
      <c r="R245">
        <v>2020</v>
      </c>
      <c r="S245">
        <v>10.32659</v>
      </c>
      <c r="T245">
        <v>10.32659</v>
      </c>
      <c r="U245">
        <v>10.32659</v>
      </c>
      <c r="W245">
        <f t="shared" si="3"/>
        <v>30533.8138708944</v>
      </c>
    </row>
    <row r="246" spans="17:23">
      <c r="Q246">
        <v>19</v>
      </c>
      <c r="R246">
        <v>2021</v>
      </c>
      <c r="S246">
        <v>10.542337</v>
      </c>
      <c r="T246">
        <v>10.542337</v>
      </c>
      <c r="U246">
        <v>10.542337</v>
      </c>
      <c r="W246">
        <f t="shared" si="3"/>
        <v>37886.002663832</v>
      </c>
    </row>
    <row r="247" spans="17:23">
      <c r="Q247">
        <v>19</v>
      </c>
      <c r="R247">
        <v>2022</v>
      </c>
      <c r="S247">
        <v>10.766793</v>
      </c>
      <c r="T247">
        <v>10.766793</v>
      </c>
      <c r="U247">
        <v>10.766793</v>
      </c>
      <c r="W247">
        <f t="shared" si="3"/>
        <v>47419.6984278072</v>
      </c>
    </row>
    <row r="248" spans="17:23">
      <c r="Q248">
        <v>19</v>
      </c>
      <c r="R248">
        <v>2023</v>
      </c>
      <c r="S248">
        <v>10.88095</v>
      </c>
      <c r="T248">
        <v>10.88095</v>
      </c>
      <c r="U248">
        <v>10.88095</v>
      </c>
      <c r="W248">
        <f t="shared" si="3"/>
        <v>53154.07230862</v>
      </c>
    </row>
    <row r="249" spans="17:23">
      <c r="Q249">
        <v>20</v>
      </c>
      <c r="R249">
        <v>2011</v>
      </c>
      <c r="U249">
        <v>5.793162</v>
      </c>
      <c r="W249">
        <f t="shared" si="3"/>
        <v>328.048676061471</v>
      </c>
    </row>
    <row r="250" spans="17:23">
      <c r="Q250">
        <v>20</v>
      </c>
      <c r="R250">
        <v>2012</v>
      </c>
      <c r="U250">
        <v>6.046515</v>
      </c>
      <c r="W250">
        <f t="shared" si="3"/>
        <v>422.637568619908</v>
      </c>
    </row>
    <row r="251" spans="17:23">
      <c r="Q251">
        <v>20</v>
      </c>
      <c r="R251">
        <v>2013</v>
      </c>
      <c r="S251">
        <v>6.2998679</v>
      </c>
      <c r="T251">
        <v>6.2998679</v>
      </c>
      <c r="U251">
        <v>6.2998679</v>
      </c>
      <c r="W251">
        <f t="shared" si="3"/>
        <v>544.499976927894</v>
      </c>
    </row>
    <row r="252" spans="17:23">
      <c r="Q252">
        <v>20</v>
      </c>
      <c r="R252">
        <v>2014</v>
      </c>
      <c r="S252">
        <v>6.5532209</v>
      </c>
      <c r="T252">
        <v>6.5532209</v>
      </c>
      <c r="U252">
        <v>6.5532209</v>
      </c>
      <c r="W252">
        <f t="shared" si="3"/>
        <v>701.500000320926</v>
      </c>
    </row>
    <row r="253" spans="17:23">
      <c r="Q253">
        <v>20</v>
      </c>
      <c r="R253">
        <v>2015</v>
      </c>
      <c r="S253">
        <v>6.8230685</v>
      </c>
      <c r="T253">
        <v>6.8230685</v>
      </c>
      <c r="U253">
        <v>6.8230685</v>
      </c>
      <c r="W253">
        <f t="shared" si="3"/>
        <v>918.80002681523</v>
      </c>
    </row>
    <row r="254" spans="17:23">
      <c r="Q254">
        <v>20</v>
      </c>
      <c r="R254">
        <v>2016</v>
      </c>
      <c r="S254">
        <v>6.8782235</v>
      </c>
      <c r="T254">
        <v>6.8782235</v>
      </c>
      <c r="U254">
        <v>6.8782235</v>
      </c>
      <c r="W254">
        <f t="shared" si="3"/>
        <v>970.900022936445</v>
      </c>
    </row>
    <row r="255" spans="17:23">
      <c r="Q255">
        <v>20</v>
      </c>
      <c r="R255">
        <v>2017</v>
      </c>
      <c r="S255">
        <v>6.8783265</v>
      </c>
      <c r="T255">
        <v>6.8783265</v>
      </c>
      <c r="U255">
        <v>6.8783265</v>
      </c>
      <c r="W255">
        <f t="shared" si="3"/>
        <v>971.000030789124</v>
      </c>
    </row>
    <row r="256" spans="17:23">
      <c r="Q256">
        <v>20</v>
      </c>
      <c r="R256">
        <v>2018</v>
      </c>
      <c r="S256">
        <v>7.0632194</v>
      </c>
      <c r="T256">
        <v>7.0632194</v>
      </c>
      <c r="U256">
        <v>7.0632194</v>
      </c>
      <c r="W256">
        <f t="shared" si="3"/>
        <v>1168.20002148763</v>
      </c>
    </row>
    <row r="257" spans="17:23">
      <c r="Q257">
        <v>20</v>
      </c>
      <c r="R257">
        <v>2019</v>
      </c>
      <c r="S257">
        <v>7.3692856</v>
      </c>
      <c r="T257">
        <v>7.3692856</v>
      </c>
      <c r="U257">
        <v>7.3692856</v>
      </c>
      <c r="W257">
        <f t="shared" si="3"/>
        <v>1586.49998251161</v>
      </c>
    </row>
    <row r="258" spans="17:23">
      <c r="Q258">
        <v>20</v>
      </c>
      <c r="R258">
        <v>2020</v>
      </c>
      <c r="S258">
        <v>7.6575191</v>
      </c>
      <c r="T258">
        <v>7.6575191</v>
      </c>
      <c r="U258">
        <v>7.6575191</v>
      </c>
      <c r="W258">
        <f t="shared" si="3"/>
        <v>2116.50008474259</v>
      </c>
    </row>
    <row r="259" spans="17:23">
      <c r="Q259">
        <v>20</v>
      </c>
      <c r="R259">
        <v>2021</v>
      </c>
      <c r="S259">
        <v>7.869631</v>
      </c>
      <c r="T259">
        <v>7.869631</v>
      </c>
      <c r="U259">
        <v>7.869631</v>
      </c>
      <c r="W259">
        <f t="shared" ref="W259:W322" si="4">EXP(U259)</f>
        <v>2616.59988466871</v>
      </c>
    </row>
    <row r="260" spans="17:23">
      <c r="Q260">
        <v>20</v>
      </c>
      <c r="R260">
        <v>2022</v>
      </c>
      <c r="S260">
        <v>8.2171146</v>
      </c>
      <c r="T260">
        <v>8.2171146</v>
      </c>
      <c r="U260">
        <v>8.2171146</v>
      </c>
      <c r="W260">
        <f t="shared" si="4"/>
        <v>3703.80000508197</v>
      </c>
    </row>
    <row r="261" spans="17:23">
      <c r="Q261">
        <v>20</v>
      </c>
      <c r="R261">
        <v>2023</v>
      </c>
      <c r="S261">
        <v>8.2996959</v>
      </c>
      <c r="T261">
        <v>8.2996959</v>
      </c>
      <c r="U261">
        <v>8.2996959</v>
      </c>
      <c r="W261">
        <f t="shared" si="4"/>
        <v>4022.64892026593</v>
      </c>
    </row>
    <row r="262" spans="17:23">
      <c r="Q262">
        <v>21</v>
      </c>
      <c r="R262">
        <v>2011</v>
      </c>
      <c r="U262">
        <v>3.7353328</v>
      </c>
      <c r="W262">
        <f t="shared" si="4"/>
        <v>41.9019682179392</v>
      </c>
    </row>
    <row r="263" spans="17:23">
      <c r="Q263">
        <v>21</v>
      </c>
      <c r="R263">
        <v>2012</v>
      </c>
      <c r="U263">
        <v>4.4563059</v>
      </c>
      <c r="W263">
        <f t="shared" si="4"/>
        <v>86.1686049834753</v>
      </c>
    </row>
    <row r="264" spans="17:23">
      <c r="Q264">
        <v>21</v>
      </c>
      <c r="R264">
        <v>2013</v>
      </c>
      <c r="S264">
        <v>5.177279</v>
      </c>
      <c r="T264">
        <v>5.177279</v>
      </c>
      <c r="U264">
        <v>5.177279</v>
      </c>
      <c r="W264">
        <f t="shared" si="4"/>
        <v>177.199993236102</v>
      </c>
    </row>
    <row r="265" spans="17:23">
      <c r="Q265">
        <v>21</v>
      </c>
      <c r="R265">
        <v>2014</v>
      </c>
      <c r="S265">
        <v>5.8982522</v>
      </c>
      <c r="T265">
        <v>5.8982522</v>
      </c>
      <c r="U265">
        <v>5.8982522</v>
      </c>
      <c r="W265">
        <f t="shared" si="4"/>
        <v>364.400012613413</v>
      </c>
    </row>
    <row r="266" spans="17:23">
      <c r="Q266">
        <v>21</v>
      </c>
      <c r="R266">
        <v>2015</v>
      </c>
      <c r="S266">
        <v>6.3529778</v>
      </c>
      <c r="T266">
        <v>6.3529778</v>
      </c>
      <c r="U266">
        <v>6.3529778</v>
      </c>
      <c r="W266">
        <f t="shared" si="4"/>
        <v>574.200018554146</v>
      </c>
    </row>
    <row r="267" spans="17:23">
      <c r="Q267">
        <v>21</v>
      </c>
      <c r="R267">
        <v>2016</v>
      </c>
      <c r="S267">
        <v>6.2653012</v>
      </c>
      <c r="T267">
        <v>6.2653012</v>
      </c>
      <c r="U267">
        <v>6.2653012</v>
      </c>
      <c r="W267">
        <f t="shared" si="4"/>
        <v>525.999993299964</v>
      </c>
    </row>
    <row r="268" spans="17:23">
      <c r="Q268">
        <v>21</v>
      </c>
      <c r="R268">
        <v>2017</v>
      </c>
      <c r="S268">
        <v>6.3348769</v>
      </c>
      <c r="T268">
        <v>6.3348769</v>
      </c>
      <c r="U268">
        <v>6.3348769</v>
      </c>
      <c r="W268">
        <f t="shared" si="4"/>
        <v>563.899982624473</v>
      </c>
    </row>
    <row r="269" spans="17:23">
      <c r="Q269">
        <v>21</v>
      </c>
      <c r="R269">
        <v>2018</v>
      </c>
      <c r="S269">
        <v>6.5359667</v>
      </c>
      <c r="T269">
        <v>6.5359667</v>
      </c>
      <c r="U269">
        <v>6.5359667</v>
      </c>
      <c r="W269">
        <f t="shared" si="4"/>
        <v>689.500001907601</v>
      </c>
    </row>
    <row r="270" spans="17:23">
      <c r="Q270">
        <v>21</v>
      </c>
      <c r="R270">
        <v>2019</v>
      </c>
      <c r="S270">
        <v>6.7196168</v>
      </c>
      <c r="T270">
        <v>6.7196168</v>
      </c>
      <c r="U270">
        <v>6.7196168</v>
      </c>
      <c r="W270">
        <f t="shared" si="4"/>
        <v>828.499969456008</v>
      </c>
    </row>
    <row r="271" spans="17:23">
      <c r="Q271">
        <v>21</v>
      </c>
      <c r="R271">
        <v>2020</v>
      </c>
      <c r="S271">
        <v>6.8476868</v>
      </c>
      <c r="T271">
        <v>6.8476868</v>
      </c>
      <c r="U271">
        <v>6.8476868</v>
      </c>
      <c r="W271">
        <f t="shared" si="4"/>
        <v>941.700044715667</v>
      </c>
    </row>
    <row r="272" spans="17:23">
      <c r="Q272">
        <v>21</v>
      </c>
      <c r="R272">
        <v>2021</v>
      </c>
      <c r="S272">
        <v>7.1309788</v>
      </c>
      <c r="T272">
        <v>7.1309788</v>
      </c>
      <c r="U272">
        <v>7.1309788</v>
      </c>
      <c r="W272">
        <f t="shared" si="4"/>
        <v>1250.09996612664</v>
      </c>
    </row>
    <row r="273" spans="17:23">
      <c r="Q273">
        <v>21</v>
      </c>
      <c r="R273">
        <v>2022</v>
      </c>
      <c r="S273">
        <v>7.3689073</v>
      </c>
      <c r="T273">
        <v>7.3689073</v>
      </c>
      <c r="U273">
        <v>7.3689073</v>
      </c>
      <c r="W273">
        <f t="shared" si="4"/>
        <v>1585.89992307663</v>
      </c>
    </row>
    <row r="274" spans="17:23">
      <c r="Q274">
        <v>21</v>
      </c>
      <c r="R274">
        <v>2023</v>
      </c>
      <c r="S274">
        <v>7.8001598</v>
      </c>
      <c r="T274">
        <v>7.8001598</v>
      </c>
      <c r="U274">
        <v>7.8001598</v>
      </c>
      <c r="W274">
        <f t="shared" si="4"/>
        <v>2440.99201698384</v>
      </c>
    </row>
    <row r="275" spans="17:23">
      <c r="Q275">
        <v>22</v>
      </c>
      <c r="R275">
        <v>2011</v>
      </c>
      <c r="U275">
        <v>5.2395117</v>
      </c>
      <c r="W275">
        <f t="shared" si="4"/>
        <v>188.577997283957</v>
      </c>
    </row>
    <row r="276" spans="17:23">
      <c r="Q276">
        <v>22</v>
      </c>
      <c r="R276">
        <v>2012</v>
      </c>
      <c r="U276">
        <v>6.0735335</v>
      </c>
      <c r="W276">
        <f t="shared" si="4"/>
        <v>434.212263090902</v>
      </c>
    </row>
    <row r="277" spans="17:23">
      <c r="Q277">
        <v>22</v>
      </c>
      <c r="R277">
        <v>2013</v>
      </c>
      <c r="S277">
        <v>6.9075553</v>
      </c>
      <c r="T277">
        <v>6.9075553</v>
      </c>
      <c r="U277">
        <v>6.9075553</v>
      </c>
      <c r="W277">
        <f t="shared" si="4"/>
        <v>999.800041012327</v>
      </c>
    </row>
    <row r="278" spans="17:23">
      <c r="Q278">
        <v>22</v>
      </c>
      <c r="R278">
        <v>2014</v>
      </c>
      <c r="S278">
        <v>7.741577</v>
      </c>
      <c r="T278">
        <v>7.741577</v>
      </c>
      <c r="U278">
        <v>7.741577</v>
      </c>
      <c r="W278">
        <f t="shared" si="4"/>
        <v>2302.09993364231</v>
      </c>
    </row>
    <row r="279" spans="17:23">
      <c r="Q279">
        <v>22</v>
      </c>
      <c r="R279">
        <v>2015</v>
      </c>
      <c r="S279">
        <v>7.8817487</v>
      </c>
      <c r="T279">
        <v>7.8817487</v>
      </c>
      <c r="U279">
        <v>7.8817487</v>
      </c>
      <c r="W279">
        <f t="shared" si="4"/>
        <v>2648.49994442234</v>
      </c>
    </row>
    <row r="280" spans="17:23">
      <c r="Q280">
        <v>22</v>
      </c>
      <c r="R280">
        <v>2016</v>
      </c>
      <c r="S280">
        <v>8.0740885</v>
      </c>
      <c r="T280">
        <v>8.0740885</v>
      </c>
      <c r="U280">
        <v>8.0740885</v>
      </c>
      <c r="W280">
        <f t="shared" si="4"/>
        <v>3210.19993746814</v>
      </c>
    </row>
    <row r="281" spans="17:23">
      <c r="Q281">
        <v>22</v>
      </c>
      <c r="R281">
        <v>2017</v>
      </c>
      <c r="S281">
        <v>8.1809369</v>
      </c>
      <c r="T281">
        <v>8.1809369</v>
      </c>
      <c r="U281">
        <v>8.1809369</v>
      </c>
      <c r="W281">
        <f t="shared" si="4"/>
        <v>3572.1998875815</v>
      </c>
    </row>
    <row r="282" spans="17:23">
      <c r="Q282">
        <v>22</v>
      </c>
      <c r="R282">
        <v>2018</v>
      </c>
      <c r="S282">
        <v>8.339692</v>
      </c>
      <c r="T282">
        <v>8.339692</v>
      </c>
      <c r="U282">
        <v>8.339692</v>
      </c>
      <c r="W282">
        <f t="shared" si="4"/>
        <v>4186.80000845428</v>
      </c>
    </row>
    <row r="283" spans="17:23">
      <c r="Q283">
        <v>22</v>
      </c>
      <c r="R283">
        <v>2019</v>
      </c>
      <c r="S283">
        <v>8.468612</v>
      </c>
      <c r="T283">
        <v>8.468612</v>
      </c>
      <c r="U283">
        <v>8.468612</v>
      </c>
      <c r="W283">
        <f t="shared" si="4"/>
        <v>4762.89997423582</v>
      </c>
    </row>
    <row r="284" spans="17:23">
      <c r="Q284">
        <v>22</v>
      </c>
      <c r="R284">
        <v>2020</v>
      </c>
      <c r="S284">
        <v>8.6673875</v>
      </c>
      <c r="T284">
        <v>8.6673875</v>
      </c>
      <c r="U284">
        <v>8.6673875</v>
      </c>
      <c r="W284">
        <f t="shared" si="4"/>
        <v>5810.3000951449</v>
      </c>
    </row>
    <row r="285" spans="17:23">
      <c r="Q285">
        <v>22</v>
      </c>
      <c r="R285">
        <v>2021</v>
      </c>
      <c r="S285">
        <v>8.8133493</v>
      </c>
      <c r="T285">
        <v>8.8133493</v>
      </c>
      <c r="U285">
        <v>8.8133493</v>
      </c>
      <c r="W285">
        <f t="shared" si="4"/>
        <v>6723.40028273647</v>
      </c>
    </row>
    <row r="286" spans="17:23">
      <c r="Q286">
        <v>22</v>
      </c>
      <c r="R286">
        <v>2022</v>
      </c>
      <c r="S286">
        <v>9.5614408</v>
      </c>
      <c r="T286">
        <v>9.5614408</v>
      </c>
      <c r="U286">
        <v>9.5614408</v>
      </c>
      <c r="W286">
        <f t="shared" si="4"/>
        <v>14206.299898108</v>
      </c>
    </row>
    <row r="287" spans="17:23">
      <c r="Q287">
        <v>22</v>
      </c>
      <c r="R287">
        <v>2023</v>
      </c>
      <c r="S287">
        <v>9.1491992</v>
      </c>
      <c r="T287">
        <v>9.1491992</v>
      </c>
      <c r="U287">
        <v>9.1491992</v>
      </c>
      <c r="W287">
        <f t="shared" si="4"/>
        <v>9406.90431274652</v>
      </c>
    </row>
    <row r="288" spans="17:23">
      <c r="Q288">
        <v>23</v>
      </c>
      <c r="R288">
        <v>2011</v>
      </c>
      <c r="U288">
        <v>5.783702</v>
      </c>
      <c r="W288">
        <f t="shared" si="4"/>
        <v>324.959968208491</v>
      </c>
    </row>
    <row r="289" spans="17:23">
      <c r="Q289">
        <v>23</v>
      </c>
      <c r="R289">
        <v>2012</v>
      </c>
      <c r="U289">
        <v>6.3072341</v>
      </c>
      <c r="W289">
        <f t="shared" si="4"/>
        <v>548.52568152737</v>
      </c>
    </row>
    <row r="290" spans="17:23">
      <c r="Q290">
        <v>23</v>
      </c>
      <c r="R290">
        <v>2013</v>
      </c>
      <c r="S290">
        <v>6.8307662</v>
      </c>
      <c r="T290">
        <v>6.8307662</v>
      </c>
      <c r="U290">
        <v>6.8307662</v>
      </c>
      <c r="W290">
        <f t="shared" si="4"/>
        <v>925.899965321341</v>
      </c>
    </row>
    <row r="291" spans="17:23">
      <c r="Q291">
        <v>23</v>
      </c>
      <c r="R291">
        <v>2014</v>
      </c>
      <c r="S291">
        <v>7.3542983</v>
      </c>
      <c r="T291">
        <v>7.3542983</v>
      </c>
      <c r="U291">
        <v>7.3542983</v>
      </c>
      <c r="W291">
        <f t="shared" si="4"/>
        <v>1562.89992365523</v>
      </c>
    </row>
    <row r="292" spans="17:23">
      <c r="Q292">
        <v>23</v>
      </c>
      <c r="R292">
        <v>2015</v>
      </c>
      <c r="S292">
        <v>7.5220757</v>
      </c>
      <c r="T292">
        <v>7.5220757</v>
      </c>
      <c r="U292">
        <v>7.5220757</v>
      </c>
      <c r="W292">
        <f t="shared" si="4"/>
        <v>1848.40003882359</v>
      </c>
    </row>
    <row r="293" spans="17:23">
      <c r="Q293">
        <v>23</v>
      </c>
      <c r="R293">
        <v>2016</v>
      </c>
      <c r="S293">
        <v>7.7753598</v>
      </c>
      <c r="T293">
        <v>7.7753598</v>
      </c>
      <c r="U293">
        <v>7.7753598</v>
      </c>
      <c r="W293">
        <f t="shared" si="4"/>
        <v>2381.19990170589</v>
      </c>
    </row>
    <row r="294" spans="17:23">
      <c r="Q294">
        <v>23</v>
      </c>
      <c r="R294">
        <v>2017</v>
      </c>
      <c r="S294">
        <v>8.2127854</v>
      </c>
      <c r="T294">
        <v>8.2127854</v>
      </c>
      <c r="U294">
        <v>8.2127854</v>
      </c>
      <c r="W294">
        <f t="shared" si="4"/>
        <v>3687.80017232697</v>
      </c>
    </row>
    <row r="295" spans="17:23">
      <c r="Q295">
        <v>23</v>
      </c>
      <c r="R295">
        <v>2018</v>
      </c>
      <c r="S295">
        <v>8.3474008</v>
      </c>
      <c r="T295">
        <v>8.3474008</v>
      </c>
      <c r="U295">
        <v>8.3474008</v>
      </c>
      <c r="W295">
        <f t="shared" si="4"/>
        <v>4219.19993418461</v>
      </c>
    </row>
    <row r="296" spans="17:23">
      <c r="Q296">
        <v>23</v>
      </c>
      <c r="R296">
        <v>2019</v>
      </c>
      <c r="S296">
        <v>8.5882107</v>
      </c>
      <c r="T296">
        <v>8.5882107</v>
      </c>
      <c r="U296">
        <v>8.5882107</v>
      </c>
      <c r="W296">
        <f t="shared" si="4"/>
        <v>5368.00011459865</v>
      </c>
    </row>
    <row r="297" spans="17:23">
      <c r="Q297">
        <v>23</v>
      </c>
      <c r="R297">
        <v>2020</v>
      </c>
      <c r="S297">
        <v>8.6829788</v>
      </c>
      <c r="T297">
        <v>8.6829788</v>
      </c>
      <c r="U297">
        <v>8.6829788</v>
      </c>
      <c r="W297">
        <f t="shared" si="4"/>
        <v>5901.60012056915</v>
      </c>
    </row>
    <row r="298" spans="17:23">
      <c r="Q298">
        <v>23</v>
      </c>
      <c r="R298">
        <v>2021</v>
      </c>
      <c r="S298">
        <v>8.9044129</v>
      </c>
      <c r="T298">
        <v>8.9044129</v>
      </c>
      <c r="U298">
        <v>8.9044129</v>
      </c>
      <c r="W298">
        <f t="shared" si="4"/>
        <v>7364.40030059234</v>
      </c>
    </row>
    <row r="299" spans="17:23">
      <c r="Q299">
        <v>23</v>
      </c>
      <c r="R299">
        <v>2022</v>
      </c>
      <c r="S299">
        <v>9.1152052</v>
      </c>
      <c r="T299">
        <v>9.1152052</v>
      </c>
      <c r="U299">
        <v>9.1152052</v>
      </c>
      <c r="W299">
        <f t="shared" si="4"/>
        <v>9092.50021039005</v>
      </c>
    </row>
    <row r="300" spans="17:23">
      <c r="Q300">
        <v>23</v>
      </c>
      <c r="R300">
        <v>2023</v>
      </c>
      <c r="S300">
        <v>9.3171025</v>
      </c>
      <c r="T300">
        <v>9.3171025</v>
      </c>
      <c r="U300">
        <v>9.3171025</v>
      </c>
      <c r="W300">
        <f t="shared" si="4"/>
        <v>11126.6955009298</v>
      </c>
    </row>
    <row r="301" spans="17:23">
      <c r="Q301">
        <v>24</v>
      </c>
      <c r="R301">
        <v>2011</v>
      </c>
      <c r="U301">
        <v>5.9955909</v>
      </c>
      <c r="W301">
        <f t="shared" si="4"/>
        <v>401.653951203183</v>
      </c>
    </row>
    <row r="302" spans="17:23">
      <c r="Q302">
        <v>24</v>
      </c>
      <c r="R302">
        <v>2012</v>
      </c>
      <c r="U302">
        <v>6.2495652</v>
      </c>
      <c r="W302">
        <f t="shared" si="4"/>
        <v>517.787641650512</v>
      </c>
    </row>
    <row r="303" spans="17:23">
      <c r="Q303">
        <v>24</v>
      </c>
      <c r="R303">
        <v>2013</v>
      </c>
      <c r="S303">
        <v>6.5035394</v>
      </c>
      <c r="T303">
        <v>6.5035394</v>
      </c>
      <c r="U303">
        <v>6.5035394</v>
      </c>
      <c r="W303">
        <f t="shared" si="4"/>
        <v>667.500006491835</v>
      </c>
    </row>
    <row r="304" spans="17:23">
      <c r="Q304">
        <v>24</v>
      </c>
      <c r="R304">
        <v>2014</v>
      </c>
      <c r="S304">
        <v>6.7575136</v>
      </c>
      <c r="T304">
        <v>6.7575136</v>
      </c>
      <c r="U304">
        <v>6.7575136</v>
      </c>
      <c r="W304">
        <f t="shared" si="4"/>
        <v>860.499986531804</v>
      </c>
    </row>
    <row r="305" spans="17:23">
      <c r="Q305">
        <v>24</v>
      </c>
      <c r="R305">
        <v>2015</v>
      </c>
      <c r="S305">
        <v>6.9263807</v>
      </c>
      <c r="T305">
        <v>6.9263807</v>
      </c>
      <c r="U305">
        <v>6.9263807</v>
      </c>
      <c r="W305">
        <f t="shared" si="4"/>
        <v>1018.79995608432</v>
      </c>
    </row>
    <row r="306" spans="17:23">
      <c r="Q306">
        <v>24</v>
      </c>
      <c r="R306">
        <v>2016</v>
      </c>
      <c r="S306">
        <v>7.32561</v>
      </c>
      <c r="T306">
        <v>7.32561</v>
      </c>
      <c r="U306">
        <v>7.32561</v>
      </c>
      <c r="W306">
        <f t="shared" si="4"/>
        <v>1518.7000231811</v>
      </c>
    </row>
    <row r="307" spans="17:23">
      <c r="Q307">
        <v>24</v>
      </c>
      <c r="R307">
        <v>2017</v>
      </c>
      <c r="S307">
        <v>7.2684322</v>
      </c>
      <c r="T307">
        <v>7.2684322</v>
      </c>
      <c r="U307">
        <v>7.2684322</v>
      </c>
      <c r="W307">
        <f t="shared" si="4"/>
        <v>1434.29999383227</v>
      </c>
    </row>
    <row r="308" spans="17:23">
      <c r="Q308">
        <v>24</v>
      </c>
      <c r="R308">
        <v>2018</v>
      </c>
      <c r="S308">
        <v>7.385293</v>
      </c>
      <c r="T308">
        <v>7.385293</v>
      </c>
      <c r="U308">
        <v>7.385293</v>
      </c>
      <c r="W308">
        <f t="shared" si="4"/>
        <v>1612.10007112271</v>
      </c>
    </row>
    <row r="309" spans="17:23">
      <c r="Q309">
        <v>24</v>
      </c>
      <c r="R309">
        <v>2019</v>
      </c>
      <c r="S309">
        <v>7.2551675</v>
      </c>
      <c r="T309">
        <v>7.2551675</v>
      </c>
      <c r="U309">
        <v>7.2551675</v>
      </c>
      <c r="W309">
        <f t="shared" si="4"/>
        <v>1415.40006278476</v>
      </c>
    </row>
    <row r="310" spans="17:23">
      <c r="Q310">
        <v>24</v>
      </c>
      <c r="R310">
        <v>2020</v>
      </c>
      <c r="S310">
        <v>7.395169</v>
      </c>
      <c r="T310">
        <v>7.395169</v>
      </c>
      <c r="U310">
        <v>7.395169</v>
      </c>
      <c r="W310">
        <f t="shared" si="4"/>
        <v>1628.10004927043</v>
      </c>
    </row>
    <row r="311" spans="17:23">
      <c r="Q311">
        <v>24</v>
      </c>
      <c r="R311">
        <v>2021</v>
      </c>
      <c r="S311">
        <v>7.4654263</v>
      </c>
      <c r="T311">
        <v>7.4654263</v>
      </c>
      <c r="U311">
        <v>7.4654263</v>
      </c>
      <c r="W311">
        <f t="shared" si="4"/>
        <v>1746.59996510357</v>
      </c>
    </row>
    <row r="312" spans="17:23">
      <c r="Q312">
        <v>24</v>
      </c>
      <c r="R312">
        <v>2022</v>
      </c>
      <c r="S312">
        <v>8.1663583</v>
      </c>
      <c r="T312">
        <v>8.1663583</v>
      </c>
      <c r="U312">
        <v>8.1663583</v>
      </c>
      <c r="W312">
        <f t="shared" si="4"/>
        <v>3520.49998606168</v>
      </c>
    </row>
    <row r="313" spans="17:23">
      <c r="Q313">
        <v>24</v>
      </c>
      <c r="R313">
        <v>2023</v>
      </c>
      <c r="S313">
        <v>8.5099443</v>
      </c>
      <c r="T313">
        <v>8.5099443</v>
      </c>
      <c r="U313">
        <v>8.5099443</v>
      </c>
      <c r="W313">
        <f t="shared" si="4"/>
        <v>4963.88659214068</v>
      </c>
    </row>
    <row r="314" spans="17:23">
      <c r="Q314">
        <v>25</v>
      </c>
      <c r="R314">
        <v>2011</v>
      </c>
      <c r="U314">
        <v>5.6089236</v>
      </c>
      <c r="W314">
        <f t="shared" si="4"/>
        <v>272.850383727713</v>
      </c>
    </row>
    <row r="315" spans="17:23">
      <c r="Q315">
        <v>25</v>
      </c>
      <c r="R315">
        <v>2012</v>
      </c>
      <c r="U315">
        <v>6.3420703</v>
      </c>
      <c r="W315">
        <f t="shared" si="4"/>
        <v>567.9709653085</v>
      </c>
    </row>
    <row r="316" spans="17:23">
      <c r="Q316">
        <v>25</v>
      </c>
      <c r="R316">
        <v>2013</v>
      </c>
      <c r="S316">
        <v>7.075217</v>
      </c>
      <c r="T316">
        <v>7.075217</v>
      </c>
      <c r="U316">
        <v>7.075217</v>
      </c>
      <c r="W316">
        <f t="shared" si="4"/>
        <v>1182.3000320769</v>
      </c>
    </row>
    <row r="317" spans="17:23">
      <c r="Q317">
        <v>25</v>
      </c>
      <c r="R317">
        <v>2014</v>
      </c>
      <c r="S317">
        <v>7.8083637</v>
      </c>
      <c r="T317">
        <v>7.8083637</v>
      </c>
      <c r="U317">
        <v>7.8083637</v>
      </c>
      <c r="W317">
        <f t="shared" si="4"/>
        <v>2461.10004072091</v>
      </c>
    </row>
    <row r="318" spans="17:23">
      <c r="Q318">
        <v>25</v>
      </c>
      <c r="R318">
        <v>2015</v>
      </c>
      <c r="S318">
        <v>7.9474665</v>
      </c>
      <c r="T318">
        <v>7.9474665</v>
      </c>
      <c r="U318">
        <v>7.9474665</v>
      </c>
      <c r="W318">
        <f t="shared" si="4"/>
        <v>2828.40011389943</v>
      </c>
    </row>
    <row r="319" spans="17:23">
      <c r="Q319">
        <v>25</v>
      </c>
      <c r="R319">
        <v>2016</v>
      </c>
      <c r="S319">
        <v>7.1306588</v>
      </c>
      <c r="T319">
        <v>7.1306588</v>
      </c>
      <c r="U319">
        <v>7.1306588</v>
      </c>
      <c r="W319">
        <f t="shared" si="4"/>
        <v>1249.69999813578</v>
      </c>
    </row>
    <row r="320" spans="17:23">
      <c r="Q320">
        <v>25</v>
      </c>
      <c r="R320">
        <v>2017</v>
      </c>
      <c r="S320">
        <v>7.192483</v>
      </c>
      <c r="T320">
        <v>7.192483</v>
      </c>
      <c r="U320">
        <v>7.192483</v>
      </c>
      <c r="W320">
        <f t="shared" si="4"/>
        <v>1329.40001115701</v>
      </c>
    </row>
    <row r="321" spans="17:23">
      <c r="Q321">
        <v>25</v>
      </c>
      <c r="R321">
        <v>2018</v>
      </c>
      <c r="S321">
        <v>7.2745489</v>
      </c>
      <c r="T321">
        <v>7.2745489</v>
      </c>
      <c r="U321">
        <v>7.2745489</v>
      </c>
      <c r="W321">
        <f t="shared" si="4"/>
        <v>1443.1000628585</v>
      </c>
    </row>
    <row r="322" spans="17:23">
      <c r="Q322">
        <v>25</v>
      </c>
      <c r="R322">
        <v>2019</v>
      </c>
      <c r="S322">
        <v>7.5804956</v>
      </c>
      <c r="T322">
        <v>7.5804956</v>
      </c>
      <c r="U322">
        <v>7.5804956</v>
      </c>
      <c r="W322">
        <f t="shared" si="4"/>
        <v>1959.59990248165</v>
      </c>
    </row>
    <row r="323" spans="17:23">
      <c r="Q323">
        <v>25</v>
      </c>
      <c r="R323">
        <v>2020</v>
      </c>
      <c r="S323">
        <v>7.7512172</v>
      </c>
      <c r="T323">
        <v>7.7512172</v>
      </c>
      <c r="U323">
        <v>7.7512172</v>
      </c>
      <c r="W323">
        <f t="shared" ref="W323:W386" si="5">EXP(U323)</f>
        <v>2324.39995304491</v>
      </c>
    </row>
    <row r="324" spans="17:23">
      <c r="Q324">
        <v>25</v>
      </c>
      <c r="R324">
        <v>2021</v>
      </c>
      <c r="S324">
        <v>7.8086074</v>
      </c>
      <c r="T324">
        <v>7.8086074</v>
      </c>
      <c r="U324">
        <v>7.8086074</v>
      </c>
      <c r="W324">
        <f t="shared" si="5"/>
        <v>2461.69988388875</v>
      </c>
    </row>
    <row r="325" spans="17:23">
      <c r="Q325">
        <v>25</v>
      </c>
      <c r="R325">
        <v>2022</v>
      </c>
      <c r="S325">
        <v>7.7520343</v>
      </c>
      <c r="T325">
        <v>7.7520343</v>
      </c>
      <c r="U325">
        <v>7.7520343</v>
      </c>
      <c r="W325">
        <f t="shared" si="5"/>
        <v>2326.29999640354</v>
      </c>
    </row>
    <row r="326" spans="17:23">
      <c r="Q326">
        <v>25</v>
      </c>
      <c r="R326">
        <v>2023</v>
      </c>
      <c r="S326">
        <v>8.050447</v>
      </c>
      <c r="T326">
        <v>8.050447</v>
      </c>
      <c r="U326">
        <v>8.050447</v>
      </c>
      <c r="W326">
        <f t="shared" si="5"/>
        <v>3135.19609076726</v>
      </c>
    </row>
    <row r="327" spans="17:23">
      <c r="Q327">
        <v>26</v>
      </c>
      <c r="R327">
        <v>2011</v>
      </c>
      <c r="U327">
        <v>3.1736484</v>
      </c>
      <c r="W327">
        <f t="shared" si="5"/>
        <v>23.8945022238251</v>
      </c>
    </row>
    <row r="328" spans="17:23">
      <c r="Q328">
        <v>26</v>
      </c>
      <c r="R328">
        <v>2012</v>
      </c>
      <c r="U328">
        <v>3.3470546</v>
      </c>
      <c r="W328">
        <f t="shared" si="5"/>
        <v>28.4189052068356</v>
      </c>
    </row>
    <row r="329" spans="17:23">
      <c r="Q329">
        <v>26</v>
      </c>
      <c r="R329">
        <v>2013</v>
      </c>
      <c r="S329">
        <v>3.5204608</v>
      </c>
      <c r="T329">
        <v>3.5204608</v>
      </c>
      <c r="U329">
        <v>3.5204608</v>
      </c>
      <c r="W329">
        <f t="shared" si="5"/>
        <v>33.7999999158727</v>
      </c>
    </row>
    <row r="330" spans="17:23">
      <c r="Q330">
        <v>26</v>
      </c>
      <c r="R330">
        <v>2014</v>
      </c>
      <c r="S330">
        <v>3.693867</v>
      </c>
      <c r="T330">
        <v>3.693867</v>
      </c>
      <c r="U330">
        <v>3.693867</v>
      </c>
      <c r="W330">
        <f t="shared" si="5"/>
        <v>40.200000175876</v>
      </c>
    </row>
    <row r="331" spans="17:23">
      <c r="Q331">
        <v>26</v>
      </c>
      <c r="R331">
        <v>2015</v>
      </c>
      <c r="S331">
        <v>3.4468079</v>
      </c>
      <c r="T331">
        <v>3.4468079</v>
      </c>
      <c r="U331">
        <v>3.4468079</v>
      </c>
      <c r="W331">
        <f t="shared" si="5"/>
        <v>31.4000002224939</v>
      </c>
    </row>
    <row r="332" spans="17:23">
      <c r="Q332">
        <v>26</v>
      </c>
      <c r="R332">
        <v>2016</v>
      </c>
      <c r="S332">
        <v>4.2918284</v>
      </c>
      <c r="T332">
        <v>4.2918284</v>
      </c>
      <c r="U332">
        <v>4.2918284</v>
      </c>
      <c r="W332">
        <f t="shared" si="5"/>
        <v>73.100002430156</v>
      </c>
    </row>
    <row r="333" spans="17:23">
      <c r="Q333">
        <v>26</v>
      </c>
      <c r="R333">
        <v>2017</v>
      </c>
      <c r="S333">
        <v>4.3515674</v>
      </c>
      <c r="T333">
        <v>4.3515674</v>
      </c>
      <c r="U333">
        <v>4.3515674</v>
      </c>
      <c r="W333">
        <f t="shared" si="5"/>
        <v>77.5999978901202</v>
      </c>
    </row>
    <row r="334" spans="17:23">
      <c r="Q334">
        <v>26</v>
      </c>
      <c r="R334">
        <v>2018</v>
      </c>
      <c r="S334">
        <v>4.7816413</v>
      </c>
      <c r="T334">
        <v>4.7816413</v>
      </c>
      <c r="U334">
        <v>4.7816413</v>
      </c>
      <c r="W334">
        <f t="shared" si="5"/>
        <v>119.299996527908</v>
      </c>
    </row>
    <row r="335" spans="17:23">
      <c r="Q335">
        <v>26</v>
      </c>
      <c r="R335">
        <v>2019</v>
      </c>
      <c r="S335">
        <v>5.0536948</v>
      </c>
      <c r="T335">
        <v>5.0536948</v>
      </c>
      <c r="U335">
        <v>5.0536948</v>
      </c>
      <c r="W335">
        <f t="shared" si="5"/>
        <v>156.60000257502</v>
      </c>
    </row>
    <row r="336" spans="17:23">
      <c r="Q336">
        <v>26</v>
      </c>
      <c r="R336">
        <v>2020</v>
      </c>
      <c r="S336">
        <v>4.3201512</v>
      </c>
      <c r="T336">
        <v>4.3201512</v>
      </c>
      <c r="U336">
        <v>4.3201512</v>
      </c>
      <c r="W336">
        <f t="shared" si="5"/>
        <v>75.1999976721243</v>
      </c>
    </row>
    <row r="337" spans="17:23">
      <c r="Q337">
        <v>26</v>
      </c>
      <c r="R337">
        <v>2021</v>
      </c>
      <c r="S337">
        <v>5.0251954</v>
      </c>
      <c r="T337">
        <v>5.0251954</v>
      </c>
      <c r="U337">
        <v>5.0251954</v>
      </c>
      <c r="W337">
        <f t="shared" si="5"/>
        <v>152.199993085922</v>
      </c>
    </row>
    <row r="338" spans="17:23">
      <c r="Q338">
        <v>26</v>
      </c>
      <c r="R338">
        <v>2022</v>
      </c>
      <c r="S338">
        <v>5.1630702</v>
      </c>
      <c r="T338">
        <v>5.1630702</v>
      </c>
      <c r="U338">
        <v>5.1630702</v>
      </c>
      <c r="W338">
        <f t="shared" si="5"/>
        <v>174.69999700564</v>
      </c>
    </row>
    <row r="339" spans="17:23">
      <c r="Q339">
        <v>26</v>
      </c>
      <c r="R339">
        <v>2023</v>
      </c>
      <c r="S339">
        <v>5.7871202</v>
      </c>
      <c r="T339">
        <v>5.7871202</v>
      </c>
      <c r="U339">
        <v>5.7871202</v>
      </c>
      <c r="W339">
        <f t="shared" si="5"/>
        <v>326.072646967702</v>
      </c>
    </row>
    <row r="340" spans="17:23">
      <c r="Q340">
        <v>27</v>
      </c>
      <c r="R340">
        <v>2011</v>
      </c>
      <c r="U340">
        <v>5.5116333</v>
      </c>
      <c r="W340">
        <f t="shared" si="5"/>
        <v>247.5551288417</v>
      </c>
    </row>
    <row r="341" spans="17:23">
      <c r="Q341">
        <v>27</v>
      </c>
      <c r="R341">
        <v>2012</v>
      </c>
      <c r="U341">
        <v>5.9126812</v>
      </c>
      <c r="W341">
        <f t="shared" si="5"/>
        <v>369.696056822055</v>
      </c>
    </row>
    <row r="342" spans="17:23">
      <c r="Q342">
        <v>27</v>
      </c>
      <c r="R342">
        <v>2013</v>
      </c>
      <c r="S342">
        <v>6.3137292</v>
      </c>
      <c r="T342">
        <v>6.3137292</v>
      </c>
      <c r="U342">
        <v>6.3137292</v>
      </c>
      <c r="W342">
        <f t="shared" si="5"/>
        <v>552.100005912992</v>
      </c>
    </row>
    <row r="343" spans="17:23">
      <c r="Q343">
        <v>27</v>
      </c>
      <c r="R343">
        <v>2014</v>
      </c>
      <c r="S343">
        <v>6.7147771</v>
      </c>
      <c r="T343">
        <v>6.7147771</v>
      </c>
      <c r="U343">
        <v>6.7147771</v>
      </c>
      <c r="W343">
        <f t="shared" si="5"/>
        <v>824.499965371286</v>
      </c>
    </row>
    <row r="344" spans="17:23">
      <c r="Q344">
        <v>27</v>
      </c>
      <c r="R344">
        <v>2015</v>
      </c>
      <c r="S344">
        <v>6.8302261</v>
      </c>
      <c r="T344">
        <v>6.8302261</v>
      </c>
      <c r="U344">
        <v>6.8302261</v>
      </c>
      <c r="W344">
        <f t="shared" si="5"/>
        <v>925.400021771979</v>
      </c>
    </row>
    <row r="345" spans="17:23">
      <c r="Q345">
        <v>27</v>
      </c>
      <c r="R345">
        <v>2016</v>
      </c>
      <c r="S345">
        <v>6.9541617</v>
      </c>
      <c r="T345">
        <v>6.9541617</v>
      </c>
      <c r="U345">
        <v>6.9541617</v>
      </c>
      <c r="W345">
        <f t="shared" si="5"/>
        <v>1047.50005049338</v>
      </c>
    </row>
    <row r="346" spans="17:23">
      <c r="Q346">
        <v>27</v>
      </c>
      <c r="R346">
        <v>2017</v>
      </c>
      <c r="S346">
        <v>7.1014288</v>
      </c>
      <c r="T346">
        <v>7.1014288</v>
      </c>
      <c r="U346">
        <v>7.1014288</v>
      </c>
      <c r="W346">
        <f t="shared" si="5"/>
        <v>1213.69997073488</v>
      </c>
    </row>
    <row r="347" spans="17:23">
      <c r="Q347">
        <v>27</v>
      </c>
      <c r="R347">
        <v>2018</v>
      </c>
      <c r="S347">
        <v>7.5067566</v>
      </c>
      <c r="T347">
        <v>7.5067566</v>
      </c>
      <c r="U347">
        <v>7.5067566</v>
      </c>
      <c r="W347">
        <f t="shared" si="5"/>
        <v>1820.29999699313</v>
      </c>
    </row>
    <row r="348" spans="17:23">
      <c r="Q348">
        <v>27</v>
      </c>
      <c r="R348">
        <v>2019</v>
      </c>
      <c r="S348">
        <v>7.5980484</v>
      </c>
      <c r="T348">
        <v>7.5980484</v>
      </c>
      <c r="U348">
        <v>7.5980484</v>
      </c>
      <c r="W348">
        <f t="shared" si="5"/>
        <v>1994.30001882783</v>
      </c>
    </row>
    <row r="349" spans="17:23">
      <c r="Q349">
        <v>27</v>
      </c>
      <c r="R349">
        <v>2020</v>
      </c>
      <c r="S349">
        <v>7.6585108</v>
      </c>
      <c r="T349">
        <v>7.6585108</v>
      </c>
      <c r="U349">
        <v>7.6585108</v>
      </c>
      <c r="W349">
        <f t="shared" si="5"/>
        <v>2118.60005897675</v>
      </c>
    </row>
    <row r="350" spans="17:23">
      <c r="Q350">
        <v>27</v>
      </c>
      <c r="R350">
        <v>2021</v>
      </c>
      <c r="S350">
        <v>8.0224377</v>
      </c>
      <c r="T350">
        <v>8.0224377</v>
      </c>
      <c r="U350">
        <v>8.0224377</v>
      </c>
      <c r="W350">
        <f t="shared" si="5"/>
        <v>3048.59985419235</v>
      </c>
    </row>
    <row r="351" spans="17:23">
      <c r="Q351">
        <v>27</v>
      </c>
      <c r="R351">
        <v>2022</v>
      </c>
      <c r="S351">
        <v>8.3026377</v>
      </c>
      <c r="T351">
        <v>8.3026377</v>
      </c>
      <c r="U351">
        <v>8.3026377</v>
      </c>
      <c r="W351">
        <f t="shared" si="5"/>
        <v>4034.5001723193</v>
      </c>
    </row>
    <row r="352" spans="17:23">
      <c r="Q352">
        <v>27</v>
      </c>
      <c r="R352">
        <v>2023</v>
      </c>
      <c r="S352">
        <v>8.6065283</v>
      </c>
      <c r="T352">
        <v>8.6065283</v>
      </c>
      <c r="U352">
        <v>8.6065283</v>
      </c>
      <c r="W352">
        <f t="shared" si="5"/>
        <v>5467.23509209562</v>
      </c>
    </row>
    <row r="353" spans="17:23">
      <c r="Q353">
        <v>28</v>
      </c>
      <c r="R353">
        <v>2011</v>
      </c>
      <c r="U353">
        <v>4.5905669</v>
      </c>
      <c r="W353">
        <f t="shared" si="5"/>
        <v>98.5502824842501</v>
      </c>
    </row>
    <row r="354" spans="17:23">
      <c r="Q354">
        <v>28</v>
      </c>
      <c r="R354">
        <v>2012</v>
      </c>
      <c r="U354">
        <v>5.0035558</v>
      </c>
      <c r="W354">
        <f t="shared" si="5"/>
        <v>148.941825973517</v>
      </c>
    </row>
    <row r="355" spans="17:23">
      <c r="Q355">
        <v>28</v>
      </c>
      <c r="R355">
        <v>2013</v>
      </c>
      <c r="S355">
        <v>5.4165447</v>
      </c>
      <c r="T355">
        <v>5.4165447</v>
      </c>
      <c r="U355">
        <v>5.4165447</v>
      </c>
      <c r="W355">
        <f t="shared" si="5"/>
        <v>225.099989214855</v>
      </c>
    </row>
    <row r="356" spans="17:23">
      <c r="Q356">
        <v>28</v>
      </c>
      <c r="R356">
        <v>2014</v>
      </c>
      <c r="S356">
        <v>5.8295337</v>
      </c>
      <c r="T356">
        <v>5.8295337</v>
      </c>
      <c r="U356">
        <v>5.8295337</v>
      </c>
      <c r="W356">
        <f t="shared" si="5"/>
        <v>340.200006817009</v>
      </c>
    </row>
    <row r="357" spans="17:23">
      <c r="Q357">
        <v>28</v>
      </c>
      <c r="R357">
        <v>2015</v>
      </c>
      <c r="S357">
        <v>5.7717526</v>
      </c>
      <c r="T357">
        <v>5.7717526</v>
      </c>
      <c r="U357">
        <v>5.7717526</v>
      </c>
      <c r="W357">
        <f t="shared" si="5"/>
        <v>321.099999648245</v>
      </c>
    </row>
    <row r="358" spans="17:23">
      <c r="Q358">
        <v>28</v>
      </c>
      <c r="R358">
        <v>2016</v>
      </c>
      <c r="S358">
        <v>5.7838252</v>
      </c>
      <c r="T358">
        <v>5.7838252</v>
      </c>
      <c r="U358">
        <v>5.7838252</v>
      </c>
      <c r="W358">
        <f t="shared" si="5"/>
        <v>325.000005742835</v>
      </c>
    </row>
    <row r="359" spans="17:23">
      <c r="Q359">
        <v>28</v>
      </c>
      <c r="R359">
        <v>2017</v>
      </c>
      <c r="S359">
        <v>6.0224786</v>
      </c>
      <c r="T359">
        <v>6.0224786</v>
      </c>
      <c r="U359">
        <v>6.0224786</v>
      </c>
      <c r="W359">
        <f t="shared" si="5"/>
        <v>412.599999737111</v>
      </c>
    </row>
    <row r="360" spans="17:23">
      <c r="Q360">
        <v>28</v>
      </c>
      <c r="R360">
        <v>2018</v>
      </c>
      <c r="S360">
        <v>6.2273269</v>
      </c>
      <c r="T360">
        <v>6.2273269</v>
      </c>
      <c r="U360">
        <v>6.2273269</v>
      </c>
      <c r="W360">
        <f t="shared" si="5"/>
        <v>506.400014771705</v>
      </c>
    </row>
    <row r="361" spans="17:23">
      <c r="Q361">
        <v>28</v>
      </c>
      <c r="R361">
        <v>2019</v>
      </c>
      <c r="S361">
        <v>6.3162618</v>
      </c>
      <c r="T361">
        <v>6.3162618</v>
      </c>
      <c r="U361">
        <v>6.3162618</v>
      </c>
      <c r="W361">
        <f t="shared" si="5"/>
        <v>553.5000264857</v>
      </c>
    </row>
    <row r="362" spans="17:23">
      <c r="Q362">
        <v>28</v>
      </c>
      <c r="R362">
        <v>2020</v>
      </c>
      <c r="S362">
        <v>6.2987654</v>
      </c>
      <c r="T362">
        <v>6.2987654</v>
      </c>
      <c r="U362">
        <v>6.2987654</v>
      </c>
      <c r="W362">
        <f t="shared" si="5"/>
        <v>543.899996503313</v>
      </c>
    </row>
    <row r="363" spans="17:23">
      <c r="Q363">
        <v>28</v>
      </c>
      <c r="R363">
        <v>2021</v>
      </c>
      <c r="S363">
        <v>6.6478181</v>
      </c>
      <c r="T363">
        <v>6.6478181</v>
      </c>
      <c r="U363">
        <v>6.6478181</v>
      </c>
      <c r="W363">
        <f t="shared" si="5"/>
        <v>771.100025570513</v>
      </c>
    </row>
    <row r="364" spans="17:23">
      <c r="Q364">
        <v>28</v>
      </c>
      <c r="R364">
        <v>2022</v>
      </c>
      <c r="S364">
        <v>7.0683423</v>
      </c>
      <c r="T364">
        <v>7.0683423</v>
      </c>
      <c r="U364">
        <v>7.0683423</v>
      </c>
      <c r="W364">
        <f t="shared" si="5"/>
        <v>1174.19994876956</v>
      </c>
    </row>
    <row r="365" spans="17:23">
      <c r="Q365">
        <v>28</v>
      </c>
      <c r="R365">
        <v>2023</v>
      </c>
      <c r="S365">
        <v>7.2466893</v>
      </c>
      <c r="T365">
        <v>7.2466893</v>
      </c>
      <c r="U365">
        <v>7.2466893</v>
      </c>
      <c r="W365">
        <f t="shared" si="5"/>
        <v>1403.45074390633</v>
      </c>
    </row>
    <row r="366" spans="17:23">
      <c r="Q366">
        <v>29</v>
      </c>
      <c r="R366">
        <v>2011</v>
      </c>
      <c r="U366">
        <v>2.4896707</v>
      </c>
      <c r="W366">
        <f t="shared" si="5"/>
        <v>12.0573049960998</v>
      </c>
    </row>
    <row r="367" spans="17:23">
      <c r="Q367">
        <v>29</v>
      </c>
      <c r="R367">
        <v>2012</v>
      </c>
      <c r="U367">
        <v>3.0267768</v>
      </c>
      <c r="W367">
        <f t="shared" si="5"/>
        <v>20.630628665853</v>
      </c>
    </row>
    <row r="368" spans="17:23">
      <c r="Q368">
        <v>29</v>
      </c>
      <c r="R368">
        <v>2013</v>
      </c>
      <c r="S368">
        <v>3.563883</v>
      </c>
      <c r="T368">
        <v>3.563883</v>
      </c>
      <c r="U368">
        <v>3.563883</v>
      </c>
      <c r="W368">
        <f t="shared" si="5"/>
        <v>35.3000012729445</v>
      </c>
    </row>
    <row r="369" spans="17:23">
      <c r="Q369">
        <v>29</v>
      </c>
      <c r="R369">
        <v>2014</v>
      </c>
      <c r="S369">
        <v>4.1009891</v>
      </c>
      <c r="T369">
        <v>4.1009891</v>
      </c>
      <c r="U369">
        <v>4.1009891</v>
      </c>
      <c r="W369">
        <f t="shared" si="5"/>
        <v>60.3999997015775</v>
      </c>
    </row>
    <row r="370" spans="17:23">
      <c r="Q370">
        <v>29</v>
      </c>
      <c r="R370">
        <v>2015</v>
      </c>
      <c r="S370">
        <v>6.4672328</v>
      </c>
      <c r="T370">
        <v>6.4672328</v>
      </c>
      <c r="U370">
        <v>6.4672328</v>
      </c>
      <c r="W370">
        <f t="shared" si="5"/>
        <v>643.700013479998</v>
      </c>
    </row>
    <row r="371" spans="17:23">
      <c r="Q371">
        <v>29</v>
      </c>
      <c r="R371">
        <v>2016</v>
      </c>
      <c r="S371">
        <v>6.0906309</v>
      </c>
      <c r="T371">
        <v>6.0906309</v>
      </c>
      <c r="U371">
        <v>6.0906309</v>
      </c>
      <c r="W371">
        <f t="shared" si="5"/>
        <v>441.699991783284</v>
      </c>
    </row>
    <row r="372" spans="17:23">
      <c r="Q372">
        <v>29</v>
      </c>
      <c r="R372">
        <v>2017</v>
      </c>
      <c r="S372">
        <v>4.8903491</v>
      </c>
      <c r="T372">
        <v>4.8903491</v>
      </c>
      <c r="U372">
        <v>4.8903491</v>
      </c>
      <c r="W372">
        <f t="shared" si="5"/>
        <v>132.999996246507</v>
      </c>
    </row>
    <row r="373" spans="17:23">
      <c r="Q373">
        <v>29</v>
      </c>
      <c r="R373">
        <v>2018</v>
      </c>
      <c r="S373">
        <v>5.123964</v>
      </c>
      <c r="T373">
        <v>5.123964</v>
      </c>
      <c r="U373">
        <v>5.123964</v>
      </c>
      <c r="W373">
        <f t="shared" si="5"/>
        <v>168.000003460253</v>
      </c>
    </row>
    <row r="374" spans="17:23">
      <c r="Q374">
        <v>29</v>
      </c>
      <c r="R374">
        <v>2019</v>
      </c>
      <c r="S374">
        <v>5.3509098</v>
      </c>
      <c r="T374">
        <v>5.3509098</v>
      </c>
      <c r="U374">
        <v>5.3509098</v>
      </c>
      <c r="W374">
        <f t="shared" si="5"/>
        <v>210.799996486553</v>
      </c>
    </row>
    <row r="375" spans="17:23">
      <c r="Q375">
        <v>29</v>
      </c>
      <c r="R375">
        <v>2020</v>
      </c>
      <c r="S375">
        <v>5.3062855</v>
      </c>
      <c r="T375">
        <v>5.3062855</v>
      </c>
      <c r="U375">
        <v>5.3062855</v>
      </c>
      <c r="W375">
        <f t="shared" si="5"/>
        <v>201.599992702642</v>
      </c>
    </row>
    <row r="376" spans="17:23">
      <c r="Q376">
        <v>29</v>
      </c>
      <c r="R376">
        <v>2021</v>
      </c>
      <c r="S376">
        <v>6.5000877</v>
      </c>
      <c r="T376">
        <v>6.5000877</v>
      </c>
      <c r="U376">
        <v>6.5000877</v>
      </c>
      <c r="W376">
        <f t="shared" si="5"/>
        <v>665.199968523553</v>
      </c>
    </row>
    <row r="377" spans="17:23">
      <c r="Q377">
        <v>29</v>
      </c>
      <c r="R377">
        <v>2022</v>
      </c>
      <c r="S377">
        <v>6.7093043</v>
      </c>
      <c r="T377">
        <v>6.7093043</v>
      </c>
      <c r="U377">
        <v>6.7093043</v>
      </c>
      <c r="W377">
        <f t="shared" si="5"/>
        <v>819.999966988196</v>
      </c>
    </row>
    <row r="378" spans="17:23">
      <c r="Q378">
        <v>29</v>
      </c>
      <c r="R378">
        <v>2023</v>
      </c>
      <c r="S378">
        <v>6.1815716</v>
      </c>
      <c r="T378">
        <v>6.1815716</v>
      </c>
      <c r="U378">
        <v>6.1815716</v>
      </c>
      <c r="W378">
        <f t="shared" si="5"/>
        <v>483.751623301318</v>
      </c>
    </row>
    <row r="379" spans="17:23">
      <c r="Q379">
        <v>30</v>
      </c>
      <c r="R379">
        <v>2011</v>
      </c>
      <c r="U379">
        <v>3.6725557</v>
      </c>
      <c r="W379">
        <f t="shared" si="5"/>
        <v>39.3523502543087</v>
      </c>
    </row>
    <row r="380" spans="17:23">
      <c r="Q380">
        <v>30</v>
      </c>
      <c r="R380">
        <v>2012</v>
      </c>
      <c r="U380">
        <v>4.0651927</v>
      </c>
      <c r="W380">
        <f t="shared" si="5"/>
        <v>58.2761372522776</v>
      </c>
    </row>
    <row r="381" spans="17:23">
      <c r="Q381">
        <v>30</v>
      </c>
      <c r="R381">
        <v>2013</v>
      </c>
      <c r="S381">
        <v>4.4578296</v>
      </c>
      <c r="T381">
        <v>4.4578296</v>
      </c>
      <c r="U381">
        <v>4.4578296</v>
      </c>
      <c r="W381">
        <f t="shared" si="5"/>
        <v>86.3000001648863</v>
      </c>
    </row>
    <row r="382" spans="17:23">
      <c r="Q382">
        <v>30</v>
      </c>
      <c r="R382">
        <v>2014</v>
      </c>
      <c r="S382">
        <v>4.8504665</v>
      </c>
      <c r="T382">
        <v>4.8504665</v>
      </c>
      <c r="U382">
        <v>4.8504665</v>
      </c>
      <c r="W382">
        <f t="shared" si="5"/>
        <v>127.799994639629</v>
      </c>
    </row>
    <row r="383" spans="17:23">
      <c r="Q383">
        <v>30</v>
      </c>
      <c r="R383">
        <v>2015</v>
      </c>
      <c r="S383">
        <v>4.7158167</v>
      </c>
      <c r="T383">
        <v>4.7158167</v>
      </c>
      <c r="U383">
        <v>4.7158167</v>
      </c>
      <c r="W383">
        <f t="shared" si="5"/>
        <v>111.699999321405</v>
      </c>
    </row>
    <row r="384" spans="17:23">
      <c r="Q384">
        <v>30</v>
      </c>
      <c r="R384">
        <v>2016</v>
      </c>
      <c r="S384">
        <v>5.1310814</v>
      </c>
      <c r="T384">
        <v>5.1310814</v>
      </c>
      <c r="U384">
        <v>5.1310814</v>
      </c>
      <c r="W384">
        <f t="shared" si="5"/>
        <v>169.199992018477</v>
      </c>
    </row>
    <row r="385" spans="17:23">
      <c r="Q385">
        <v>30</v>
      </c>
      <c r="R385">
        <v>2017</v>
      </c>
      <c r="S385">
        <v>5.5194589</v>
      </c>
      <c r="T385">
        <v>5.5194589</v>
      </c>
      <c r="U385">
        <v>5.5194589</v>
      </c>
      <c r="W385">
        <f t="shared" si="5"/>
        <v>249.499996209702</v>
      </c>
    </row>
    <row r="386" spans="17:23">
      <c r="Q386">
        <v>30</v>
      </c>
      <c r="R386">
        <v>2018</v>
      </c>
      <c r="S386">
        <v>5.5876231</v>
      </c>
      <c r="T386">
        <v>5.5876231</v>
      </c>
      <c r="U386">
        <v>5.5876231</v>
      </c>
      <c r="W386">
        <f t="shared" si="5"/>
        <v>267.099994627039</v>
      </c>
    </row>
    <row r="387" spans="17:23">
      <c r="Q387">
        <v>30</v>
      </c>
      <c r="R387">
        <v>2019</v>
      </c>
      <c r="S387">
        <v>5.4951169</v>
      </c>
      <c r="T387">
        <v>5.4951169</v>
      </c>
      <c r="U387">
        <v>5.4951169</v>
      </c>
      <c r="W387">
        <f t="shared" ref="W387:W404" si="6">EXP(U387)</f>
        <v>243.499989645736</v>
      </c>
    </row>
    <row r="388" spans="17:23">
      <c r="Q388">
        <v>30</v>
      </c>
      <c r="R388">
        <v>2020</v>
      </c>
      <c r="S388">
        <v>5.4617109</v>
      </c>
      <c r="T388">
        <v>5.4617109</v>
      </c>
      <c r="U388">
        <v>5.4617109</v>
      </c>
      <c r="W388">
        <f t="shared" si="6"/>
        <v>235.499996831001</v>
      </c>
    </row>
    <row r="389" spans="17:23">
      <c r="Q389">
        <v>30</v>
      </c>
      <c r="R389">
        <v>2021</v>
      </c>
      <c r="S389">
        <v>5.7595325</v>
      </c>
      <c r="T389">
        <v>5.7595325</v>
      </c>
      <c r="U389">
        <v>5.7595325</v>
      </c>
      <c r="W389">
        <f t="shared" si="6"/>
        <v>317.200003247908</v>
      </c>
    </row>
    <row r="390" spans="17:23">
      <c r="Q390">
        <v>30</v>
      </c>
      <c r="R390">
        <v>2022</v>
      </c>
      <c r="S390">
        <v>6.1497495</v>
      </c>
      <c r="T390">
        <v>6.1497495</v>
      </c>
      <c r="U390">
        <v>6.1497495</v>
      </c>
      <c r="W390">
        <f t="shared" si="6"/>
        <v>468.599987781867</v>
      </c>
    </row>
    <row r="391" spans="17:23">
      <c r="Q391">
        <v>30</v>
      </c>
      <c r="R391">
        <v>2023</v>
      </c>
      <c r="S391">
        <v>6.6213939</v>
      </c>
      <c r="T391">
        <v>6.6213939</v>
      </c>
      <c r="U391">
        <v>6.6213939</v>
      </c>
      <c r="W391">
        <f t="shared" si="6"/>
        <v>750.991174476993</v>
      </c>
    </row>
    <row r="392" spans="17:23">
      <c r="Q392">
        <v>31</v>
      </c>
      <c r="R392">
        <v>2011</v>
      </c>
      <c r="U392">
        <v>-0.08412952</v>
      </c>
      <c r="W392">
        <f t="shared" si="6"/>
        <v>0.91931217907043</v>
      </c>
    </row>
    <row r="393" spans="17:23">
      <c r="Q393">
        <v>31</v>
      </c>
      <c r="R393">
        <v>2012</v>
      </c>
      <c r="U393">
        <v>1.919911</v>
      </c>
      <c r="W393">
        <f t="shared" si="6"/>
        <v>6.82035143100059</v>
      </c>
    </row>
    <row r="394" spans="17:23">
      <c r="Q394">
        <v>31</v>
      </c>
      <c r="R394">
        <v>2013</v>
      </c>
      <c r="S394">
        <v>3.9239516</v>
      </c>
      <c r="T394">
        <v>3.9239516</v>
      </c>
      <c r="U394">
        <v>3.9239516</v>
      </c>
      <c r="W394">
        <f t="shared" si="6"/>
        <v>50.600001199553</v>
      </c>
    </row>
    <row r="395" spans="17:23">
      <c r="Q395">
        <v>31</v>
      </c>
      <c r="R395">
        <v>2014</v>
      </c>
      <c r="S395">
        <v>5.9279921</v>
      </c>
      <c r="T395">
        <v>5.9279921</v>
      </c>
      <c r="U395">
        <v>5.9279921</v>
      </c>
      <c r="W395">
        <f t="shared" si="6"/>
        <v>375.399990933186</v>
      </c>
    </row>
    <row r="396" spans="17:23">
      <c r="Q396">
        <v>31</v>
      </c>
      <c r="R396">
        <v>2015</v>
      </c>
      <c r="S396">
        <v>6.5669537</v>
      </c>
      <c r="T396">
        <v>6.5669537</v>
      </c>
      <c r="U396">
        <v>6.5669537</v>
      </c>
      <c r="W396">
        <f t="shared" si="6"/>
        <v>711.200011237177</v>
      </c>
    </row>
    <row r="397" spans="17:23">
      <c r="Q397">
        <v>31</v>
      </c>
      <c r="R397">
        <v>2016</v>
      </c>
      <c r="S397">
        <v>5.7875107</v>
      </c>
      <c r="T397">
        <v>5.7875107</v>
      </c>
      <c r="U397">
        <v>5.7875107</v>
      </c>
      <c r="W397">
        <f t="shared" si="6"/>
        <v>326.200003201029</v>
      </c>
    </row>
    <row r="398" spans="17:23">
      <c r="Q398">
        <v>31</v>
      </c>
      <c r="R398">
        <v>2017</v>
      </c>
      <c r="S398">
        <v>6.3919171</v>
      </c>
      <c r="T398">
        <v>6.3919171</v>
      </c>
      <c r="U398">
        <v>6.3919171</v>
      </c>
      <c r="W398">
        <f t="shared" si="6"/>
        <v>596.999992004616</v>
      </c>
    </row>
    <row r="399" spans="17:23">
      <c r="Q399">
        <v>31</v>
      </c>
      <c r="R399">
        <v>2018</v>
      </c>
      <c r="S399">
        <v>6.7462946</v>
      </c>
      <c r="T399">
        <v>6.7462946</v>
      </c>
      <c r="U399">
        <v>6.7462946</v>
      </c>
      <c r="W399">
        <f t="shared" si="6"/>
        <v>850.899989061245</v>
      </c>
    </row>
    <row r="400" spans="17:23">
      <c r="Q400">
        <v>31</v>
      </c>
      <c r="R400">
        <v>2019</v>
      </c>
      <c r="S400">
        <v>6.5775832</v>
      </c>
      <c r="T400">
        <v>6.5775832</v>
      </c>
      <c r="U400">
        <v>6.5775832</v>
      </c>
      <c r="W400">
        <f t="shared" si="6"/>
        <v>718.800032411121</v>
      </c>
    </row>
    <row r="401" spans="17:23">
      <c r="Q401">
        <v>31</v>
      </c>
      <c r="R401">
        <v>2020</v>
      </c>
      <c r="S401">
        <v>6.5948238</v>
      </c>
      <c r="T401">
        <v>6.5948238</v>
      </c>
      <c r="U401">
        <v>6.5948238</v>
      </c>
      <c r="W401">
        <f t="shared" si="6"/>
        <v>731.3000202739</v>
      </c>
    </row>
    <row r="402" spans="17:23">
      <c r="Q402">
        <v>31</v>
      </c>
      <c r="R402">
        <v>2021</v>
      </c>
      <c r="S402">
        <v>6.8218705</v>
      </c>
      <c r="T402">
        <v>6.8218705</v>
      </c>
      <c r="U402">
        <v>6.8218705</v>
      </c>
      <c r="W402">
        <f t="shared" si="6"/>
        <v>917.699963452628</v>
      </c>
    </row>
    <row r="403" spans="17:23">
      <c r="Q403">
        <v>31</v>
      </c>
      <c r="R403">
        <v>2022</v>
      </c>
      <c r="S403">
        <v>7.4535039</v>
      </c>
      <c r="T403">
        <v>7.4535039</v>
      </c>
      <c r="U403">
        <v>7.4535039</v>
      </c>
      <c r="W403">
        <f t="shared" si="6"/>
        <v>1725.89994384378</v>
      </c>
    </row>
    <row r="404" spans="17:23">
      <c r="Q404">
        <v>31</v>
      </c>
      <c r="R404">
        <v>2023</v>
      </c>
      <c r="S404">
        <v>8.1233365</v>
      </c>
      <c r="T404">
        <v>8.1233365</v>
      </c>
      <c r="U404">
        <v>8.1233365</v>
      </c>
      <c r="W404">
        <f t="shared" si="6"/>
        <v>3372.25351945126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U404"/>
  <sheetViews>
    <sheetView zoomScale="85" zoomScaleNormal="85" topLeftCell="F1" workbookViewId="0">
      <selection activeCell="U1" sqref="U$1:U$1048576"/>
    </sheetView>
  </sheetViews>
  <sheetFormatPr defaultColWidth="8.73148148148148" defaultRowHeight="14.4"/>
  <cols>
    <col min="1" max="13" width="9"/>
    <col min="14" max="14" width="9.73148148148148"/>
  </cols>
  <sheetData>
    <row r="1" spans="1:21">
      <c r="A1" t="s">
        <v>102</v>
      </c>
      <c r="P1" s="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</row>
    <row r="2" spans="1:21">
      <c r="A2" s="4" t="s">
        <v>74</v>
      </c>
      <c r="B2" s="4">
        <v>2011</v>
      </c>
      <c r="C2" s="4">
        <v>2012</v>
      </c>
      <c r="D2" s="4">
        <v>2013</v>
      </c>
      <c r="E2" s="4">
        <v>2014</v>
      </c>
      <c r="F2" s="4">
        <v>2015</v>
      </c>
      <c r="G2" s="4">
        <v>2016</v>
      </c>
      <c r="H2" s="4">
        <v>2017</v>
      </c>
      <c r="I2" s="4">
        <v>2018</v>
      </c>
      <c r="J2" s="4">
        <v>2019</v>
      </c>
      <c r="K2" s="4">
        <v>2020</v>
      </c>
      <c r="L2" s="4">
        <v>2021</v>
      </c>
      <c r="M2" s="4">
        <v>2022</v>
      </c>
      <c r="N2" s="4">
        <v>2023</v>
      </c>
      <c r="Q2">
        <v>1</v>
      </c>
      <c r="R2">
        <v>2011</v>
      </c>
      <c r="U2">
        <v>57</v>
      </c>
    </row>
    <row r="3" spans="1:21">
      <c r="A3" s="5" t="s">
        <v>6</v>
      </c>
      <c r="B3" s="5"/>
      <c r="C3" s="5"/>
      <c r="D3" s="6">
        <v>59</v>
      </c>
      <c r="E3" s="6">
        <v>60</v>
      </c>
      <c r="F3" s="6">
        <v>63</v>
      </c>
      <c r="G3" s="6">
        <v>64</v>
      </c>
      <c r="H3" s="6">
        <v>65</v>
      </c>
      <c r="I3" s="6">
        <v>64</v>
      </c>
      <c r="J3" s="6">
        <v>58</v>
      </c>
      <c r="K3" s="6">
        <v>58</v>
      </c>
      <c r="L3" s="6">
        <v>57</v>
      </c>
      <c r="M3" s="6">
        <v>54</v>
      </c>
      <c r="N3" s="7">
        <v>52.044441</v>
      </c>
      <c r="Q3">
        <v>1</v>
      </c>
      <c r="R3">
        <v>2012</v>
      </c>
      <c r="U3">
        <v>58</v>
      </c>
    </row>
    <row r="4" spans="1:21">
      <c r="A4" s="5" t="s">
        <v>20</v>
      </c>
      <c r="B4" s="5"/>
      <c r="C4" s="5"/>
      <c r="D4" s="6">
        <v>53</v>
      </c>
      <c r="E4" s="6">
        <v>54</v>
      </c>
      <c r="F4" s="6">
        <v>54</v>
      </c>
      <c r="G4" s="6">
        <v>53</v>
      </c>
      <c r="H4" s="6">
        <v>52</v>
      </c>
      <c r="I4" s="6">
        <v>47</v>
      </c>
      <c r="J4" s="6">
        <v>43</v>
      </c>
      <c r="K4" s="6">
        <v>40</v>
      </c>
      <c r="L4" s="6">
        <v>39</v>
      </c>
      <c r="M4" s="6">
        <v>32</v>
      </c>
      <c r="N4" s="7">
        <v>31.536348</v>
      </c>
      <c r="Q4">
        <v>1</v>
      </c>
      <c r="R4">
        <v>2013</v>
      </c>
      <c r="S4">
        <v>59</v>
      </c>
      <c r="T4">
        <v>59</v>
      </c>
      <c r="U4">
        <v>59</v>
      </c>
    </row>
    <row r="5" spans="1:21">
      <c r="A5" s="5" t="s">
        <v>21</v>
      </c>
      <c r="B5" s="5"/>
      <c r="C5" s="5"/>
      <c r="D5" s="6">
        <v>50</v>
      </c>
      <c r="E5" s="6">
        <v>56</v>
      </c>
      <c r="F5" s="6">
        <v>57</v>
      </c>
      <c r="G5" s="6">
        <v>57</v>
      </c>
      <c r="H5" s="6">
        <v>57</v>
      </c>
      <c r="I5" s="6">
        <v>56</v>
      </c>
      <c r="J5" s="6">
        <v>55</v>
      </c>
      <c r="K5" s="6">
        <v>51</v>
      </c>
      <c r="L5" s="6">
        <v>50</v>
      </c>
      <c r="M5" s="6">
        <v>43</v>
      </c>
      <c r="N5" s="7">
        <v>40.564361</v>
      </c>
      <c r="Q5">
        <v>1</v>
      </c>
      <c r="R5">
        <v>2014</v>
      </c>
      <c r="S5">
        <v>60</v>
      </c>
      <c r="T5">
        <v>60</v>
      </c>
      <c r="U5">
        <v>60</v>
      </c>
    </row>
    <row r="6" spans="1:21">
      <c r="A6" s="5" t="s">
        <v>22</v>
      </c>
      <c r="B6" s="5"/>
      <c r="C6" s="5"/>
      <c r="D6" s="6">
        <v>43</v>
      </c>
      <c r="E6" s="6">
        <v>47</v>
      </c>
      <c r="F6" s="6">
        <v>46</v>
      </c>
      <c r="G6" s="6">
        <v>45</v>
      </c>
      <c r="H6" s="6">
        <v>42</v>
      </c>
      <c r="I6" s="6">
        <v>39</v>
      </c>
      <c r="J6" s="6">
        <v>34</v>
      </c>
      <c r="K6" s="6">
        <v>32</v>
      </c>
      <c r="L6" s="6">
        <v>30</v>
      </c>
      <c r="M6" s="6">
        <v>25</v>
      </c>
      <c r="N6" s="7">
        <v>19.50206</v>
      </c>
      <c r="Q6">
        <v>1</v>
      </c>
      <c r="R6">
        <v>2015</v>
      </c>
      <c r="S6">
        <v>63</v>
      </c>
      <c r="T6">
        <v>63</v>
      </c>
      <c r="U6">
        <v>63</v>
      </c>
    </row>
    <row r="7" spans="1:21">
      <c r="A7" s="5" t="s">
        <v>23</v>
      </c>
      <c r="B7" s="5"/>
      <c r="C7" s="5"/>
      <c r="D7" s="6">
        <v>46</v>
      </c>
      <c r="E7" s="6">
        <v>50</v>
      </c>
      <c r="F7" s="6">
        <v>49</v>
      </c>
      <c r="G7" s="6">
        <v>50</v>
      </c>
      <c r="H7" s="6">
        <v>51</v>
      </c>
      <c r="I7" s="6">
        <v>44</v>
      </c>
      <c r="J7" s="6">
        <v>38</v>
      </c>
      <c r="K7" s="6">
        <v>38</v>
      </c>
      <c r="L7" s="6">
        <v>37</v>
      </c>
      <c r="M7" s="6">
        <v>31</v>
      </c>
      <c r="N7" s="7">
        <v>27.990027</v>
      </c>
      <c r="Q7">
        <v>1</v>
      </c>
      <c r="R7">
        <v>2016</v>
      </c>
      <c r="S7">
        <v>64</v>
      </c>
      <c r="T7">
        <v>64</v>
      </c>
      <c r="U7">
        <v>64</v>
      </c>
    </row>
    <row r="8" spans="1:21">
      <c r="A8" s="5" t="s">
        <v>24</v>
      </c>
      <c r="B8" s="5"/>
      <c r="C8" s="5"/>
      <c r="D8" s="6">
        <v>42</v>
      </c>
      <c r="E8" s="6">
        <v>49</v>
      </c>
      <c r="F8" s="6">
        <v>51</v>
      </c>
      <c r="G8" s="6">
        <v>54</v>
      </c>
      <c r="H8" s="6">
        <v>54</v>
      </c>
      <c r="I8" s="6">
        <v>50</v>
      </c>
      <c r="J8" s="6">
        <v>48</v>
      </c>
      <c r="K8" s="6">
        <v>45</v>
      </c>
      <c r="L8" s="6">
        <v>44</v>
      </c>
      <c r="M8" s="6">
        <v>37</v>
      </c>
      <c r="N8" s="7">
        <v>34.382919</v>
      </c>
      <c r="Q8">
        <v>1</v>
      </c>
      <c r="R8">
        <v>2017</v>
      </c>
      <c r="S8">
        <v>65</v>
      </c>
      <c r="T8">
        <v>65</v>
      </c>
      <c r="U8">
        <v>65</v>
      </c>
    </row>
    <row r="9" spans="1:21">
      <c r="A9" s="5" t="s">
        <v>25</v>
      </c>
      <c r="B9" s="5"/>
      <c r="C9" s="5"/>
      <c r="D9" s="6">
        <v>45</v>
      </c>
      <c r="E9" s="6">
        <v>49</v>
      </c>
      <c r="F9" s="6">
        <v>47</v>
      </c>
      <c r="G9" s="6">
        <v>41</v>
      </c>
      <c r="H9" s="6">
        <v>43</v>
      </c>
      <c r="I9" s="6">
        <v>42</v>
      </c>
      <c r="J9" s="6">
        <v>41</v>
      </c>
      <c r="K9" s="6">
        <v>41</v>
      </c>
      <c r="L9" s="6">
        <v>39</v>
      </c>
      <c r="M9" s="6">
        <v>33</v>
      </c>
      <c r="N9" s="7">
        <v>30.286879</v>
      </c>
      <c r="Q9">
        <v>1</v>
      </c>
      <c r="R9">
        <v>2018</v>
      </c>
      <c r="S9">
        <v>64</v>
      </c>
      <c r="T9">
        <v>64</v>
      </c>
      <c r="U9">
        <v>64</v>
      </c>
    </row>
    <row r="10" spans="1:21">
      <c r="A10" s="5" t="s">
        <v>26</v>
      </c>
      <c r="B10" s="5"/>
      <c r="C10" s="5"/>
      <c r="D10" s="6">
        <v>38</v>
      </c>
      <c r="E10" s="6">
        <v>46</v>
      </c>
      <c r="F10" s="6">
        <v>47</v>
      </c>
      <c r="G10" s="6">
        <v>46</v>
      </c>
      <c r="H10" s="6">
        <v>46</v>
      </c>
      <c r="I10" s="6">
        <v>44</v>
      </c>
      <c r="J10" s="6">
        <v>39</v>
      </c>
      <c r="K10" s="6">
        <v>38</v>
      </c>
      <c r="L10" s="6">
        <v>37</v>
      </c>
      <c r="M10" s="6">
        <v>31</v>
      </c>
      <c r="N10" s="7">
        <v>29.768806</v>
      </c>
      <c r="Q10">
        <v>1</v>
      </c>
      <c r="R10">
        <v>2019</v>
      </c>
      <c r="S10">
        <v>58</v>
      </c>
      <c r="T10">
        <v>58</v>
      </c>
      <c r="U10">
        <v>58</v>
      </c>
    </row>
    <row r="11" spans="1:21">
      <c r="A11" s="5" t="s">
        <v>27</v>
      </c>
      <c r="B11" s="5"/>
      <c r="C11" s="5"/>
      <c r="D11" s="6">
        <v>71</v>
      </c>
      <c r="E11" s="6">
        <v>72</v>
      </c>
      <c r="F11" s="6">
        <v>73</v>
      </c>
      <c r="G11" s="6">
        <v>74</v>
      </c>
      <c r="H11" s="6">
        <v>72</v>
      </c>
      <c r="I11" s="6">
        <v>67</v>
      </c>
      <c r="J11" s="6">
        <v>62</v>
      </c>
      <c r="K11" s="6">
        <v>57</v>
      </c>
      <c r="L11" s="6">
        <v>57</v>
      </c>
      <c r="M11" s="6">
        <v>54</v>
      </c>
      <c r="N11" s="7">
        <v>60.106999</v>
      </c>
      <c r="Q11">
        <v>1</v>
      </c>
      <c r="R11">
        <v>2020</v>
      </c>
      <c r="S11">
        <v>58</v>
      </c>
      <c r="T11">
        <v>58</v>
      </c>
      <c r="U11">
        <v>58</v>
      </c>
    </row>
    <row r="12" spans="1:21">
      <c r="A12" s="5" t="s">
        <v>28</v>
      </c>
      <c r="B12" s="5"/>
      <c r="C12" s="5"/>
      <c r="D12" s="6">
        <v>73</v>
      </c>
      <c r="E12" s="6">
        <v>63</v>
      </c>
      <c r="F12" s="6">
        <v>64</v>
      </c>
      <c r="G12" s="6">
        <v>64</v>
      </c>
      <c r="H12" s="6">
        <v>64</v>
      </c>
      <c r="I12" s="6">
        <v>61</v>
      </c>
      <c r="J12" s="6">
        <v>60</v>
      </c>
      <c r="K12" s="6">
        <v>55</v>
      </c>
      <c r="L12" s="6">
        <v>53</v>
      </c>
      <c r="M12" s="6">
        <v>45</v>
      </c>
      <c r="N12" s="7">
        <v>44.155099</v>
      </c>
      <c r="Q12">
        <v>1</v>
      </c>
      <c r="R12">
        <v>2021</v>
      </c>
      <c r="S12">
        <v>57</v>
      </c>
      <c r="T12">
        <v>57</v>
      </c>
      <c r="U12">
        <v>57</v>
      </c>
    </row>
    <row r="13" spans="1:21">
      <c r="A13" s="5" t="s">
        <v>29</v>
      </c>
      <c r="B13" s="5"/>
      <c r="C13" s="5"/>
      <c r="D13" s="6">
        <v>65</v>
      </c>
      <c r="E13" s="6">
        <v>62</v>
      </c>
      <c r="F13" s="6">
        <v>59</v>
      </c>
      <c r="G13" s="6">
        <v>58</v>
      </c>
      <c r="H13" s="6">
        <v>56</v>
      </c>
      <c r="I13" s="6">
        <v>53</v>
      </c>
      <c r="J13" s="6">
        <v>48</v>
      </c>
      <c r="K13" s="6">
        <v>48</v>
      </c>
      <c r="L13" s="6">
        <v>47</v>
      </c>
      <c r="M13" s="6">
        <v>44</v>
      </c>
      <c r="N13" s="7">
        <v>43.777556</v>
      </c>
      <c r="Q13">
        <v>1</v>
      </c>
      <c r="R13">
        <v>2022</v>
      </c>
      <c r="S13">
        <v>54</v>
      </c>
      <c r="T13">
        <v>54</v>
      </c>
      <c r="U13">
        <v>54</v>
      </c>
    </row>
    <row r="14" spans="1:21">
      <c r="A14" s="5" t="s">
        <v>30</v>
      </c>
      <c r="B14" s="5"/>
      <c r="C14" s="5"/>
      <c r="D14" s="6">
        <v>64</v>
      </c>
      <c r="E14" s="6">
        <v>64</v>
      </c>
      <c r="F14" s="6">
        <v>65</v>
      </c>
      <c r="G14" s="6">
        <v>67</v>
      </c>
      <c r="H14" s="6">
        <v>67</v>
      </c>
      <c r="I14" s="6">
        <v>62</v>
      </c>
      <c r="J14" s="6">
        <v>60</v>
      </c>
      <c r="K14" s="6">
        <v>57</v>
      </c>
      <c r="L14" s="6">
        <v>55</v>
      </c>
      <c r="M14" s="6">
        <v>45</v>
      </c>
      <c r="N14" s="7">
        <v>44.314004</v>
      </c>
      <c r="Q14">
        <v>1</v>
      </c>
      <c r="R14">
        <v>2023</v>
      </c>
      <c r="S14">
        <v>52.044441</v>
      </c>
      <c r="T14">
        <v>52.044441</v>
      </c>
      <c r="U14">
        <v>52.044441</v>
      </c>
    </row>
    <row r="15" spans="1:21">
      <c r="A15" s="5" t="s">
        <v>31</v>
      </c>
      <c r="B15" s="5"/>
      <c r="C15" s="5"/>
      <c r="D15" s="6">
        <v>57</v>
      </c>
      <c r="E15" s="6">
        <v>54</v>
      </c>
      <c r="F15" s="6">
        <v>52</v>
      </c>
      <c r="G15" s="6">
        <v>49</v>
      </c>
      <c r="H15" s="6">
        <v>47</v>
      </c>
      <c r="I15" s="6">
        <v>44</v>
      </c>
      <c r="J15" s="6">
        <v>40</v>
      </c>
      <c r="K15" s="6">
        <v>40</v>
      </c>
      <c r="L15" s="6">
        <v>39</v>
      </c>
      <c r="M15" s="6">
        <v>34</v>
      </c>
      <c r="N15" s="7">
        <v>32.383385</v>
      </c>
      <c r="Q15">
        <v>2</v>
      </c>
      <c r="R15">
        <v>2011</v>
      </c>
      <c r="U15">
        <v>51</v>
      </c>
    </row>
    <row r="16" spans="1:21">
      <c r="A16" s="5" t="s">
        <v>32</v>
      </c>
      <c r="B16" s="5"/>
      <c r="C16" s="5"/>
      <c r="D16" s="6">
        <v>58</v>
      </c>
      <c r="E16" s="6">
        <v>62</v>
      </c>
      <c r="F16" s="6">
        <v>60</v>
      </c>
      <c r="G16" s="6">
        <v>53</v>
      </c>
      <c r="H16" s="6">
        <v>53</v>
      </c>
      <c r="I16" s="6">
        <v>51</v>
      </c>
      <c r="J16" s="6">
        <v>49</v>
      </c>
      <c r="K16" s="6">
        <v>49</v>
      </c>
      <c r="L16" s="6">
        <v>48</v>
      </c>
      <c r="M16" s="6">
        <v>39</v>
      </c>
      <c r="N16" s="7">
        <v>36.624402</v>
      </c>
      <c r="Q16">
        <v>2</v>
      </c>
      <c r="R16">
        <v>2012</v>
      </c>
      <c r="U16">
        <v>52</v>
      </c>
    </row>
    <row r="17" spans="1:21">
      <c r="A17" s="5" t="s">
        <v>33</v>
      </c>
      <c r="B17" s="5"/>
      <c r="C17" s="5"/>
      <c r="D17" s="6">
        <v>49</v>
      </c>
      <c r="E17" s="6">
        <v>53</v>
      </c>
      <c r="F17" s="6">
        <v>54</v>
      </c>
      <c r="G17" s="6">
        <v>54</v>
      </c>
      <c r="H17" s="6">
        <v>53</v>
      </c>
      <c r="I17" s="6">
        <v>53</v>
      </c>
      <c r="J17" s="6">
        <v>52</v>
      </c>
      <c r="K17" s="6">
        <v>50</v>
      </c>
      <c r="L17" s="6">
        <v>47</v>
      </c>
      <c r="M17" s="6">
        <v>44</v>
      </c>
      <c r="N17" s="7">
        <v>42.175457</v>
      </c>
      <c r="Q17">
        <v>2</v>
      </c>
      <c r="R17">
        <v>2013</v>
      </c>
      <c r="S17">
        <v>53</v>
      </c>
      <c r="T17">
        <v>53</v>
      </c>
      <c r="U17">
        <v>53</v>
      </c>
    </row>
    <row r="18" spans="1:21">
      <c r="A18" s="5" t="s">
        <v>34</v>
      </c>
      <c r="B18" s="5"/>
      <c r="C18" s="5"/>
      <c r="D18" s="6">
        <v>49</v>
      </c>
      <c r="E18" s="6">
        <v>50</v>
      </c>
      <c r="F18" s="6">
        <v>49</v>
      </c>
      <c r="G18" s="6">
        <v>45</v>
      </c>
      <c r="H18" s="6">
        <v>47</v>
      </c>
      <c r="I18" s="6">
        <v>48</v>
      </c>
      <c r="J18" s="6">
        <v>45</v>
      </c>
      <c r="K18" s="6">
        <v>43</v>
      </c>
      <c r="L18" s="6">
        <v>40</v>
      </c>
      <c r="M18" s="6">
        <v>36</v>
      </c>
      <c r="N18" s="7">
        <v>35.413296</v>
      </c>
      <c r="Q18">
        <v>2</v>
      </c>
      <c r="R18">
        <v>2014</v>
      </c>
      <c r="S18">
        <v>54</v>
      </c>
      <c r="T18">
        <v>54</v>
      </c>
      <c r="U18">
        <v>54</v>
      </c>
    </row>
    <row r="19" spans="1:21">
      <c r="A19" s="5" t="s">
        <v>35</v>
      </c>
      <c r="B19" s="5"/>
      <c r="C19" s="5"/>
      <c r="D19" s="6">
        <v>54</v>
      </c>
      <c r="E19" s="6">
        <v>58</v>
      </c>
      <c r="F19" s="6">
        <v>59</v>
      </c>
      <c r="G19" s="6">
        <v>60</v>
      </c>
      <c r="H19" s="6">
        <v>62</v>
      </c>
      <c r="I19" s="6">
        <v>60</v>
      </c>
      <c r="J19" s="6">
        <v>59</v>
      </c>
      <c r="K19" s="6">
        <v>59</v>
      </c>
      <c r="L19" s="6">
        <v>58</v>
      </c>
      <c r="M19" s="6">
        <v>51</v>
      </c>
      <c r="N19" s="7">
        <v>44.126257</v>
      </c>
      <c r="Q19">
        <v>2</v>
      </c>
      <c r="R19">
        <v>2015</v>
      </c>
      <c r="S19">
        <v>54</v>
      </c>
      <c r="T19">
        <v>54</v>
      </c>
      <c r="U19">
        <v>54</v>
      </c>
    </row>
    <row r="20" spans="1:21">
      <c r="A20" s="5" t="s">
        <v>36</v>
      </c>
      <c r="B20" s="5"/>
      <c r="C20" s="5"/>
      <c r="D20" s="6">
        <v>52</v>
      </c>
      <c r="E20" s="6">
        <v>57</v>
      </c>
      <c r="F20" s="6">
        <v>58</v>
      </c>
      <c r="G20" s="6">
        <v>57</v>
      </c>
      <c r="H20" s="6">
        <v>54</v>
      </c>
      <c r="I20" s="6">
        <v>51</v>
      </c>
      <c r="J20" s="6">
        <v>47</v>
      </c>
      <c r="K20" s="6">
        <v>47</v>
      </c>
      <c r="L20" s="6">
        <v>49</v>
      </c>
      <c r="M20" s="6">
        <v>46</v>
      </c>
      <c r="N20" s="7">
        <v>44.898635</v>
      </c>
      <c r="Q20">
        <v>2</v>
      </c>
      <c r="R20">
        <v>2016</v>
      </c>
      <c r="S20">
        <v>53</v>
      </c>
      <c r="T20">
        <v>53</v>
      </c>
      <c r="U20">
        <v>53</v>
      </c>
    </row>
    <row r="21" spans="1:21">
      <c r="A21" s="5" t="s">
        <v>37</v>
      </c>
      <c r="B21" s="5"/>
      <c r="C21" s="5"/>
      <c r="D21" s="6">
        <v>63</v>
      </c>
      <c r="E21" s="6">
        <v>67</v>
      </c>
      <c r="F21" s="6">
        <v>67</v>
      </c>
      <c r="G21" s="6">
        <v>66</v>
      </c>
      <c r="H21" s="6">
        <v>64</v>
      </c>
      <c r="I21" s="6">
        <v>60</v>
      </c>
      <c r="J21" s="6">
        <v>59</v>
      </c>
      <c r="K21" s="6">
        <v>57</v>
      </c>
      <c r="L21" s="6">
        <v>55</v>
      </c>
      <c r="M21" s="6">
        <v>49</v>
      </c>
      <c r="N21" s="7">
        <v>47.909306</v>
      </c>
      <c r="Q21">
        <v>2</v>
      </c>
      <c r="R21">
        <v>2017</v>
      </c>
      <c r="S21">
        <v>52</v>
      </c>
      <c r="T21">
        <v>52</v>
      </c>
      <c r="U21">
        <v>52</v>
      </c>
    </row>
    <row r="22" spans="1:21">
      <c r="A22" s="5" t="s">
        <v>38</v>
      </c>
      <c r="B22" s="5"/>
      <c r="C22" s="5"/>
      <c r="D22" s="6">
        <v>46</v>
      </c>
      <c r="E22" s="6">
        <v>41</v>
      </c>
      <c r="F22" s="6">
        <v>16</v>
      </c>
      <c r="G22" s="6">
        <v>15</v>
      </c>
      <c r="H22" s="6">
        <v>21</v>
      </c>
      <c r="I22" s="6">
        <v>24</v>
      </c>
      <c r="J22" s="6">
        <v>25</v>
      </c>
      <c r="K22" s="6">
        <v>27</v>
      </c>
      <c r="L22" s="6">
        <v>28</v>
      </c>
      <c r="M22" s="6">
        <v>26</v>
      </c>
      <c r="N22" s="7">
        <v>26.950867</v>
      </c>
      <c r="Q22">
        <v>2</v>
      </c>
      <c r="R22">
        <v>2018</v>
      </c>
      <c r="S22">
        <v>47</v>
      </c>
      <c r="T22">
        <v>47</v>
      </c>
      <c r="U22">
        <v>47</v>
      </c>
    </row>
    <row r="23" spans="1:21">
      <c r="A23" s="5" t="s">
        <v>39</v>
      </c>
      <c r="B23" s="5"/>
      <c r="C23" s="5"/>
      <c r="D23" s="6">
        <v>70</v>
      </c>
      <c r="E23" s="6">
        <v>74</v>
      </c>
      <c r="F23" s="6">
        <v>70</v>
      </c>
      <c r="G23" s="6">
        <v>69</v>
      </c>
      <c r="H23" s="6">
        <v>69</v>
      </c>
      <c r="I23" s="6">
        <v>60</v>
      </c>
      <c r="J23" s="6">
        <v>52</v>
      </c>
      <c r="K23" s="6">
        <v>45</v>
      </c>
      <c r="L23" s="6">
        <v>42</v>
      </c>
      <c r="M23" s="6">
        <v>35</v>
      </c>
      <c r="N23" s="7">
        <v>34.957113</v>
      </c>
      <c r="Q23">
        <v>2</v>
      </c>
      <c r="R23">
        <v>2019</v>
      </c>
      <c r="S23">
        <v>43</v>
      </c>
      <c r="T23">
        <v>43</v>
      </c>
      <c r="U23">
        <v>43</v>
      </c>
    </row>
    <row r="24" spans="1:21">
      <c r="A24" s="5" t="s">
        <v>40</v>
      </c>
      <c r="B24" s="5"/>
      <c r="C24" s="5"/>
      <c r="D24" s="6">
        <v>47</v>
      </c>
      <c r="E24" s="6">
        <v>49</v>
      </c>
      <c r="F24" s="6">
        <v>47</v>
      </c>
      <c r="G24" s="6">
        <v>49</v>
      </c>
      <c r="H24" s="6">
        <v>49</v>
      </c>
      <c r="I24" s="6">
        <v>49</v>
      </c>
      <c r="J24" s="6">
        <v>47</v>
      </c>
      <c r="K24" s="6">
        <v>47</v>
      </c>
      <c r="L24" s="6">
        <v>47</v>
      </c>
      <c r="M24" s="6">
        <v>44</v>
      </c>
      <c r="N24" s="7">
        <v>42.243583</v>
      </c>
      <c r="Q24">
        <v>2</v>
      </c>
      <c r="R24">
        <v>2020</v>
      </c>
      <c r="S24">
        <v>40</v>
      </c>
      <c r="T24">
        <v>40</v>
      </c>
      <c r="U24">
        <v>40</v>
      </c>
    </row>
    <row r="25" spans="1:21">
      <c r="A25" s="5" t="s">
        <v>41</v>
      </c>
      <c r="B25" s="5"/>
      <c r="C25" s="5"/>
      <c r="D25" s="6">
        <v>55</v>
      </c>
      <c r="E25" s="6">
        <v>58</v>
      </c>
      <c r="F25" s="6">
        <v>58</v>
      </c>
      <c r="G25" s="6">
        <v>59</v>
      </c>
      <c r="H25" s="6">
        <v>58</v>
      </c>
      <c r="I25" s="6">
        <v>54</v>
      </c>
      <c r="J25" s="6">
        <v>58</v>
      </c>
      <c r="K25" s="6">
        <v>49</v>
      </c>
      <c r="L25" s="6">
        <v>48</v>
      </c>
      <c r="M25" s="6">
        <v>43</v>
      </c>
      <c r="N25" s="7">
        <v>39.80157</v>
      </c>
      <c r="Q25">
        <v>2</v>
      </c>
      <c r="R25">
        <v>2021</v>
      </c>
      <c r="S25">
        <v>39</v>
      </c>
      <c r="T25">
        <v>39</v>
      </c>
      <c r="U25">
        <v>39</v>
      </c>
    </row>
    <row r="26" spans="1:21">
      <c r="A26" s="5" t="s">
        <v>42</v>
      </c>
      <c r="B26" s="5"/>
      <c r="C26" s="5"/>
      <c r="D26" s="6">
        <v>43</v>
      </c>
      <c r="E26" s="6">
        <v>48</v>
      </c>
      <c r="F26" s="6">
        <v>42</v>
      </c>
      <c r="G26" s="6">
        <v>45</v>
      </c>
      <c r="H26" s="6">
        <v>45</v>
      </c>
      <c r="I26" s="6">
        <v>44</v>
      </c>
      <c r="J26" s="6">
        <v>42</v>
      </c>
      <c r="K26" s="6">
        <v>41</v>
      </c>
      <c r="L26" s="6">
        <v>41</v>
      </c>
      <c r="M26" s="6">
        <v>31</v>
      </c>
      <c r="N26" s="7">
        <v>25.854119</v>
      </c>
      <c r="Q26">
        <v>2</v>
      </c>
      <c r="R26">
        <v>2022</v>
      </c>
      <c r="S26">
        <v>32</v>
      </c>
      <c r="T26">
        <v>32</v>
      </c>
      <c r="U26">
        <v>32</v>
      </c>
    </row>
    <row r="27" spans="1:21">
      <c r="A27" s="5" t="s">
        <v>43</v>
      </c>
      <c r="B27" s="5"/>
      <c r="C27" s="5"/>
      <c r="D27" s="6">
        <v>48</v>
      </c>
      <c r="E27" s="6">
        <v>50</v>
      </c>
      <c r="F27" s="6">
        <v>51</v>
      </c>
      <c r="G27" s="6">
        <v>48</v>
      </c>
      <c r="H27" s="6">
        <v>48</v>
      </c>
      <c r="I27" s="6">
        <v>43</v>
      </c>
      <c r="J27" s="6">
        <v>40</v>
      </c>
      <c r="K27" s="6">
        <v>38</v>
      </c>
      <c r="L27" s="6">
        <v>37</v>
      </c>
      <c r="M27" s="6">
        <v>31</v>
      </c>
      <c r="N27" s="7">
        <v>30.084013</v>
      </c>
      <c r="Q27">
        <v>2</v>
      </c>
      <c r="R27">
        <v>2023</v>
      </c>
      <c r="S27">
        <v>31.536348</v>
      </c>
      <c r="T27">
        <v>31.536348</v>
      </c>
      <c r="U27">
        <v>31.536348</v>
      </c>
    </row>
    <row r="28" spans="1:21">
      <c r="A28" s="5" t="s">
        <v>44</v>
      </c>
      <c r="B28" s="5"/>
      <c r="C28" s="5"/>
      <c r="D28" s="6">
        <v>43</v>
      </c>
      <c r="E28" s="6">
        <v>56</v>
      </c>
      <c r="F28" s="6">
        <v>65</v>
      </c>
      <c r="G28" s="6">
        <v>68</v>
      </c>
      <c r="H28" s="6">
        <v>63</v>
      </c>
      <c r="I28" s="6">
        <v>59</v>
      </c>
      <c r="J28" s="6">
        <v>64</v>
      </c>
      <c r="K28" s="6">
        <v>47</v>
      </c>
      <c r="L28" s="6">
        <v>45</v>
      </c>
      <c r="M28" s="6">
        <v>42</v>
      </c>
      <c r="N28" s="7">
        <v>38.073394</v>
      </c>
      <c r="Q28">
        <v>3</v>
      </c>
      <c r="R28">
        <v>2011</v>
      </c>
      <c r="U28">
        <v>38</v>
      </c>
    </row>
    <row r="29" spans="1:21">
      <c r="A29" s="5" t="s">
        <v>45</v>
      </c>
      <c r="B29" s="5"/>
      <c r="C29" s="5"/>
      <c r="D29" s="6">
        <v>56</v>
      </c>
      <c r="E29" s="6">
        <v>61</v>
      </c>
      <c r="F29" s="6">
        <v>59</v>
      </c>
      <c r="G29" s="6">
        <v>56</v>
      </c>
      <c r="H29" s="6">
        <v>55</v>
      </c>
      <c r="I29" s="6">
        <v>52</v>
      </c>
      <c r="J29" s="6">
        <v>48</v>
      </c>
      <c r="K29" s="6">
        <v>47</v>
      </c>
      <c r="L29" s="6">
        <v>48</v>
      </c>
      <c r="M29" s="6">
        <v>43</v>
      </c>
      <c r="N29" s="7">
        <v>42.80696</v>
      </c>
      <c r="Q29">
        <v>3</v>
      </c>
      <c r="R29">
        <v>2012</v>
      </c>
      <c r="U29">
        <v>44</v>
      </c>
    </row>
    <row r="30" spans="1:21">
      <c r="A30" s="5" t="s">
        <v>46</v>
      </c>
      <c r="B30" s="5"/>
      <c r="C30" s="5"/>
      <c r="D30" s="6">
        <v>48</v>
      </c>
      <c r="E30" s="6">
        <v>53</v>
      </c>
      <c r="F30" s="6">
        <v>54</v>
      </c>
      <c r="G30" s="6">
        <v>55</v>
      </c>
      <c r="H30" s="6">
        <v>52</v>
      </c>
      <c r="I30" s="6">
        <v>49</v>
      </c>
      <c r="J30" s="6">
        <v>43</v>
      </c>
      <c r="K30" s="6">
        <v>43</v>
      </c>
      <c r="L30" s="6">
        <v>45</v>
      </c>
      <c r="M30" s="6">
        <v>37</v>
      </c>
      <c r="N30" s="7">
        <v>30.199151</v>
      </c>
      <c r="Q30">
        <v>3</v>
      </c>
      <c r="R30">
        <v>2013</v>
      </c>
      <c r="S30">
        <v>50</v>
      </c>
      <c r="T30">
        <v>50</v>
      </c>
      <c r="U30">
        <v>50</v>
      </c>
    </row>
    <row r="31" spans="1:21">
      <c r="A31" s="5" t="s">
        <v>47</v>
      </c>
      <c r="B31" s="5"/>
      <c r="C31" s="5"/>
      <c r="D31" s="6">
        <v>50</v>
      </c>
      <c r="E31" s="6">
        <v>55</v>
      </c>
      <c r="F31" s="6">
        <v>57</v>
      </c>
      <c r="G31" s="6">
        <v>58</v>
      </c>
      <c r="H31" s="6">
        <v>56</v>
      </c>
      <c r="I31" s="6">
        <v>51</v>
      </c>
      <c r="J31" s="6">
        <v>44</v>
      </c>
      <c r="K31" s="6">
        <v>43</v>
      </c>
      <c r="L31" s="6">
        <v>43</v>
      </c>
      <c r="M31" s="6">
        <v>37</v>
      </c>
      <c r="N31" s="7">
        <v>31.700183</v>
      </c>
      <c r="Q31">
        <v>3</v>
      </c>
      <c r="R31">
        <v>2014</v>
      </c>
      <c r="S31">
        <v>56</v>
      </c>
      <c r="T31">
        <v>56</v>
      </c>
      <c r="U31">
        <v>56</v>
      </c>
    </row>
    <row r="32" spans="1:21">
      <c r="A32" s="5" t="s">
        <v>48</v>
      </c>
      <c r="B32" s="5"/>
      <c r="C32" s="5"/>
      <c r="D32" s="6">
        <v>55</v>
      </c>
      <c r="E32" s="6">
        <v>56</v>
      </c>
      <c r="F32" s="6">
        <v>55</v>
      </c>
      <c r="G32" s="6">
        <v>53</v>
      </c>
      <c r="H32" s="6">
        <v>52</v>
      </c>
      <c r="I32" s="6">
        <v>50</v>
      </c>
      <c r="J32" s="6">
        <v>44</v>
      </c>
      <c r="K32" s="6">
        <v>45</v>
      </c>
      <c r="L32" s="6">
        <v>45</v>
      </c>
      <c r="M32" s="6">
        <v>39</v>
      </c>
      <c r="N32" s="7">
        <v>35.063752</v>
      </c>
      <c r="Q32">
        <v>3</v>
      </c>
      <c r="R32">
        <v>2015</v>
      </c>
      <c r="S32">
        <v>57</v>
      </c>
      <c r="T32">
        <v>57</v>
      </c>
      <c r="U32">
        <v>57</v>
      </c>
    </row>
    <row r="33" spans="1:21">
      <c r="A33" s="5" t="s">
        <v>49</v>
      </c>
      <c r="B33" s="5"/>
      <c r="C33" s="5"/>
      <c r="D33" s="6">
        <v>41</v>
      </c>
      <c r="E33" s="6">
        <v>40</v>
      </c>
      <c r="F33" s="6">
        <v>37</v>
      </c>
      <c r="G33" s="6">
        <v>34</v>
      </c>
      <c r="H33" s="6">
        <v>31</v>
      </c>
      <c r="I33" s="6">
        <v>31</v>
      </c>
      <c r="J33" s="6">
        <v>26</v>
      </c>
      <c r="K33" s="6">
        <v>24</v>
      </c>
      <c r="L33" s="6">
        <v>26</v>
      </c>
      <c r="M33" s="6">
        <v>21</v>
      </c>
      <c r="N33" s="7">
        <v>21.489576</v>
      </c>
      <c r="Q33">
        <v>3</v>
      </c>
      <c r="R33">
        <v>2016</v>
      </c>
      <c r="S33">
        <v>57</v>
      </c>
      <c r="T33">
        <v>57</v>
      </c>
      <c r="U33">
        <v>57</v>
      </c>
    </row>
    <row r="34" spans="17:21">
      <c r="Q34">
        <v>3</v>
      </c>
      <c r="R34">
        <v>2017</v>
      </c>
      <c r="S34">
        <v>57</v>
      </c>
      <c r="T34">
        <v>57</v>
      </c>
      <c r="U34">
        <v>57</v>
      </c>
    </row>
    <row r="35" spans="17:21">
      <c r="Q35">
        <v>3</v>
      </c>
      <c r="R35">
        <v>2018</v>
      </c>
      <c r="S35">
        <v>56</v>
      </c>
      <c r="T35">
        <v>56</v>
      </c>
      <c r="U35">
        <v>56</v>
      </c>
    </row>
    <row r="36" spans="17:21">
      <c r="Q36">
        <v>3</v>
      </c>
      <c r="R36">
        <v>2019</v>
      </c>
      <c r="S36">
        <v>55</v>
      </c>
      <c r="T36">
        <v>55</v>
      </c>
      <c r="U36">
        <v>55</v>
      </c>
    </row>
    <row r="37" spans="17:21">
      <c r="Q37">
        <v>3</v>
      </c>
      <c r="R37">
        <v>2020</v>
      </c>
      <c r="S37">
        <v>51</v>
      </c>
      <c r="T37">
        <v>51</v>
      </c>
      <c r="U37">
        <v>51</v>
      </c>
    </row>
    <row r="38" spans="17:21">
      <c r="Q38">
        <v>3</v>
      </c>
      <c r="R38">
        <v>2021</v>
      </c>
      <c r="S38">
        <v>50</v>
      </c>
      <c r="T38">
        <v>50</v>
      </c>
      <c r="U38">
        <v>50</v>
      </c>
    </row>
    <row r="39" spans="17:21">
      <c r="Q39">
        <v>3</v>
      </c>
      <c r="R39">
        <v>2022</v>
      </c>
      <c r="S39">
        <v>43</v>
      </c>
      <c r="T39">
        <v>43</v>
      </c>
      <c r="U39">
        <v>43</v>
      </c>
    </row>
    <row r="40" spans="17:21">
      <c r="Q40">
        <v>3</v>
      </c>
      <c r="R40">
        <v>2023</v>
      </c>
      <c r="S40">
        <v>40.564361</v>
      </c>
      <c r="T40">
        <v>40.564361</v>
      </c>
      <c r="U40">
        <v>40.564361</v>
      </c>
    </row>
    <row r="41" spans="17:21">
      <c r="Q41">
        <v>4</v>
      </c>
      <c r="R41">
        <v>2011</v>
      </c>
      <c r="U41">
        <v>35</v>
      </c>
    </row>
    <row r="42" spans="17:21">
      <c r="Q42">
        <v>4</v>
      </c>
      <c r="R42">
        <v>2012</v>
      </c>
      <c r="U42">
        <v>39</v>
      </c>
    </row>
    <row r="43" spans="17:21">
      <c r="Q43">
        <v>4</v>
      </c>
      <c r="R43">
        <v>2013</v>
      </c>
      <c r="S43">
        <v>43</v>
      </c>
      <c r="T43">
        <v>43</v>
      </c>
      <c r="U43">
        <v>43</v>
      </c>
    </row>
    <row r="44" spans="17:21">
      <c r="Q44">
        <v>4</v>
      </c>
      <c r="R44">
        <v>2014</v>
      </c>
      <c r="S44">
        <v>47</v>
      </c>
      <c r="T44">
        <v>47</v>
      </c>
      <c r="U44">
        <v>47</v>
      </c>
    </row>
    <row r="45" spans="17:21">
      <c r="Q45">
        <v>4</v>
      </c>
      <c r="R45">
        <v>2015</v>
      </c>
      <c r="S45">
        <v>46</v>
      </c>
      <c r="T45">
        <v>46</v>
      </c>
      <c r="U45">
        <v>46</v>
      </c>
    </row>
    <row r="46" spans="17:21">
      <c r="Q46">
        <v>4</v>
      </c>
      <c r="R46">
        <v>2016</v>
      </c>
      <c r="S46">
        <v>45</v>
      </c>
      <c r="T46">
        <v>45</v>
      </c>
      <c r="U46">
        <v>45</v>
      </c>
    </row>
    <row r="47" spans="17:21">
      <c r="Q47">
        <v>4</v>
      </c>
      <c r="R47">
        <v>2017</v>
      </c>
      <c r="S47">
        <v>42</v>
      </c>
      <c r="T47">
        <v>42</v>
      </c>
      <c r="U47">
        <v>42</v>
      </c>
    </row>
    <row r="48" spans="17:21">
      <c r="Q48">
        <v>4</v>
      </c>
      <c r="R48">
        <v>2018</v>
      </c>
      <c r="S48">
        <v>39</v>
      </c>
      <c r="T48">
        <v>39</v>
      </c>
      <c r="U48">
        <v>39</v>
      </c>
    </row>
    <row r="49" spans="17:21">
      <c r="Q49">
        <v>4</v>
      </c>
      <c r="R49">
        <v>2019</v>
      </c>
      <c r="S49">
        <v>34</v>
      </c>
      <c r="T49">
        <v>34</v>
      </c>
      <c r="U49">
        <v>34</v>
      </c>
    </row>
    <row r="50" spans="17:21">
      <c r="Q50">
        <v>4</v>
      </c>
      <c r="R50">
        <v>2020</v>
      </c>
      <c r="S50">
        <v>32</v>
      </c>
      <c r="T50">
        <v>32</v>
      </c>
      <c r="U50">
        <v>32</v>
      </c>
    </row>
    <row r="51" spans="17:21">
      <c r="Q51">
        <v>4</v>
      </c>
      <c r="R51">
        <v>2021</v>
      </c>
      <c r="S51">
        <v>30</v>
      </c>
      <c r="T51">
        <v>30</v>
      </c>
      <c r="U51">
        <v>30</v>
      </c>
    </row>
    <row r="52" spans="17:21">
      <c r="Q52">
        <v>4</v>
      </c>
      <c r="R52">
        <v>2022</v>
      </c>
      <c r="S52">
        <v>25</v>
      </c>
      <c r="T52">
        <v>25</v>
      </c>
      <c r="U52">
        <v>25</v>
      </c>
    </row>
    <row r="53" spans="17:21">
      <c r="Q53">
        <v>4</v>
      </c>
      <c r="R53">
        <v>2023</v>
      </c>
      <c r="S53">
        <v>19.50206</v>
      </c>
      <c r="T53">
        <v>19.50206</v>
      </c>
      <c r="U53">
        <v>19.50206</v>
      </c>
    </row>
    <row r="54" spans="17:21">
      <c r="Q54">
        <v>5</v>
      </c>
      <c r="R54">
        <v>2011</v>
      </c>
      <c r="U54">
        <v>38</v>
      </c>
    </row>
    <row r="55" spans="17:21">
      <c r="Q55">
        <v>5</v>
      </c>
      <c r="R55">
        <v>2012</v>
      </c>
      <c r="U55">
        <v>42</v>
      </c>
    </row>
    <row r="56" spans="17:21">
      <c r="Q56">
        <v>5</v>
      </c>
      <c r="R56">
        <v>2013</v>
      </c>
      <c r="S56">
        <v>46</v>
      </c>
      <c r="T56">
        <v>46</v>
      </c>
      <c r="U56">
        <v>46</v>
      </c>
    </row>
    <row r="57" spans="17:21">
      <c r="Q57">
        <v>5</v>
      </c>
      <c r="R57">
        <v>2014</v>
      </c>
      <c r="S57">
        <v>50</v>
      </c>
      <c r="T57">
        <v>50</v>
      </c>
      <c r="U57">
        <v>50</v>
      </c>
    </row>
    <row r="58" spans="17:21">
      <c r="Q58">
        <v>5</v>
      </c>
      <c r="R58">
        <v>2015</v>
      </c>
      <c r="S58">
        <v>49</v>
      </c>
      <c r="T58">
        <v>49</v>
      </c>
      <c r="U58">
        <v>49</v>
      </c>
    </row>
    <row r="59" spans="17:21">
      <c r="Q59">
        <v>5</v>
      </c>
      <c r="R59">
        <v>2016</v>
      </c>
      <c r="S59">
        <v>50</v>
      </c>
      <c r="T59">
        <v>50</v>
      </c>
      <c r="U59">
        <v>50</v>
      </c>
    </row>
    <row r="60" spans="17:21">
      <c r="Q60">
        <v>5</v>
      </c>
      <c r="R60">
        <v>2017</v>
      </c>
      <c r="S60">
        <v>51</v>
      </c>
      <c r="T60">
        <v>51</v>
      </c>
      <c r="U60">
        <v>51</v>
      </c>
    </row>
    <row r="61" spans="17:21">
      <c r="Q61">
        <v>5</v>
      </c>
      <c r="R61">
        <v>2018</v>
      </c>
      <c r="S61">
        <v>44</v>
      </c>
      <c r="T61">
        <v>44</v>
      </c>
      <c r="U61">
        <v>44</v>
      </c>
    </row>
    <row r="62" spans="17:21">
      <c r="Q62">
        <v>5</v>
      </c>
      <c r="R62">
        <v>2019</v>
      </c>
      <c r="S62">
        <v>38</v>
      </c>
      <c r="T62">
        <v>38</v>
      </c>
      <c r="U62">
        <v>38</v>
      </c>
    </row>
    <row r="63" spans="17:21">
      <c r="Q63">
        <v>5</v>
      </c>
      <c r="R63">
        <v>2020</v>
      </c>
      <c r="S63">
        <v>38</v>
      </c>
      <c r="T63">
        <v>38</v>
      </c>
      <c r="U63">
        <v>38</v>
      </c>
    </row>
    <row r="64" spans="17:21">
      <c r="Q64">
        <v>5</v>
      </c>
      <c r="R64">
        <v>2021</v>
      </c>
      <c r="S64">
        <v>37</v>
      </c>
      <c r="T64">
        <v>37</v>
      </c>
      <c r="U64">
        <v>37</v>
      </c>
    </row>
    <row r="65" spans="17:21">
      <c r="Q65">
        <v>5</v>
      </c>
      <c r="R65">
        <v>2022</v>
      </c>
      <c r="S65">
        <v>31</v>
      </c>
      <c r="T65">
        <v>31</v>
      </c>
      <c r="U65">
        <v>31</v>
      </c>
    </row>
    <row r="66" spans="17:21">
      <c r="Q66">
        <v>5</v>
      </c>
      <c r="R66">
        <v>2023</v>
      </c>
      <c r="S66">
        <v>27.990027</v>
      </c>
      <c r="T66">
        <v>27.990027</v>
      </c>
      <c r="U66">
        <v>27.990027</v>
      </c>
    </row>
    <row r="67" spans="17:21">
      <c r="Q67">
        <v>6</v>
      </c>
      <c r="R67">
        <v>2011</v>
      </c>
      <c r="U67">
        <v>28</v>
      </c>
    </row>
    <row r="68" spans="17:21">
      <c r="Q68">
        <v>6</v>
      </c>
      <c r="R68">
        <v>2012</v>
      </c>
      <c r="U68">
        <v>35</v>
      </c>
    </row>
    <row r="69" spans="17:21">
      <c r="Q69">
        <v>6</v>
      </c>
      <c r="R69">
        <v>2013</v>
      </c>
      <c r="S69">
        <v>42</v>
      </c>
      <c r="T69">
        <v>42</v>
      </c>
      <c r="U69">
        <v>42</v>
      </c>
    </row>
    <row r="70" spans="17:21">
      <c r="Q70">
        <v>6</v>
      </c>
      <c r="R70">
        <v>2014</v>
      </c>
      <c r="S70">
        <v>49</v>
      </c>
      <c r="T70">
        <v>49</v>
      </c>
      <c r="U70">
        <v>49</v>
      </c>
    </row>
    <row r="71" spans="17:21">
      <c r="Q71">
        <v>6</v>
      </c>
      <c r="R71">
        <v>2015</v>
      </c>
      <c r="S71">
        <v>51</v>
      </c>
      <c r="T71">
        <v>51</v>
      </c>
      <c r="U71">
        <v>51</v>
      </c>
    </row>
    <row r="72" spans="17:21">
      <c r="Q72">
        <v>6</v>
      </c>
      <c r="R72">
        <v>2016</v>
      </c>
      <c r="S72">
        <v>54</v>
      </c>
      <c r="T72">
        <v>54</v>
      </c>
      <c r="U72">
        <v>54</v>
      </c>
    </row>
    <row r="73" spans="17:21">
      <c r="Q73">
        <v>6</v>
      </c>
      <c r="R73">
        <v>2017</v>
      </c>
      <c r="S73">
        <v>54</v>
      </c>
      <c r="T73">
        <v>54</v>
      </c>
      <c r="U73">
        <v>54</v>
      </c>
    </row>
    <row r="74" spans="17:21">
      <c r="Q74">
        <v>6</v>
      </c>
      <c r="R74">
        <v>2018</v>
      </c>
      <c r="S74">
        <v>50</v>
      </c>
      <c r="T74">
        <v>50</v>
      </c>
      <c r="U74">
        <v>50</v>
      </c>
    </row>
    <row r="75" spans="17:21">
      <c r="Q75">
        <v>6</v>
      </c>
      <c r="R75">
        <v>2019</v>
      </c>
      <c r="S75">
        <v>48</v>
      </c>
      <c r="T75">
        <v>48</v>
      </c>
      <c r="U75">
        <v>48</v>
      </c>
    </row>
    <row r="76" spans="17:21">
      <c r="Q76">
        <v>6</v>
      </c>
      <c r="R76">
        <v>2020</v>
      </c>
      <c r="S76">
        <v>45</v>
      </c>
      <c r="T76">
        <v>45</v>
      </c>
      <c r="U76">
        <v>45</v>
      </c>
    </row>
    <row r="77" spans="17:21">
      <c r="Q77">
        <v>6</v>
      </c>
      <c r="R77">
        <v>2021</v>
      </c>
      <c r="S77">
        <v>44</v>
      </c>
      <c r="T77">
        <v>44</v>
      </c>
      <c r="U77">
        <v>44</v>
      </c>
    </row>
    <row r="78" spans="17:21">
      <c r="Q78">
        <v>6</v>
      </c>
      <c r="R78">
        <v>2022</v>
      </c>
      <c r="S78">
        <v>37</v>
      </c>
      <c r="T78">
        <v>37</v>
      </c>
      <c r="U78">
        <v>37</v>
      </c>
    </row>
    <row r="79" spans="17:21">
      <c r="Q79">
        <v>6</v>
      </c>
      <c r="R79">
        <v>2023</v>
      </c>
      <c r="S79">
        <v>34.382919</v>
      </c>
      <c r="T79">
        <v>34.382919</v>
      </c>
      <c r="U79">
        <v>34.382919</v>
      </c>
    </row>
    <row r="80" spans="17:21">
      <c r="Q80">
        <v>7</v>
      </c>
      <c r="R80">
        <v>2011</v>
      </c>
      <c r="U80">
        <v>37</v>
      </c>
    </row>
    <row r="81" spans="17:21">
      <c r="Q81">
        <v>7</v>
      </c>
      <c r="R81">
        <v>2012</v>
      </c>
      <c r="U81">
        <v>41</v>
      </c>
    </row>
    <row r="82" spans="17:21">
      <c r="Q82">
        <v>7</v>
      </c>
      <c r="R82">
        <v>2013</v>
      </c>
      <c r="S82">
        <v>45</v>
      </c>
      <c r="T82">
        <v>45</v>
      </c>
      <c r="U82">
        <v>45</v>
      </c>
    </row>
    <row r="83" spans="17:21">
      <c r="Q83">
        <v>7</v>
      </c>
      <c r="R83">
        <v>2014</v>
      </c>
      <c r="S83">
        <v>49</v>
      </c>
      <c r="T83">
        <v>49</v>
      </c>
      <c r="U83">
        <v>49</v>
      </c>
    </row>
    <row r="84" spans="17:21">
      <c r="Q84">
        <v>7</v>
      </c>
      <c r="R84">
        <v>2015</v>
      </c>
      <c r="S84">
        <v>47</v>
      </c>
      <c r="T84">
        <v>47</v>
      </c>
      <c r="U84">
        <v>47</v>
      </c>
    </row>
    <row r="85" spans="17:21">
      <c r="Q85">
        <v>7</v>
      </c>
      <c r="R85">
        <v>2016</v>
      </c>
      <c r="S85">
        <v>41</v>
      </c>
      <c r="T85">
        <v>41</v>
      </c>
      <c r="U85">
        <v>41</v>
      </c>
    </row>
    <row r="86" spans="17:21">
      <c r="Q86">
        <v>7</v>
      </c>
      <c r="R86">
        <v>2017</v>
      </c>
      <c r="S86">
        <v>43</v>
      </c>
      <c r="T86">
        <v>43</v>
      </c>
      <c r="U86">
        <v>43</v>
      </c>
    </row>
    <row r="87" spans="17:21">
      <c r="Q87">
        <v>7</v>
      </c>
      <c r="R87">
        <v>2018</v>
      </c>
      <c r="S87">
        <v>42</v>
      </c>
      <c r="T87">
        <v>42</v>
      </c>
      <c r="U87">
        <v>42</v>
      </c>
    </row>
    <row r="88" spans="17:21">
      <c r="Q88">
        <v>7</v>
      </c>
      <c r="R88">
        <v>2019</v>
      </c>
      <c r="S88">
        <v>41</v>
      </c>
      <c r="T88">
        <v>41</v>
      </c>
      <c r="U88">
        <v>41</v>
      </c>
    </row>
    <row r="89" spans="17:21">
      <c r="Q89">
        <v>7</v>
      </c>
      <c r="R89">
        <v>2020</v>
      </c>
      <c r="S89">
        <v>41</v>
      </c>
      <c r="T89">
        <v>41</v>
      </c>
      <c r="U89">
        <v>41</v>
      </c>
    </row>
    <row r="90" spans="17:21">
      <c r="Q90">
        <v>7</v>
      </c>
      <c r="R90">
        <v>2021</v>
      </c>
      <c r="S90">
        <v>39</v>
      </c>
      <c r="T90">
        <v>39</v>
      </c>
      <c r="U90">
        <v>39</v>
      </c>
    </row>
    <row r="91" spans="17:21">
      <c r="Q91">
        <v>7</v>
      </c>
      <c r="R91">
        <v>2022</v>
      </c>
      <c r="S91">
        <v>33</v>
      </c>
      <c r="T91">
        <v>33</v>
      </c>
      <c r="U91">
        <v>33</v>
      </c>
    </row>
    <row r="92" spans="17:21">
      <c r="Q92">
        <v>7</v>
      </c>
      <c r="R92">
        <v>2023</v>
      </c>
      <c r="S92">
        <v>30.286879</v>
      </c>
      <c r="T92">
        <v>30.286879</v>
      </c>
      <c r="U92">
        <v>30.286879</v>
      </c>
    </row>
    <row r="93" spans="17:21">
      <c r="Q93">
        <v>8</v>
      </c>
      <c r="R93">
        <v>2011</v>
      </c>
      <c r="U93">
        <v>22</v>
      </c>
    </row>
    <row r="94" spans="17:21">
      <c r="Q94">
        <v>8</v>
      </c>
      <c r="R94">
        <v>2012</v>
      </c>
      <c r="U94">
        <v>30</v>
      </c>
    </row>
    <row r="95" spans="17:21">
      <c r="Q95">
        <v>8</v>
      </c>
      <c r="R95">
        <v>2013</v>
      </c>
      <c r="S95">
        <v>38</v>
      </c>
      <c r="T95">
        <v>38</v>
      </c>
      <c r="U95">
        <v>38</v>
      </c>
    </row>
    <row r="96" spans="17:21">
      <c r="Q96">
        <v>8</v>
      </c>
      <c r="R96">
        <v>2014</v>
      </c>
      <c r="S96">
        <v>46</v>
      </c>
      <c r="T96">
        <v>46</v>
      </c>
      <c r="U96">
        <v>46</v>
      </c>
    </row>
    <row r="97" spans="17:21">
      <c r="Q97">
        <v>8</v>
      </c>
      <c r="R97">
        <v>2015</v>
      </c>
      <c r="S97">
        <v>47</v>
      </c>
      <c r="T97">
        <v>47</v>
      </c>
      <c r="U97">
        <v>47</v>
      </c>
    </row>
    <row r="98" spans="17:21">
      <c r="Q98">
        <v>8</v>
      </c>
      <c r="R98">
        <v>2016</v>
      </c>
      <c r="S98">
        <v>46</v>
      </c>
      <c r="T98">
        <v>46</v>
      </c>
      <c r="U98">
        <v>46</v>
      </c>
    </row>
    <row r="99" spans="17:21">
      <c r="Q99">
        <v>8</v>
      </c>
      <c r="R99">
        <v>2017</v>
      </c>
      <c r="S99">
        <v>46</v>
      </c>
      <c r="T99">
        <v>46</v>
      </c>
      <c r="U99">
        <v>46</v>
      </c>
    </row>
    <row r="100" spans="17:21">
      <c r="Q100">
        <v>8</v>
      </c>
      <c r="R100">
        <v>2018</v>
      </c>
      <c r="S100">
        <v>44</v>
      </c>
      <c r="T100">
        <v>44</v>
      </c>
      <c r="U100">
        <v>44</v>
      </c>
    </row>
    <row r="101" spans="17:21">
      <c r="Q101">
        <v>8</v>
      </c>
      <c r="R101">
        <v>2019</v>
      </c>
      <c r="S101">
        <v>39</v>
      </c>
      <c r="T101">
        <v>39</v>
      </c>
      <c r="U101">
        <v>39</v>
      </c>
    </row>
    <row r="102" spans="17:21">
      <c r="Q102">
        <v>8</v>
      </c>
      <c r="R102">
        <v>2020</v>
      </c>
      <c r="S102">
        <v>38</v>
      </c>
      <c r="T102">
        <v>38</v>
      </c>
      <c r="U102">
        <v>38</v>
      </c>
    </row>
    <row r="103" spans="17:21">
      <c r="Q103">
        <v>8</v>
      </c>
      <c r="R103">
        <v>2021</v>
      </c>
      <c r="S103">
        <v>37</v>
      </c>
      <c r="T103">
        <v>37</v>
      </c>
      <c r="U103">
        <v>37</v>
      </c>
    </row>
    <row r="104" spans="17:21">
      <c r="Q104">
        <v>8</v>
      </c>
      <c r="R104">
        <v>2022</v>
      </c>
      <c r="S104">
        <v>31</v>
      </c>
      <c r="T104">
        <v>31</v>
      </c>
      <c r="U104">
        <v>31</v>
      </c>
    </row>
    <row r="105" spans="17:21">
      <c r="Q105">
        <v>8</v>
      </c>
      <c r="R105">
        <v>2023</v>
      </c>
      <c r="S105">
        <v>29.768806</v>
      </c>
      <c r="T105">
        <v>29.768806</v>
      </c>
      <c r="U105">
        <v>29.768806</v>
      </c>
    </row>
    <row r="106" spans="17:21">
      <c r="Q106">
        <v>9</v>
      </c>
      <c r="R106">
        <v>2011</v>
      </c>
      <c r="U106">
        <v>69</v>
      </c>
    </row>
    <row r="107" spans="17:21">
      <c r="Q107">
        <v>9</v>
      </c>
      <c r="R107">
        <v>2012</v>
      </c>
      <c r="U107">
        <v>70</v>
      </c>
    </row>
    <row r="108" spans="17:21">
      <c r="Q108">
        <v>9</v>
      </c>
      <c r="R108">
        <v>2013</v>
      </c>
      <c r="S108">
        <v>71</v>
      </c>
      <c r="T108">
        <v>71</v>
      </c>
      <c r="U108">
        <v>71</v>
      </c>
    </row>
    <row r="109" spans="17:21">
      <c r="Q109">
        <v>9</v>
      </c>
      <c r="R109">
        <v>2014</v>
      </c>
      <c r="S109">
        <v>72</v>
      </c>
      <c r="T109">
        <v>72</v>
      </c>
      <c r="U109">
        <v>72</v>
      </c>
    </row>
    <row r="110" spans="17:21">
      <c r="Q110">
        <v>9</v>
      </c>
      <c r="R110">
        <v>2015</v>
      </c>
      <c r="S110">
        <v>73</v>
      </c>
      <c r="T110">
        <v>73</v>
      </c>
      <c r="U110">
        <v>73</v>
      </c>
    </row>
    <row r="111" spans="17:21">
      <c r="Q111">
        <v>9</v>
      </c>
      <c r="R111">
        <v>2016</v>
      </c>
      <c r="S111">
        <v>74</v>
      </c>
      <c r="T111">
        <v>74</v>
      </c>
      <c r="U111">
        <v>74</v>
      </c>
    </row>
    <row r="112" spans="17:21">
      <c r="Q112">
        <v>9</v>
      </c>
      <c r="R112">
        <v>2017</v>
      </c>
      <c r="S112">
        <v>72</v>
      </c>
      <c r="T112">
        <v>72</v>
      </c>
      <c r="U112">
        <v>72</v>
      </c>
    </row>
    <row r="113" spans="17:21">
      <c r="Q113">
        <v>9</v>
      </c>
      <c r="R113">
        <v>2018</v>
      </c>
      <c r="S113">
        <v>67</v>
      </c>
      <c r="T113">
        <v>67</v>
      </c>
      <c r="U113">
        <v>67</v>
      </c>
    </row>
    <row r="114" spans="17:21">
      <c r="Q114">
        <v>9</v>
      </c>
      <c r="R114">
        <v>2019</v>
      </c>
      <c r="S114">
        <v>62</v>
      </c>
      <c r="T114">
        <v>62</v>
      </c>
      <c r="U114">
        <v>62</v>
      </c>
    </row>
    <row r="115" spans="17:21">
      <c r="Q115">
        <v>9</v>
      </c>
      <c r="R115">
        <v>2020</v>
      </c>
      <c r="S115">
        <v>57</v>
      </c>
      <c r="T115">
        <v>57</v>
      </c>
      <c r="U115">
        <v>57</v>
      </c>
    </row>
    <row r="116" spans="17:21">
      <c r="Q116">
        <v>9</v>
      </c>
      <c r="R116">
        <v>2021</v>
      </c>
      <c r="S116">
        <v>57</v>
      </c>
      <c r="T116">
        <v>57</v>
      </c>
      <c r="U116">
        <v>57</v>
      </c>
    </row>
    <row r="117" spans="17:21">
      <c r="Q117">
        <v>9</v>
      </c>
      <c r="R117">
        <v>2022</v>
      </c>
      <c r="S117">
        <v>54</v>
      </c>
      <c r="T117">
        <v>54</v>
      </c>
      <c r="U117">
        <v>54</v>
      </c>
    </row>
    <row r="118" spans="17:21">
      <c r="Q118">
        <v>9</v>
      </c>
      <c r="R118">
        <v>2023</v>
      </c>
      <c r="S118">
        <v>60.106999</v>
      </c>
      <c r="T118">
        <v>60.106999</v>
      </c>
      <c r="U118">
        <v>60.106999</v>
      </c>
    </row>
    <row r="119" spans="17:21">
      <c r="Q119">
        <v>10</v>
      </c>
      <c r="R119">
        <v>2011</v>
      </c>
      <c r="U119">
        <v>93</v>
      </c>
    </row>
    <row r="120" spans="17:21">
      <c r="Q120">
        <v>10</v>
      </c>
      <c r="R120">
        <v>2012</v>
      </c>
      <c r="U120">
        <v>83</v>
      </c>
    </row>
    <row r="121" spans="17:21">
      <c r="Q121">
        <v>10</v>
      </c>
      <c r="R121">
        <v>2013</v>
      </c>
      <c r="S121">
        <v>73</v>
      </c>
      <c r="T121">
        <v>73</v>
      </c>
      <c r="U121">
        <v>73</v>
      </c>
    </row>
    <row r="122" spans="17:21">
      <c r="Q122">
        <v>10</v>
      </c>
      <c r="R122">
        <v>2014</v>
      </c>
      <c r="S122">
        <v>63</v>
      </c>
      <c r="T122">
        <v>63</v>
      </c>
      <c r="U122">
        <v>63</v>
      </c>
    </row>
    <row r="123" spans="17:21">
      <c r="Q123">
        <v>10</v>
      </c>
      <c r="R123">
        <v>2015</v>
      </c>
      <c r="S123">
        <v>64</v>
      </c>
      <c r="T123">
        <v>64</v>
      </c>
      <c r="U123">
        <v>64</v>
      </c>
    </row>
    <row r="124" spans="17:21">
      <c r="Q124">
        <v>10</v>
      </c>
      <c r="R124">
        <v>2016</v>
      </c>
      <c r="S124">
        <v>64</v>
      </c>
      <c r="T124">
        <v>64</v>
      </c>
      <c r="U124">
        <v>64</v>
      </c>
    </row>
    <row r="125" spans="17:21">
      <c r="Q125">
        <v>10</v>
      </c>
      <c r="R125">
        <v>2017</v>
      </c>
      <c r="S125">
        <v>64</v>
      </c>
      <c r="T125">
        <v>64</v>
      </c>
      <c r="U125">
        <v>64</v>
      </c>
    </row>
    <row r="126" spans="17:21">
      <c r="Q126">
        <v>10</v>
      </c>
      <c r="R126">
        <v>2018</v>
      </c>
      <c r="S126">
        <v>61</v>
      </c>
      <c r="T126">
        <v>61</v>
      </c>
      <c r="U126">
        <v>61</v>
      </c>
    </row>
    <row r="127" spans="17:21">
      <c r="Q127">
        <v>10</v>
      </c>
      <c r="R127">
        <v>2019</v>
      </c>
      <c r="S127">
        <v>60</v>
      </c>
      <c r="T127">
        <v>60</v>
      </c>
      <c r="U127">
        <v>60</v>
      </c>
    </row>
    <row r="128" spans="17:21">
      <c r="Q128">
        <v>10</v>
      </c>
      <c r="R128">
        <v>2020</v>
      </c>
      <c r="S128">
        <v>55</v>
      </c>
      <c r="T128">
        <v>55</v>
      </c>
      <c r="U128">
        <v>55</v>
      </c>
    </row>
    <row r="129" spans="17:21">
      <c r="Q129">
        <v>10</v>
      </c>
      <c r="R129">
        <v>2021</v>
      </c>
      <c r="S129">
        <v>53</v>
      </c>
      <c r="T129">
        <v>53</v>
      </c>
      <c r="U129">
        <v>53</v>
      </c>
    </row>
    <row r="130" spans="17:21">
      <c r="Q130">
        <v>10</v>
      </c>
      <c r="R130">
        <v>2022</v>
      </c>
      <c r="S130">
        <v>45</v>
      </c>
      <c r="T130">
        <v>45</v>
      </c>
      <c r="U130">
        <v>45</v>
      </c>
    </row>
    <row r="131" spans="17:21">
      <c r="Q131">
        <v>10</v>
      </c>
      <c r="R131">
        <v>2023</v>
      </c>
      <c r="S131">
        <v>44.155099</v>
      </c>
      <c r="T131">
        <v>44.155099</v>
      </c>
      <c r="U131">
        <v>44.155099</v>
      </c>
    </row>
    <row r="132" spans="17:21">
      <c r="Q132">
        <v>11</v>
      </c>
      <c r="R132">
        <v>2011</v>
      </c>
      <c r="U132">
        <v>71</v>
      </c>
    </row>
    <row r="133" spans="17:21">
      <c r="Q133">
        <v>11</v>
      </c>
      <c r="R133">
        <v>2012</v>
      </c>
      <c r="U133">
        <v>68</v>
      </c>
    </row>
    <row r="134" spans="17:21">
      <c r="Q134">
        <v>11</v>
      </c>
      <c r="R134">
        <v>2013</v>
      </c>
      <c r="S134">
        <v>65</v>
      </c>
      <c r="T134">
        <v>65</v>
      </c>
      <c r="U134">
        <v>65</v>
      </c>
    </row>
    <row r="135" spans="17:21">
      <c r="Q135">
        <v>11</v>
      </c>
      <c r="R135">
        <v>2014</v>
      </c>
      <c r="S135">
        <v>62</v>
      </c>
      <c r="T135">
        <v>62</v>
      </c>
      <c r="U135">
        <v>62</v>
      </c>
    </row>
    <row r="136" spans="17:21">
      <c r="Q136">
        <v>11</v>
      </c>
      <c r="R136">
        <v>2015</v>
      </c>
      <c r="S136">
        <v>59</v>
      </c>
      <c r="T136">
        <v>59</v>
      </c>
      <c r="U136">
        <v>59</v>
      </c>
    </row>
    <row r="137" spans="17:21">
      <c r="Q137">
        <v>11</v>
      </c>
      <c r="R137">
        <v>2016</v>
      </c>
      <c r="S137">
        <v>58</v>
      </c>
      <c r="T137">
        <v>58</v>
      </c>
      <c r="U137">
        <v>58</v>
      </c>
    </row>
    <row r="138" spans="17:21">
      <c r="Q138">
        <v>11</v>
      </c>
      <c r="R138">
        <v>2017</v>
      </c>
      <c r="S138">
        <v>56</v>
      </c>
      <c r="T138">
        <v>56</v>
      </c>
      <c r="U138">
        <v>56</v>
      </c>
    </row>
    <row r="139" spans="17:21">
      <c r="Q139">
        <v>11</v>
      </c>
      <c r="R139">
        <v>2018</v>
      </c>
      <c r="S139">
        <v>53</v>
      </c>
      <c r="T139">
        <v>53</v>
      </c>
      <c r="U139">
        <v>53</v>
      </c>
    </row>
    <row r="140" spans="17:21">
      <c r="Q140">
        <v>11</v>
      </c>
      <c r="R140">
        <v>2019</v>
      </c>
      <c r="S140">
        <v>48</v>
      </c>
      <c r="T140">
        <v>48</v>
      </c>
      <c r="U140">
        <v>48</v>
      </c>
    </row>
    <row r="141" spans="17:21">
      <c r="Q141">
        <v>11</v>
      </c>
      <c r="R141">
        <v>2020</v>
      </c>
      <c r="S141">
        <v>48</v>
      </c>
      <c r="T141">
        <v>48</v>
      </c>
      <c r="U141">
        <v>48</v>
      </c>
    </row>
    <row r="142" spans="17:21">
      <c r="Q142">
        <v>11</v>
      </c>
      <c r="R142">
        <v>2021</v>
      </c>
      <c r="S142">
        <v>47</v>
      </c>
      <c r="T142">
        <v>47</v>
      </c>
      <c r="U142">
        <v>47</v>
      </c>
    </row>
    <row r="143" spans="17:21">
      <c r="Q143">
        <v>11</v>
      </c>
      <c r="R143">
        <v>2022</v>
      </c>
      <c r="S143">
        <v>44</v>
      </c>
      <c r="T143">
        <v>44</v>
      </c>
      <c r="U143">
        <v>44</v>
      </c>
    </row>
    <row r="144" spans="17:21">
      <c r="Q144">
        <v>11</v>
      </c>
      <c r="R144">
        <v>2023</v>
      </c>
      <c r="S144">
        <v>43.777556</v>
      </c>
      <c r="T144">
        <v>43.777556</v>
      </c>
      <c r="U144">
        <v>43.777556</v>
      </c>
    </row>
    <row r="145" spans="17:21">
      <c r="Q145">
        <v>12</v>
      </c>
      <c r="R145">
        <v>2011</v>
      </c>
      <c r="U145">
        <v>64</v>
      </c>
    </row>
    <row r="146" spans="17:21">
      <c r="Q146">
        <v>12</v>
      </c>
      <c r="R146">
        <v>2012</v>
      </c>
      <c r="U146">
        <v>64</v>
      </c>
    </row>
    <row r="147" spans="17:21">
      <c r="Q147">
        <v>12</v>
      </c>
      <c r="R147">
        <v>2013</v>
      </c>
      <c r="S147">
        <v>64</v>
      </c>
      <c r="T147">
        <v>64</v>
      </c>
      <c r="U147">
        <v>64</v>
      </c>
    </row>
    <row r="148" spans="17:21">
      <c r="Q148">
        <v>12</v>
      </c>
      <c r="R148">
        <v>2014</v>
      </c>
      <c r="S148">
        <v>64</v>
      </c>
      <c r="T148">
        <v>64</v>
      </c>
      <c r="U148">
        <v>64</v>
      </c>
    </row>
    <row r="149" spans="17:21">
      <c r="Q149">
        <v>12</v>
      </c>
      <c r="R149">
        <v>2015</v>
      </c>
      <c r="S149">
        <v>65</v>
      </c>
      <c r="T149">
        <v>65</v>
      </c>
      <c r="U149">
        <v>65</v>
      </c>
    </row>
    <row r="150" spans="17:21">
      <c r="Q150">
        <v>12</v>
      </c>
      <c r="R150">
        <v>2016</v>
      </c>
      <c r="S150">
        <v>67</v>
      </c>
      <c r="T150">
        <v>67</v>
      </c>
      <c r="U150">
        <v>67</v>
      </c>
    </row>
    <row r="151" spans="17:21">
      <c r="Q151">
        <v>12</v>
      </c>
      <c r="R151">
        <v>2017</v>
      </c>
      <c r="S151">
        <v>67</v>
      </c>
      <c r="T151">
        <v>67</v>
      </c>
      <c r="U151">
        <v>67</v>
      </c>
    </row>
    <row r="152" spans="17:21">
      <c r="Q152">
        <v>12</v>
      </c>
      <c r="R152">
        <v>2018</v>
      </c>
      <c r="S152">
        <v>62</v>
      </c>
      <c r="T152">
        <v>62</v>
      </c>
      <c r="U152">
        <v>62</v>
      </c>
    </row>
    <row r="153" spans="17:21">
      <c r="Q153">
        <v>12</v>
      </c>
      <c r="R153">
        <v>2019</v>
      </c>
      <c r="S153">
        <v>60</v>
      </c>
      <c r="T153">
        <v>60</v>
      </c>
      <c r="U153">
        <v>60</v>
      </c>
    </row>
    <row r="154" spans="17:21">
      <c r="Q154">
        <v>12</v>
      </c>
      <c r="R154">
        <v>2020</v>
      </c>
      <c r="S154">
        <v>57</v>
      </c>
      <c r="T154">
        <v>57</v>
      </c>
      <c r="U154">
        <v>57</v>
      </c>
    </row>
    <row r="155" spans="17:21">
      <c r="Q155">
        <v>12</v>
      </c>
      <c r="R155">
        <v>2021</v>
      </c>
      <c r="S155">
        <v>55</v>
      </c>
      <c r="T155">
        <v>55</v>
      </c>
      <c r="U155">
        <v>55</v>
      </c>
    </row>
    <row r="156" spans="17:21">
      <c r="Q156">
        <v>12</v>
      </c>
      <c r="R156">
        <v>2022</v>
      </c>
      <c r="S156">
        <v>45</v>
      </c>
      <c r="T156">
        <v>45</v>
      </c>
      <c r="U156">
        <v>45</v>
      </c>
    </row>
    <row r="157" spans="17:21">
      <c r="Q157">
        <v>12</v>
      </c>
      <c r="R157">
        <v>2023</v>
      </c>
      <c r="S157">
        <v>44.314004</v>
      </c>
      <c r="T157">
        <v>44.314004</v>
      </c>
      <c r="U157">
        <v>44.314004</v>
      </c>
    </row>
    <row r="158" spans="17:21">
      <c r="Q158">
        <v>13</v>
      </c>
      <c r="R158">
        <v>2011</v>
      </c>
      <c r="U158">
        <v>63</v>
      </c>
    </row>
    <row r="159" spans="17:21">
      <c r="Q159">
        <v>13</v>
      </c>
      <c r="R159">
        <v>2012</v>
      </c>
      <c r="U159">
        <v>60</v>
      </c>
    </row>
    <row r="160" spans="17:21">
      <c r="Q160">
        <v>13</v>
      </c>
      <c r="R160">
        <v>2013</v>
      </c>
      <c r="S160">
        <v>57</v>
      </c>
      <c r="T160">
        <v>57</v>
      </c>
      <c r="U160">
        <v>57</v>
      </c>
    </row>
    <row r="161" spans="17:21">
      <c r="Q161">
        <v>13</v>
      </c>
      <c r="R161">
        <v>2014</v>
      </c>
      <c r="S161">
        <v>54</v>
      </c>
      <c r="T161">
        <v>54</v>
      </c>
      <c r="U161">
        <v>54</v>
      </c>
    </row>
    <row r="162" spans="17:21">
      <c r="Q162">
        <v>13</v>
      </c>
      <c r="R162">
        <v>2015</v>
      </c>
      <c r="S162">
        <v>52</v>
      </c>
      <c r="T162">
        <v>52</v>
      </c>
      <c r="U162">
        <v>52</v>
      </c>
    </row>
    <row r="163" spans="17:21">
      <c r="Q163">
        <v>13</v>
      </c>
      <c r="R163">
        <v>2016</v>
      </c>
      <c r="S163">
        <v>49</v>
      </c>
      <c r="T163">
        <v>49</v>
      </c>
      <c r="U163">
        <v>49</v>
      </c>
    </row>
    <row r="164" spans="17:21">
      <c r="Q164">
        <v>13</v>
      </c>
      <c r="R164">
        <v>2017</v>
      </c>
      <c r="S164">
        <v>47</v>
      </c>
      <c r="T164">
        <v>47</v>
      </c>
      <c r="U164">
        <v>47</v>
      </c>
    </row>
    <row r="165" spans="17:21">
      <c r="Q165">
        <v>13</v>
      </c>
      <c r="R165">
        <v>2018</v>
      </c>
      <c r="S165">
        <v>44</v>
      </c>
      <c r="T165">
        <v>44</v>
      </c>
      <c r="U165">
        <v>44</v>
      </c>
    </row>
    <row r="166" spans="17:21">
      <c r="Q166">
        <v>13</v>
      </c>
      <c r="R166">
        <v>2019</v>
      </c>
      <c r="S166">
        <v>40</v>
      </c>
      <c r="T166">
        <v>40</v>
      </c>
      <c r="U166">
        <v>40</v>
      </c>
    </row>
    <row r="167" spans="17:21">
      <c r="Q167">
        <v>13</v>
      </c>
      <c r="R167">
        <v>2020</v>
      </c>
      <c r="S167">
        <v>40</v>
      </c>
      <c r="T167">
        <v>40</v>
      </c>
      <c r="U167">
        <v>40</v>
      </c>
    </row>
    <row r="168" spans="17:21">
      <c r="Q168">
        <v>13</v>
      </c>
      <c r="R168">
        <v>2021</v>
      </c>
      <c r="S168">
        <v>39</v>
      </c>
      <c r="T168">
        <v>39</v>
      </c>
      <c r="U168">
        <v>39</v>
      </c>
    </row>
    <row r="169" spans="17:21">
      <c r="Q169">
        <v>13</v>
      </c>
      <c r="R169">
        <v>2022</v>
      </c>
      <c r="S169">
        <v>34</v>
      </c>
      <c r="T169">
        <v>34</v>
      </c>
      <c r="U169">
        <v>34</v>
      </c>
    </row>
    <row r="170" spans="17:21">
      <c r="Q170">
        <v>13</v>
      </c>
      <c r="R170">
        <v>2023</v>
      </c>
      <c r="S170">
        <v>32.383385</v>
      </c>
      <c r="T170">
        <v>32.383385</v>
      </c>
      <c r="U170">
        <v>32.383385</v>
      </c>
    </row>
    <row r="171" spans="17:21">
      <c r="Q171">
        <v>14</v>
      </c>
      <c r="R171">
        <v>2011</v>
      </c>
      <c r="U171">
        <v>50</v>
      </c>
    </row>
    <row r="172" spans="17:21">
      <c r="Q172">
        <v>14</v>
      </c>
      <c r="R172">
        <v>2012</v>
      </c>
      <c r="U172">
        <v>54</v>
      </c>
    </row>
    <row r="173" spans="17:21">
      <c r="Q173">
        <v>14</v>
      </c>
      <c r="R173">
        <v>2013</v>
      </c>
      <c r="S173">
        <v>58</v>
      </c>
      <c r="T173">
        <v>58</v>
      </c>
      <c r="U173">
        <v>58</v>
      </c>
    </row>
    <row r="174" spans="17:21">
      <c r="Q174">
        <v>14</v>
      </c>
      <c r="R174">
        <v>2014</v>
      </c>
      <c r="S174">
        <v>62</v>
      </c>
      <c r="T174">
        <v>62</v>
      </c>
      <c r="U174">
        <v>62</v>
      </c>
    </row>
    <row r="175" spans="17:21">
      <c r="Q175">
        <v>14</v>
      </c>
      <c r="R175">
        <v>2015</v>
      </c>
      <c r="S175">
        <v>60</v>
      </c>
      <c r="T175">
        <v>60</v>
      </c>
      <c r="U175">
        <v>60</v>
      </c>
    </row>
    <row r="176" spans="17:21">
      <c r="Q176">
        <v>14</v>
      </c>
      <c r="R176">
        <v>2016</v>
      </c>
      <c r="S176">
        <v>53</v>
      </c>
      <c r="T176">
        <v>53</v>
      </c>
      <c r="U176">
        <v>53</v>
      </c>
    </row>
    <row r="177" spans="17:21">
      <c r="Q177">
        <v>14</v>
      </c>
      <c r="R177">
        <v>2017</v>
      </c>
      <c r="S177">
        <v>53</v>
      </c>
      <c r="T177">
        <v>53</v>
      </c>
      <c r="U177">
        <v>53</v>
      </c>
    </row>
    <row r="178" spans="17:21">
      <c r="Q178">
        <v>14</v>
      </c>
      <c r="R178">
        <v>2018</v>
      </c>
      <c r="S178">
        <v>51</v>
      </c>
      <c r="T178">
        <v>51</v>
      </c>
      <c r="U178">
        <v>51</v>
      </c>
    </row>
    <row r="179" spans="17:21">
      <c r="Q179">
        <v>14</v>
      </c>
      <c r="R179">
        <v>2019</v>
      </c>
      <c r="S179">
        <v>49</v>
      </c>
      <c r="T179">
        <v>49</v>
      </c>
      <c r="U179">
        <v>49</v>
      </c>
    </row>
    <row r="180" spans="17:21">
      <c r="Q180">
        <v>14</v>
      </c>
      <c r="R180">
        <v>2020</v>
      </c>
      <c r="S180">
        <v>49</v>
      </c>
      <c r="T180">
        <v>49</v>
      </c>
      <c r="U180">
        <v>49</v>
      </c>
    </row>
    <row r="181" spans="17:21">
      <c r="Q181">
        <v>14</v>
      </c>
      <c r="R181">
        <v>2021</v>
      </c>
      <c r="S181">
        <v>48</v>
      </c>
      <c r="T181">
        <v>48</v>
      </c>
      <c r="U181">
        <v>48</v>
      </c>
    </row>
    <row r="182" spans="17:21">
      <c r="Q182">
        <v>14</v>
      </c>
      <c r="R182">
        <v>2022</v>
      </c>
      <c r="S182">
        <v>39</v>
      </c>
      <c r="T182">
        <v>39</v>
      </c>
      <c r="U182">
        <v>39</v>
      </c>
    </row>
    <row r="183" spans="17:21">
      <c r="Q183">
        <v>14</v>
      </c>
      <c r="R183">
        <v>2023</v>
      </c>
      <c r="S183">
        <v>36.624402</v>
      </c>
      <c r="T183">
        <v>36.624402</v>
      </c>
      <c r="U183">
        <v>36.624402</v>
      </c>
    </row>
    <row r="184" spans="17:21">
      <c r="Q184">
        <v>15</v>
      </c>
      <c r="R184">
        <v>2011</v>
      </c>
      <c r="U184">
        <v>41</v>
      </c>
    </row>
    <row r="185" spans="17:21">
      <c r="Q185">
        <v>15</v>
      </c>
      <c r="R185">
        <v>2012</v>
      </c>
      <c r="U185">
        <v>45</v>
      </c>
    </row>
    <row r="186" spans="17:21">
      <c r="Q186">
        <v>15</v>
      </c>
      <c r="R186">
        <v>2013</v>
      </c>
      <c r="S186">
        <v>49</v>
      </c>
      <c r="T186">
        <v>49</v>
      </c>
      <c r="U186">
        <v>49</v>
      </c>
    </row>
    <row r="187" spans="17:21">
      <c r="Q187">
        <v>15</v>
      </c>
      <c r="R187">
        <v>2014</v>
      </c>
      <c r="S187">
        <v>53</v>
      </c>
      <c r="T187">
        <v>53</v>
      </c>
      <c r="U187">
        <v>53</v>
      </c>
    </row>
    <row r="188" spans="17:21">
      <c r="Q188">
        <v>15</v>
      </c>
      <c r="R188">
        <v>2015</v>
      </c>
      <c r="S188">
        <v>54</v>
      </c>
      <c r="T188">
        <v>54</v>
      </c>
      <c r="U188">
        <v>54</v>
      </c>
    </row>
    <row r="189" spans="17:21">
      <c r="Q189">
        <v>15</v>
      </c>
      <c r="R189">
        <v>2016</v>
      </c>
      <c r="S189">
        <v>54</v>
      </c>
      <c r="T189">
        <v>54</v>
      </c>
      <c r="U189">
        <v>54</v>
      </c>
    </row>
    <row r="190" spans="17:21">
      <c r="Q190">
        <v>15</v>
      </c>
      <c r="R190">
        <v>2017</v>
      </c>
      <c r="S190">
        <v>53</v>
      </c>
      <c r="T190">
        <v>53</v>
      </c>
      <c r="U190">
        <v>53</v>
      </c>
    </row>
    <row r="191" spans="17:21">
      <c r="Q191">
        <v>15</v>
      </c>
      <c r="R191">
        <v>2018</v>
      </c>
      <c r="S191">
        <v>53</v>
      </c>
      <c r="T191">
        <v>53</v>
      </c>
      <c r="U191">
        <v>53</v>
      </c>
    </row>
    <row r="192" spans="17:21">
      <c r="Q192">
        <v>15</v>
      </c>
      <c r="R192">
        <v>2019</v>
      </c>
      <c r="S192">
        <v>52</v>
      </c>
      <c r="T192">
        <v>52</v>
      </c>
      <c r="U192">
        <v>52</v>
      </c>
    </row>
    <row r="193" spans="17:21">
      <c r="Q193">
        <v>15</v>
      </c>
      <c r="R193">
        <v>2020</v>
      </c>
      <c r="S193">
        <v>50</v>
      </c>
      <c r="T193">
        <v>50</v>
      </c>
      <c r="U193">
        <v>50</v>
      </c>
    </row>
    <row r="194" spans="17:21">
      <c r="Q194">
        <v>15</v>
      </c>
      <c r="R194">
        <v>2021</v>
      </c>
      <c r="S194">
        <v>47</v>
      </c>
      <c r="T194">
        <v>47</v>
      </c>
      <c r="U194">
        <v>47</v>
      </c>
    </row>
    <row r="195" spans="17:21">
      <c r="Q195">
        <v>15</v>
      </c>
      <c r="R195">
        <v>2022</v>
      </c>
      <c r="S195">
        <v>44</v>
      </c>
      <c r="T195">
        <v>44</v>
      </c>
      <c r="U195">
        <v>44</v>
      </c>
    </row>
    <row r="196" spans="17:21">
      <c r="Q196">
        <v>15</v>
      </c>
      <c r="R196">
        <v>2023</v>
      </c>
      <c r="S196">
        <v>42.175457</v>
      </c>
      <c r="T196">
        <v>42.175457</v>
      </c>
      <c r="U196">
        <v>42.175457</v>
      </c>
    </row>
    <row r="197" spans="17:21">
      <c r="Q197">
        <v>16</v>
      </c>
      <c r="R197">
        <v>2011</v>
      </c>
      <c r="U197">
        <v>47</v>
      </c>
    </row>
    <row r="198" spans="17:21">
      <c r="Q198">
        <v>16</v>
      </c>
      <c r="R198">
        <v>2012</v>
      </c>
      <c r="U198">
        <v>48</v>
      </c>
    </row>
    <row r="199" spans="17:21">
      <c r="Q199">
        <v>16</v>
      </c>
      <c r="R199">
        <v>2013</v>
      </c>
      <c r="S199">
        <v>49</v>
      </c>
      <c r="T199">
        <v>49</v>
      </c>
      <c r="U199">
        <v>49</v>
      </c>
    </row>
    <row r="200" spans="17:21">
      <c r="Q200">
        <v>16</v>
      </c>
      <c r="R200">
        <v>2014</v>
      </c>
      <c r="S200">
        <v>50</v>
      </c>
      <c r="T200">
        <v>50</v>
      </c>
      <c r="U200">
        <v>50</v>
      </c>
    </row>
    <row r="201" spans="17:21">
      <c r="Q201">
        <v>16</v>
      </c>
      <c r="R201">
        <v>2015</v>
      </c>
      <c r="S201">
        <v>49</v>
      </c>
      <c r="T201">
        <v>49</v>
      </c>
      <c r="U201">
        <v>49</v>
      </c>
    </row>
    <row r="202" spans="17:21">
      <c r="Q202">
        <v>16</v>
      </c>
      <c r="R202">
        <v>2016</v>
      </c>
      <c r="S202">
        <v>45</v>
      </c>
      <c r="T202">
        <v>45</v>
      </c>
      <c r="U202">
        <v>45</v>
      </c>
    </row>
    <row r="203" spans="17:21">
      <c r="Q203">
        <v>16</v>
      </c>
      <c r="R203">
        <v>2017</v>
      </c>
      <c r="S203">
        <v>47</v>
      </c>
      <c r="T203">
        <v>47</v>
      </c>
      <c r="U203">
        <v>47</v>
      </c>
    </row>
    <row r="204" spans="17:21">
      <c r="Q204">
        <v>16</v>
      </c>
      <c r="R204">
        <v>2018</v>
      </c>
      <c r="S204">
        <v>48</v>
      </c>
      <c r="T204">
        <v>48</v>
      </c>
      <c r="U204">
        <v>48</v>
      </c>
    </row>
    <row r="205" spans="17:21">
      <c r="Q205">
        <v>16</v>
      </c>
      <c r="R205">
        <v>2019</v>
      </c>
      <c r="S205">
        <v>45</v>
      </c>
      <c r="T205">
        <v>45</v>
      </c>
      <c r="U205">
        <v>45</v>
      </c>
    </row>
    <row r="206" spans="17:21">
      <c r="Q206">
        <v>16</v>
      </c>
      <c r="R206">
        <v>2020</v>
      </c>
      <c r="S206">
        <v>43</v>
      </c>
      <c r="T206">
        <v>43</v>
      </c>
      <c r="U206">
        <v>43</v>
      </c>
    </row>
    <row r="207" spans="17:21">
      <c r="Q207">
        <v>16</v>
      </c>
      <c r="R207">
        <v>2021</v>
      </c>
      <c r="S207">
        <v>40</v>
      </c>
      <c r="T207">
        <v>40</v>
      </c>
      <c r="U207">
        <v>40</v>
      </c>
    </row>
    <row r="208" spans="17:21">
      <c r="Q208">
        <v>16</v>
      </c>
      <c r="R208">
        <v>2022</v>
      </c>
      <c r="S208">
        <v>36</v>
      </c>
      <c r="T208">
        <v>36</v>
      </c>
      <c r="U208">
        <v>36</v>
      </c>
    </row>
    <row r="209" spans="17:21">
      <c r="Q209">
        <v>16</v>
      </c>
      <c r="R209">
        <v>2023</v>
      </c>
      <c r="S209">
        <v>35.413296</v>
      </c>
      <c r="T209">
        <v>35.413296</v>
      </c>
      <c r="U209">
        <v>35.413296</v>
      </c>
    </row>
    <row r="210" spans="17:21">
      <c r="Q210">
        <v>17</v>
      </c>
      <c r="R210">
        <v>2011</v>
      </c>
      <c r="U210">
        <v>46</v>
      </c>
    </row>
    <row r="211" spans="17:21">
      <c r="Q211">
        <v>17</v>
      </c>
      <c r="R211">
        <v>2012</v>
      </c>
      <c r="U211">
        <v>50</v>
      </c>
    </row>
    <row r="212" spans="17:21">
      <c r="Q212">
        <v>17</v>
      </c>
      <c r="R212">
        <v>2013</v>
      </c>
      <c r="S212">
        <v>54</v>
      </c>
      <c r="T212">
        <v>54</v>
      </c>
      <c r="U212">
        <v>54</v>
      </c>
    </row>
    <row r="213" spans="17:21">
      <c r="Q213">
        <v>17</v>
      </c>
      <c r="R213">
        <v>2014</v>
      </c>
      <c r="S213">
        <v>58</v>
      </c>
      <c r="T213">
        <v>58</v>
      </c>
      <c r="U213">
        <v>58</v>
      </c>
    </row>
    <row r="214" spans="17:21">
      <c r="Q214">
        <v>17</v>
      </c>
      <c r="R214">
        <v>2015</v>
      </c>
      <c r="S214">
        <v>59</v>
      </c>
      <c r="T214">
        <v>59</v>
      </c>
      <c r="U214">
        <v>59</v>
      </c>
    </row>
    <row r="215" spans="17:21">
      <c r="Q215">
        <v>17</v>
      </c>
      <c r="R215">
        <v>2016</v>
      </c>
      <c r="S215">
        <v>60</v>
      </c>
      <c r="T215">
        <v>60</v>
      </c>
      <c r="U215">
        <v>60</v>
      </c>
    </row>
    <row r="216" spans="17:21">
      <c r="Q216">
        <v>17</v>
      </c>
      <c r="R216">
        <v>2017</v>
      </c>
      <c r="S216">
        <v>62</v>
      </c>
      <c r="T216">
        <v>62</v>
      </c>
      <c r="U216">
        <v>62</v>
      </c>
    </row>
    <row r="217" spans="17:21">
      <c r="Q217">
        <v>17</v>
      </c>
      <c r="R217">
        <v>2018</v>
      </c>
      <c r="S217">
        <v>60</v>
      </c>
      <c r="T217">
        <v>60</v>
      </c>
      <c r="U217">
        <v>60</v>
      </c>
    </row>
    <row r="218" spans="17:21">
      <c r="Q218">
        <v>17</v>
      </c>
      <c r="R218">
        <v>2019</v>
      </c>
      <c r="S218">
        <v>59</v>
      </c>
      <c r="T218">
        <v>59</v>
      </c>
      <c r="U218">
        <v>59</v>
      </c>
    </row>
    <row r="219" spans="17:21">
      <c r="Q219">
        <v>17</v>
      </c>
      <c r="R219">
        <v>2020</v>
      </c>
      <c r="S219">
        <v>59</v>
      </c>
      <c r="T219">
        <v>59</v>
      </c>
      <c r="U219">
        <v>59</v>
      </c>
    </row>
    <row r="220" spans="17:21">
      <c r="Q220">
        <v>17</v>
      </c>
      <c r="R220">
        <v>2021</v>
      </c>
      <c r="S220">
        <v>58</v>
      </c>
      <c r="T220">
        <v>58</v>
      </c>
      <c r="U220">
        <v>58</v>
      </c>
    </row>
    <row r="221" spans="17:21">
      <c r="Q221">
        <v>17</v>
      </c>
      <c r="R221">
        <v>2022</v>
      </c>
      <c r="S221">
        <v>51</v>
      </c>
      <c r="T221">
        <v>51</v>
      </c>
      <c r="U221">
        <v>51</v>
      </c>
    </row>
    <row r="222" spans="17:21">
      <c r="Q222">
        <v>17</v>
      </c>
      <c r="R222">
        <v>2023</v>
      </c>
      <c r="S222">
        <v>44.126257</v>
      </c>
      <c r="T222">
        <v>44.126257</v>
      </c>
      <c r="U222">
        <v>44.126257</v>
      </c>
    </row>
    <row r="223" spans="17:21">
      <c r="Q223">
        <v>18</v>
      </c>
      <c r="R223">
        <v>2011</v>
      </c>
      <c r="U223">
        <v>42</v>
      </c>
    </row>
    <row r="224" spans="17:21">
      <c r="Q224">
        <v>18</v>
      </c>
      <c r="R224">
        <v>2012</v>
      </c>
      <c r="U224">
        <v>47</v>
      </c>
    </row>
    <row r="225" spans="17:21">
      <c r="Q225">
        <v>18</v>
      </c>
      <c r="R225">
        <v>2013</v>
      </c>
      <c r="S225">
        <v>52</v>
      </c>
      <c r="T225">
        <v>52</v>
      </c>
      <c r="U225">
        <v>52</v>
      </c>
    </row>
    <row r="226" spans="17:21">
      <c r="Q226">
        <v>18</v>
      </c>
      <c r="R226">
        <v>2014</v>
      </c>
      <c r="S226">
        <v>57</v>
      </c>
      <c r="T226">
        <v>57</v>
      </c>
      <c r="U226">
        <v>57</v>
      </c>
    </row>
    <row r="227" spans="17:21">
      <c r="Q227">
        <v>18</v>
      </c>
      <c r="R227">
        <v>2015</v>
      </c>
      <c r="S227">
        <v>58</v>
      </c>
      <c r="T227">
        <v>58</v>
      </c>
      <c r="U227">
        <v>58</v>
      </c>
    </row>
    <row r="228" spans="17:21">
      <c r="Q228">
        <v>18</v>
      </c>
      <c r="R228">
        <v>2016</v>
      </c>
      <c r="S228">
        <v>57</v>
      </c>
      <c r="T228">
        <v>57</v>
      </c>
      <c r="U228">
        <v>57</v>
      </c>
    </row>
    <row r="229" spans="17:21">
      <c r="Q229">
        <v>18</v>
      </c>
      <c r="R229">
        <v>2017</v>
      </c>
      <c r="S229">
        <v>54</v>
      </c>
      <c r="T229">
        <v>54</v>
      </c>
      <c r="U229">
        <v>54</v>
      </c>
    </row>
    <row r="230" spans="17:21">
      <c r="Q230">
        <v>18</v>
      </c>
      <c r="R230">
        <v>2018</v>
      </c>
      <c r="S230">
        <v>51</v>
      </c>
      <c r="T230">
        <v>51</v>
      </c>
      <c r="U230">
        <v>51</v>
      </c>
    </row>
    <row r="231" spans="17:21">
      <c r="Q231">
        <v>18</v>
      </c>
      <c r="R231">
        <v>2019</v>
      </c>
      <c r="S231">
        <v>47</v>
      </c>
      <c r="T231">
        <v>47</v>
      </c>
      <c r="U231">
        <v>47</v>
      </c>
    </row>
    <row r="232" spans="17:21">
      <c r="Q232">
        <v>18</v>
      </c>
      <c r="R232">
        <v>2020</v>
      </c>
      <c r="S232">
        <v>47</v>
      </c>
      <c r="T232">
        <v>47</v>
      </c>
      <c r="U232">
        <v>47</v>
      </c>
    </row>
    <row r="233" spans="17:21">
      <c r="Q233">
        <v>18</v>
      </c>
      <c r="R233">
        <v>2021</v>
      </c>
      <c r="S233">
        <v>49</v>
      </c>
      <c r="T233">
        <v>49</v>
      </c>
      <c r="U233">
        <v>49</v>
      </c>
    </row>
    <row r="234" spans="17:21">
      <c r="Q234">
        <v>18</v>
      </c>
      <c r="R234">
        <v>2022</v>
      </c>
      <c r="S234">
        <v>46</v>
      </c>
      <c r="T234">
        <v>46</v>
      </c>
      <c r="U234">
        <v>46</v>
      </c>
    </row>
    <row r="235" spans="17:21">
      <c r="Q235">
        <v>18</v>
      </c>
      <c r="R235">
        <v>2023</v>
      </c>
      <c r="S235">
        <v>44.898635</v>
      </c>
      <c r="T235">
        <v>44.898635</v>
      </c>
      <c r="U235">
        <v>44.898635</v>
      </c>
    </row>
    <row r="236" spans="17:21">
      <c r="Q236">
        <v>19</v>
      </c>
      <c r="R236">
        <v>2011</v>
      </c>
      <c r="U236">
        <v>55</v>
      </c>
    </row>
    <row r="237" spans="17:21">
      <c r="Q237">
        <v>19</v>
      </c>
      <c r="R237">
        <v>2012</v>
      </c>
      <c r="U237">
        <v>59</v>
      </c>
    </row>
    <row r="238" spans="17:21">
      <c r="Q238">
        <v>19</v>
      </c>
      <c r="R238">
        <v>2013</v>
      </c>
      <c r="S238">
        <v>63</v>
      </c>
      <c r="T238">
        <v>63</v>
      </c>
      <c r="U238">
        <v>63</v>
      </c>
    </row>
    <row r="239" spans="17:21">
      <c r="Q239">
        <v>19</v>
      </c>
      <c r="R239">
        <v>2014</v>
      </c>
      <c r="S239">
        <v>67</v>
      </c>
      <c r="T239">
        <v>67</v>
      </c>
      <c r="U239">
        <v>67</v>
      </c>
    </row>
    <row r="240" spans="17:21">
      <c r="Q240">
        <v>19</v>
      </c>
      <c r="R240">
        <v>2015</v>
      </c>
      <c r="S240">
        <v>67</v>
      </c>
      <c r="T240">
        <v>67</v>
      </c>
      <c r="U240">
        <v>67</v>
      </c>
    </row>
    <row r="241" spans="17:21">
      <c r="Q241">
        <v>19</v>
      </c>
      <c r="R241">
        <v>2016</v>
      </c>
      <c r="S241">
        <v>66</v>
      </c>
      <c r="T241">
        <v>66</v>
      </c>
      <c r="U241">
        <v>66</v>
      </c>
    </row>
    <row r="242" spans="17:21">
      <c r="Q242">
        <v>19</v>
      </c>
      <c r="R242">
        <v>2017</v>
      </c>
      <c r="S242">
        <v>64</v>
      </c>
      <c r="T242">
        <v>64</v>
      </c>
      <c r="U242">
        <v>64</v>
      </c>
    </row>
    <row r="243" spans="17:21">
      <c r="Q243">
        <v>19</v>
      </c>
      <c r="R243">
        <v>2018</v>
      </c>
      <c r="S243">
        <v>60</v>
      </c>
      <c r="T243">
        <v>60</v>
      </c>
      <c r="U243">
        <v>60</v>
      </c>
    </row>
    <row r="244" spans="17:21">
      <c r="Q244">
        <v>19</v>
      </c>
      <c r="R244">
        <v>2019</v>
      </c>
      <c r="S244">
        <v>59</v>
      </c>
      <c r="T244">
        <v>59</v>
      </c>
      <c r="U244">
        <v>59</v>
      </c>
    </row>
    <row r="245" spans="17:21">
      <c r="Q245">
        <v>19</v>
      </c>
      <c r="R245">
        <v>2020</v>
      </c>
      <c r="S245">
        <v>57</v>
      </c>
      <c r="T245">
        <v>57</v>
      </c>
      <c r="U245">
        <v>57</v>
      </c>
    </row>
    <row r="246" spans="17:21">
      <c r="Q246">
        <v>19</v>
      </c>
      <c r="R246">
        <v>2021</v>
      </c>
      <c r="S246">
        <v>55</v>
      </c>
      <c r="T246">
        <v>55</v>
      </c>
      <c r="U246">
        <v>55</v>
      </c>
    </row>
    <row r="247" spans="17:21">
      <c r="Q247">
        <v>19</v>
      </c>
      <c r="R247">
        <v>2022</v>
      </c>
      <c r="S247">
        <v>49</v>
      </c>
      <c r="T247">
        <v>49</v>
      </c>
      <c r="U247">
        <v>49</v>
      </c>
    </row>
    <row r="248" spans="17:21">
      <c r="Q248">
        <v>19</v>
      </c>
      <c r="R248">
        <v>2023</v>
      </c>
      <c r="S248">
        <v>47.909306</v>
      </c>
      <c r="T248">
        <v>47.909306</v>
      </c>
      <c r="U248">
        <v>47.909306</v>
      </c>
    </row>
    <row r="249" spans="17:21">
      <c r="Q249">
        <v>20</v>
      </c>
      <c r="R249">
        <v>2011</v>
      </c>
      <c r="U249">
        <v>56</v>
      </c>
    </row>
    <row r="250" spans="17:21">
      <c r="Q250">
        <v>20</v>
      </c>
      <c r="R250">
        <v>2012</v>
      </c>
      <c r="U250">
        <v>51</v>
      </c>
    </row>
    <row r="251" spans="17:21">
      <c r="Q251">
        <v>20</v>
      </c>
      <c r="R251">
        <v>2013</v>
      </c>
      <c r="S251">
        <v>46</v>
      </c>
      <c r="T251">
        <v>46</v>
      </c>
      <c r="U251">
        <v>46</v>
      </c>
    </row>
    <row r="252" spans="17:21">
      <c r="Q252">
        <v>20</v>
      </c>
      <c r="R252">
        <v>2014</v>
      </c>
      <c r="S252">
        <v>41</v>
      </c>
      <c r="T252">
        <v>41</v>
      </c>
      <c r="U252">
        <v>41</v>
      </c>
    </row>
    <row r="253" spans="17:21">
      <c r="Q253">
        <v>20</v>
      </c>
      <c r="R253">
        <v>2015</v>
      </c>
      <c r="S253">
        <v>16</v>
      </c>
      <c r="T253">
        <v>16</v>
      </c>
      <c r="U253">
        <v>16</v>
      </c>
    </row>
    <row r="254" spans="17:21">
      <c r="Q254">
        <v>20</v>
      </c>
      <c r="R254">
        <v>2016</v>
      </c>
      <c r="S254">
        <v>15</v>
      </c>
      <c r="T254">
        <v>15</v>
      </c>
      <c r="U254">
        <v>15</v>
      </c>
    </row>
    <row r="255" spans="17:21">
      <c r="Q255">
        <v>20</v>
      </c>
      <c r="R255">
        <v>2017</v>
      </c>
      <c r="S255">
        <v>21</v>
      </c>
      <c r="T255">
        <v>21</v>
      </c>
      <c r="U255">
        <v>21</v>
      </c>
    </row>
    <row r="256" spans="17:21">
      <c r="Q256">
        <v>20</v>
      </c>
      <c r="R256">
        <v>2018</v>
      </c>
      <c r="S256">
        <v>24</v>
      </c>
      <c r="T256">
        <v>24</v>
      </c>
      <c r="U256">
        <v>24</v>
      </c>
    </row>
    <row r="257" spans="17:21">
      <c r="Q257">
        <v>20</v>
      </c>
      <c r="R257">
        <v>2019</v>
      </c>
      <c r="S257">
        <v>25</v>
      </c>
      <c r="T257">
        <v>25</v>
      </c>
      <c r="U257">
        <v>25</v>
      </c>
    </row>
    <row r="258" spans="17:21">
      <c r="Q258">
        <v>20</v>
      </c>
      <c r="R258">
        <v>2020</v>
      </c>
      <c r="S258">
        <v>27</v>
      </c>
      <c r="T258">
        <v>27</v>
      </c>
      <c r="U258">
        <v>27</v>
      </c>
    </row>
    <row r="259" spans="17:21">
      <c r="Q259">
        <v>20</v>
      </c>
      <c r="R259">
        <v>2021</v>
      </c>
      <c r="S259">
        <v>28</v>
      </c>
      <c r="T259">
        <v>28</v>
      </c>
      <c r="U259">
        <v>28</v>
      </c>
    </row>
    <row r="260" spans="17:21">
      <c r="Q260">
        <v>20</v>
      </c>
      <c r="R260">
        <v>2022</v>
      </c>
      <c r="S260">
        <v>26</v>
      </c>
      <c r="T260">
        <v>26</v>
      </c>
      <c r="U260">
        <v>26</v>
      </c>
    </row>
    <row r="261" spans="17:21">
      <c r="Q261">
        <v>20</v>
      </c>
      <c r="R261">
        <v>2023</v>
      </c>
      <c r="S261">
        <v>26.950867</v>
      </c>
      <c r="T261">
        <v>26.950867</v>
      </c>
      <c r="U261">
        <v>26.950867</v>
      </c>
    </row>
    <row r="262" spans="17:21">
      <c r="Q262">
        <v>21</v>
      </c>
      <c r="R262">
        <v>2011</v>
      </c>
      <c r="U262">
        <v>62</v>
      </c>
    </row>
    <row r="263" spans="17:21">
      <c r="Q263">
        <v>21</v>
      </c>
      <c r="R263">
        <v>2012</v>
      </c>
      <c r="U263">
        <v>66</v>
      </c>
    </row>
    <row r="264" spans="17:21">
      <c r="Q264">
        <v>21</v>
      </c>
      <c r="R264">
        <v>2013</v>
      </c>
      <c r="S264">
        <v>70</v>
      </c>
      <c r="T264">
        <v>70</v>
      </c>
      <c r="U264">
        <v>70</v>
      </c>
    </row>
    <row r="265" spans="17:21">
      <c r="Q265">
        <v>21</v>
      </c>
      <c r="R265">
        <v>2014</v>
      </c>
      <c r="S265">
        <v>74</v>
      </c>
      <c r="T265">
        <v>74</v>
      </c>
      <c r="U265">
        <v>74</v>
      </c>
    </row>
    <row r="266" spans="17:21">
      <c r="Q266">
        <v>21</v>
      </c>
      <c r="R266">
        <v>2015</v>
      </c>
      <c r="S266">
        <v>70</v>
      </c>
      <c r="T266">
        <v>70</v>
      </c>
      <c r="U266">
        <v>70</v>
      </c>
    </row>
    <row r="267" spans="17:21">
      <c r="Q267">
        <v>21</v>
      </c>
      <c r="R267">
        <v>2016</v>
      </c>
      <c r="S267">
        <v>69</v>
      </c>
      <c r="T267">
        <v>69</v>
      </c>
      <c r="U267">
        <v>69</v>
      </c>
    </row>
    <row r="268" spans="17:21">
      <c r="Q268">
        <v>21</v>
      </c>
      <c r="R268">
        <v>2017</v>
      </c>
      <c r="S268">
        <v>69</v>
      </c>
      <c r="T268">
        <v>69</v>
      </c>
      <c r="U268">
        <v>69</v>
      </c>
    </row>
    <row r="269" spans="17:21">
      <c r="Q269">
        <v>21</v>
      </c>
      <c r="R269">
        <v>2018</v>
      </c>
      <c r="S269">
        <v>60</v>
      </c>
      <c r="T269">
        <v>60</v>
      </c>
      <c r="U269">
        <v>60</v>
      </c>
    </row>
    <row r="270" spans="17:21">
      <c r="Q270">
        <v>21</v>
      </c>
      <c r="R270">
        <v>2019</v>
      </c>
      <c r="S270">
        <v>52</v>
      </c>
      <c r="T270">
        <v>52</v>
      </c>
      <c r="U270">
        <v>52</v>
      </c>
    </row>
    <row r="271" spans="17:21">
      <c r="Q271">
        <v>21</v>
      </c>
      <c r="R271">
        <v>2020</v>
      </c>
      <c r="S271">
        <v>45</v>
      </c>
      <c r="T271">
        <v>45</v>
      </c>
      <c r="U271">
        <v>45</v>
      </c>
    </row>
    <row r="272" spans="17:21">
      <c r="Q272">
        <v>21</v>
      </c>
      <c r="R272">
        <v>2021</v>
      </c>
      <c r="S272">
        <v>42</v>
      </c>
      <c r="T272">
        <v>42</v>
      </c>
      <c r="U272">
        <v>42</v>
      </c>
    </row>
    <row r="273" spans="17:21">
      <c r="Q273">
        <v>21</v>
      </c>
      <c r="R273">
        <v>2022</v>
      </c>
      <c r="S273">
        <v>35</v>
      </c>
      <c r="T273">
        <v>35</v>
      </c>
      <c r="U273">
        <v>35</v>
      </c>
    </row>
    <row r="274" spans="17:21">
      <c r="Q274">
        <v>21</v>
      </c>
      <c r="R274">
        <v>2023</v>
      </c>
      <c r="S274">
        <v>34.957113</v>
      </c>
      <c r="T274">
        <v>34.957113</v>
      </c>
      <c r="U274">
        <v>34.957113</v>
      </c>
    </row>
    <row r="275" spans="17:21">
      <c r="Q275">
        <v>22</v>
      </c>
      <c r="R275">
        <v>2011</v>
      </c>
      <c r="U275">
        <v>43</v>
      </c>
    </row>
    <row r="276" spans="17:21">
      <c r="Q276">
        <v>22</v>
      </c>
      <c r="R276">
        <v>2012</v>
      </c>
      <c r="U276">
        <v>45</v>
      </c>
    </row>
    <row r="277" spans="17:21">
      <c r="Q277">
        <v>22</v>
      </c>
      <c r="R277">
        <v>2013</v>
      </c>
      <c r="S277">
        <v>47</v>
      </c>
      <c r="T277">
        <v>47</v>
      </c>
      <c r="U277">
        <v>47</v>
      </c>
    </row>
    <row r="278" spans="17:21">
      <c r="Q278">
        <v>22</v>
      </c>
      <c r="R278">
        <v>2014</v>
      </c>
      <c r="S278">
        <v>49</v>
      </c>
      <c r="T278">
        <v>49</v>
      </c>
      <c r="U278">
        <v>49</v>
      </c>
    </row>
    <row r="279" spans="17:21">
      <c r="Q279">
        <v>22</v>
      </c>
      <c r="R279">
        <v>2015</v>
      </c>
      <c r="S279">
        <v>47</v>
      </c>
      <c r="T279">
        <v>47</v>
      </c>
      <c r="U279">
        <v>47</v>
      </c>
    </row>
    <row r="280" spans="17:21">
      <c r="Q280">
        <v>22</v>
      </c>
      <c r="R280">
        <v>2016</v>
      </c>
      <c r="S280">
        <v>49</v>
      </c>
      <c r="T280">
        <v>49</v>
      </c>
      <c r="U280">
        <v>49</v>
      </c>
    </row>
    <row r="281" spans="17:21">
      <c r="Q281">
        <v>22</v>
      </c>
      <c r="R281">
        <v>2017</v>
      </c>
      <c r="S281">
        <v>49</v>
      </c>
      <c r="T281">
        <v>49</v>
      </c>
      <c r="U281">
        <v>49</v>
      </c>
    </row>
    <row r="282" spans="17:21">
      <c r="Q282">
        <v>22</v>
      </c>
      <c r="R282">
        <v>2018</v>
      </c>
      <c r="S282">
        <v>49</v>
      </c>
      <c r="T282">
        <v>49</v>
      </c>
      <c r="U282">
        <v>49</v>
      </c>
    </row>
    <row r="283" spans="17:21">
      <c r="Q283">
        <v>22</v>
      </c>
      <c r="R283">
        <v>2019</v>
      </c>
      <c r="S283">
        <v>47</v>
      </c>
      <c r="T283">
        <v>47</v>
      </c>
      <c r="U283">
        <v>47</v>
      </c>
    </row>
    <row r="284" spans="17:21">
      <c r="Q284">
        <v>22</v>
      </c>
      <c r="R284">
        <v>2020</v>
      </c>
      <c r="S284">
        <v>47</v>
      </c>
      <c r="T284">
        <v>47</v>
      </c>
      <c r="U284">
        <v>47</v>
      </c>
    </row>
    <row r="285" spans="17:21">
      <c r="Q285">
        <v>22</v>
      </c>
      <c r="R285">
        <v>2021</v>
      </c>
      <c r="S285">
        <v>47</v>
      </c>
      <c r="T285">
        <v>47</v>
      </c>
      <c r="U285">
        <v>47</v>
      </c>
    </row>
    <row r="286" spans="17:21">
      <c r="Q286">
        <v>22</v>
      </c>
      <c r="R286">
        <v>2022</v>
      </c>
      <c r="S286">
        <v>44</v>
      </c>
      <c r="T286">
        <v>44</v>
      </c>
      <c r="U286">
        <v>44</v>
      </c>
    </row>
    <row r="287" spans="17:21">
      <c r="Q287">
        <v>22</v>
      </c>
      <c r="R287">
        <v>2023</v>
      </c>
      <c r="S287">
        <v>42.243583</v>
      </c>
      <c r="T287">
        <v>42.243583</v>
      </c>
      <c r="U287">
        <v>42.243583</v>
      </c>
    </row>
    <row r="288" spans="17:21">
      <c r="Q288">
        <v>23</v>
      </c>
      <c r="R288">
        <v>2011</v>
      </c>
      <c r="U288">
        <v>49</v>
      </c>
    </row>
    <row r="289" spans="17:21">
      <c r="Q289">
        <v>23</v>
      </c>
      <c r="R289">
        <v>2012</v>
      </c>
      <c r="U289">
        <v>52</v>
      </c>
    </row>
    <row r="290" spans="17:21">
      <c r="Q290">
        <v>23</v>
      </c>
      <c r="R290">
        <v>2013</v>
      </c>
      <c r="S290">
        <v>55</v>
      </c>
      <c r="T290">
        <v>55</v>
      </c>
      <c r="U290">
        <v>55</v>
      </c>
    </row>
    <row r="291" spans="17:21">
      <c r="Q291">
        <v>23</v>
      </c>
      <c r="R291">
        <v>2014</v>
      </c>
      <c r="S291">
        <v>58</v>
      </c>
      <c r="T291">
        <v>58</v>
      </c>
      <c r="U291">
        <v>58</v>
      </c>
    </row>
    <row r="292" spans="17:21">
      <c r="Q292">
        <v>23</v>
      </c>
      <c r="R292">
        <v>2015</v>
      </c>
      <c r="S292">
        <v>58</v>
      </c>
      <c r="T292">
        <v>58</v>
      </c>
      <c r="U292">
        <v>58</v>
      </c>
    </row>
    <row r="293" spans="17:21">
      <c r="Q293">
        <v>23</v>
      </c>
      <c r="R293">
        <v>2016</v>
      </c>
      <c r="S293">
        <v>59</v>
      </c>
      <c r="T293">
        <v>59</v>
      </c>
      <c r="U293">
        <v>59</v>
      </c>
    </row>
    <row r="294" spans="17:21">
      <c r="Q294">
        <v>23</v>
      </c>
      <c r="R294">
        <v>2017</v>
      </c>
      <c r="S294">
        <v>58</v>
      </c>
      <c r="T294">
        <v>58</v>
      </c>
      <c r="U294">
        <v>58</v>
      </c>
    </row>
    <row r="295" spans="17:21">
      <c r="Q295">
        <v>23</v>
      </c>
      <c r="R295">
        <v>2018</v>
      </c>
      <c r="S295">
        <v>54</v>
      </c>
      <c r="T295">
        <v>54</v>
      </c>
      <c r="U295">
        <v>54</v>
      </c>
    </row>
    <row r="296" spans="17:21">
      <c r="Q296">
        <v>23</v>
      </c>
      <c r="R296">
        <v>2019</v>
      </c>
      <c r="S296">
        <v>58</v>
      </c>
      <c r="T296">
        <v>58</v>
      </c>
      <c r="U296">
        <v>58</v>
      </c>
    </row>
    <row r="297" spans="17:21">
      <c r="Q297">
        <v>23</v>
      </c>
      <c r="R297">
        <v>2020</v>
      </c>
      <c r="S297">
        <v>49</v>
      </c>
      <c r="T297">
        <v>49</v>
      </c>
      <c r="U297">
        <v>49</v>
      </c>
    </row>
    <row r="298" spans="17:21">
      <c r="Q298">
        <v>23</v>
      </c>
      <c r="R298">
        <v>2021</v>
      </c>
      <c r="S298">
        <v>48</v>
      </c>
      <c r="T298">
        <v>48</v>
      </c>
      <c r="U298">
        <v>48</v>
      </c>
    </row>
    <row r="299" spans="17:21">
      <c r="Q299">
        <v>23</v>
      </c>
      <c r="R299">
        <v>2022</v>
      </c>
      <c r="S299">
        <v>43</v>
      </c>
      <c r="T299">
        <v>43</v>
      </c>
      <c r="U299">
        <v>43</v>
      </c>
    </row>
    <row r="300" spans="17:21">
      <c r="Q300">
        <v>23</v>
      </c>
      <c r="R300">
        <v>2023</v>
      </c>
      <c r="S300">
        <v>39.80157</v>
      </c>
      <c r="T300">
        <v>39.80157</v>
      </c>
      <c r="U300">
        <v>39.80157</v>
      </c>
    </row>
    <row r="301" spans="17:21">
      <c r="Q301">
        <v>24</v>
      </c>
      <c r="R301">
        <v>2011</v>
      </c>
      <c r="U301">
        <v>33</v>
      </c>
    </row>
    <row r="302" spans="17:21">
      <c r="Q302">
        <v>24</v>
      </c>
      <c r="R302">
        <v>2012</v>
      </c>
      <c r="U302">
        <v>38</v>
      </c>
    </row>
    <row r="303" spans="17:21">
      <c r="Q303">
        <v>24</v>
      </c>
      <c r="R303">
        <v>2013</v>
      </c>
      <c r="S303">
        <v>43</v>
      </c>
      <c r="T303">
        <v>43</v>
      </c>
      <c r="U303">
        <v>43</v>
      </c>
    </row>
    <row r="304" spans="17:21">
      <c r="Q304">
        <v>24</v>
      </c>
      <c r="R304">
        <v>2014</v>
      </c>
      <c r="S304">
        <v>48</v>
      </c>
      <c r="T304">
        <v>48</v>
      </c>
      <c r="U304">
        <v>48</v>
      </c>
    </row>
    <row r="305" spans="17:21">
      <c r="Q305">
        <v>24</v>
      </c>
      <c r="R305">
        <v>2015</v>
      </c>
      <c r="S305">
        <v>42</v>
      </c>
      <c r="T305">
        <v>42</v>
      </c>
      <c r="U305">
        <v>42</v>
      </c>
    </row>
    <row r="306" spans="17:21">
      <c r="Q306">
        <v>24</v>
      </c>
      <c r="R306">
        <v>2016</v>
      </c>
      <c r="S306">
        <v>45</v>
      </c>
      <c r="T306">
        <v>45</v>
      </c>
      <c r="U306">
        <v>45</v>
      </c>
    </row>
    <row r="307" spans="17:21">
      <c r="Q307">
        <v>24</v>
      </c>
      <c r="R307">
        <v>2017</v>
      </c>
      <c r="S307">
        <v>45</v>
      </c>
      <c r="T307">
        <v>45</v>
      </c>
      <c r="U307">
        <v>45</v>
      </c>
    </row>
    <row r="308" spans="17:21">
      <c r="Q308">
        <v>24</v>
      </c>
      <c r="R308">
        <v>2018</v>
      </c>
      <c r="S308">
        <v>44</v>
      </c>
      <c r="T308">
        <v>44</v>
      </c>
      <c r="U308">
        <v>44</v>
      </c>
    </row>
    <row r="309" spans="17:21">
      <c r="Q309">
        <v>24</v>
      </c>
      <c r="R309">
        <v>2019</v>
      </c>
      <c r="S309">
        <v>42</v>
      </c>
      <c r="T309">
        <v>42</v>
      </c>
      <c r="U309">
        <v>42</v>
      </c>
    </row>
    <row r="310" spans="17:21">
      <c r="Q310">
        <v>24</v>
      </c>
      <c r="R310">
        <v>2020</v>
      </c>
      <c r="S310">
        <v>41</v>
      </c>
      <c r="T310">
        <v>41</v>
      </c>
      <c r="U310">
        <v>41</v>
      </c>
    </row>
    <row r="311" spans="17:21">
      <c r="Q311">
        <v>24</v>
      </c>
      <c r="R311">
        <v>2021</v>
      </c>
      <c r="S311">
        <v>41</v>
      </c>
      <c r="T311">
        <v>41</v>
      </c>
      <c r="U311">
        <v>41</v>
      </c>
    </row>
    <row r="312" spans="17:21">
      <c r="Q312">
        <v>24</v>
      </c>
      <c r="R312">
        <v>2022</v>
      </c>
      <c r="S312">
        <v>31</v>
      </c>
      <c r="T312">
        <v>31</v>
      </c>
      <c r="U312">
        <v>31</v>
      </c>
    </row>
    <row r="313" spans="17:21">
      <c r="Q313">
        <v>24</v>
      </c>
      <c r="R313">
        <v>2023</v>
      </c>
      <c r="S313">
        <v>25.854119</v>
      </c>
      <c r="T313">
        <v>25.854119</v>
      </c>
      <c r="U313">
        <v>25.854119</v>
      </c>
    </row>
    <row r="314" spans="17:21">
      <c r="Q314">
        <v>25</v>
      </c>
      <c r="R314">
        <v>2011</v>
      </c>
      <c r="U314">
        <v>44</v>
      </c>
    </row>
    <row r="315" spans="17:21">
      <c r="Q315">
        <v>25</v>
      </c>
      <c r="R315">
        <v>2012</v>
      </c>
      <c r="U315">
        <v>46</v>
      </c>
    </row>
    <row r="316" spans="17:21">
      <c r="Q316">
        <v>25</v>
      </c>
      <c r="R316">
        <v>2013</v>
      </c>
      <c r="S316">
        <v>48</v>
      </c>
      <c r="T316">
        <v>48</v>
      </c>
      <c r="U316">
        <v>48</v>
      </c>
    </row>
    <row r="317" spans="17:21">
      <c r="Q317">
        <v>25</v>
      </c>
      <c r="R317">
        <v>2014</v>
      </c>
      <c r="S317">
        <v>50</v>
      </c>
      <c r="T317">
        <v>50</v>
      </c>
      <c r="U317">
        <v>50</v>
      </c>
    </row>
    <row r="318" spans="17:21">
      <c r="Q318">
        <v>25</v>
      </c>
      <c r="R318">
        <v>2015</v>
      </c>
      <c r="S318">
        <v>51</v>
      </c>
      <c r="T318">
        <v>51</v>
      </c>
      <c r="U318">
        <v>51</v>
      </c>
    </row>
    <row r="319" spans="17:21">
      <c r="Q319">
        <v>25</v>
      </c>
      <c r="R319">
        <v>2016</v>
      </c>
      <c r="S319">
        <v>48</v>
      </c>
      <c r="T319">
        <v>48</v>
      </c>
      <c r="U319">
        <v>48</v>
      </c>
    </row>
    <row r="320" spans="17:21">
      <c r="Q320">
        <v>25</v>
      </c>
      <c r="R320">
        <v>2017</v>
      </c>
      <c r="S320">
        <v>48</v>
      </c>
      <c r="T320">
        <v>48</v>
      </c>
      <c r="U320">
        <v>48</v>
      </c>
    </row>
    <row r="321" spans="17:21">
      <c r="Q321">
        <v>25</v>
      </c>
      <c r="R321">
        <v>2018</v>
      </c>
      <c r="S321">
        <v>43</v>
      </c>
      <c r="T321">
        <v>43</v>
      </c>
      <c r="U321">
        <v>43</v>
      </c>
    </row>
    <row r="322" spans="17:21">
      <c r="Q322">
        <v>25</v>
      </c>
      <c r="R322">
        <v>2019</v>
      </c>
      <c r="S322">
        <v>40</v>
      </c>
      <c r="T322">
        <v>40</v>
      </c>
      <c r="U322">
        <v>40</v>
      </c>
    </row>
    <row r="323" spans="17:21">
      <c r="Q323">
        <v>25</v>
      </c>
      <c r="R323">
        <v>2020</v>
      </c>
      <c r="S323">
        <v>38</v>
      </c>
      <c r="T323">
        <v>38</v>
      </c>
      <c r="U323">
        <v>38</v>
      </c>
    </row>
    <row r="324" spans="17:21">
      <c r="Q324">
        <v>25</v>
      </c>
      <c r="R324">
        <v>2021</v>
      </c>
      <c r="S324">
        <v>37</v>
      </c>
      <c r="T324">
        <v>37</v>
      </c>
      <c r="U324">
        <v>37</v>
      </c>
    </row>
    <row r="325" spans="17:21">
      <c r="Q325">
        <v>25</v>
      </c>
      <c r="R325">
        <v>2022</v>
      </c>
      <c r="S325">
        <v>31</v>
      </c>
      <c r="T325">
        <v>31</v>
      </c>
      <c r="U325">
        <v>31</v>
      </c>
    </row>
    <row r="326" spans="17:21">
      <c r="Q326">
        <v>25</v>
      </c>
      <c r="R326">
        <v>2023</v>
      </c>
      <c r="S326">
        <v>30.084013</v>
      </c>
      <c r="T326">
        <v>30.084013</v>
      </c>
      <c r="U326">
        <v>30.084013</v>
      </c>
    </row>
    <row r="327" spans="17:21">
      <c r="Q327">
        <v>26</v>
      </c>
      <c r="R327">
        <v>2011</v>
      </c>
      <c r="U327">
        <v>17</v>
      </c>
    </row>
    <row r="328" spans="17:21">
      <c r="Q328">
        <v>26</v>
      </c>
      <c r="R328">
        <v>2012</v>
      </c>
      <c r="U328">
        <v>30</v>
      </c>
    </row>
    <row r="329" spans="17:21">
      <c r="Q329">
        <v>26</v>
      </c>
      <c r="R329">
        <v>2013</v>
      </c>
      <c r="S329">
        <v>43</v>
      </c>
      <c r="T329">
        <v>43</v>
      </c>
      <c r="U329">
        <v>43</v>
      </c>
    </row>
    <row r="330" spans="17:21">
      <c r="Q330">
        <v>26</v>
      </c>
      <c r="R330">
        <v>2014</v>
      </c>
      <c r="S330">
        <v>56</v>
      </c>
      <c r="T330">
        <v>56</v>
      </c>
      <c r="U330">
        <v>56</v>
      </c>
    </row>
    <row r="331" spans="17:21">
      <c r="Q331">
        <v>26</v>
      </c>
      <c r="R331">
        <v>2015</v>
      </c>
      <c r="S331">
        <v>65</v>
      </c>
      <c r="T331">
        <v>65</v>
      </c>
      <c r="U331">
        <v>65</v>
      </c>
    </row>
    <row r="332" spans="17:21">
      <c r="Q332">
        <v>26</v>
      </c>
      <c r="R332">
        <v>2016</v>
      </c>
      <c r="S332">
        <v>68</v>
      </c>
      <c r="T332">
        <v>68</v>
      </c>
      <c r="U332">
        <v>68</v>
      </c>
    </row>
    <row r="333" spans="17:21">
      <c r="Q333">
        <v>26</v>
      </c>
      <c r="R333">
        <v>2017</v>
      </c>
      <c r="S333">
        <v>63</v>
      </c>
      <c r="T333">
        <v>63</v>
      </c>
      <c r="U333">
        <v>63</v>
      </c>
    </row>
    <row r="334" spans="17:21">
      <c r="Q334">
        <v>26</v>
      </c>
      <c r="R334">
        <v>2018</v>
      </c>
      <c r="S334">
        <v>59</v>
      </c>
      <c r="T334">
        <v>59</v>
      </c>
      <c r="U334">
        <v>59</v>
      </c>
    </row>
    <row r="335" spans="17:21">
      <c r="Q335">
        <v>26</v>
      </c>
      <c r="R335">
        <v>2019</v>
      </c>
      <c r="S335">
        <v>64</v>
      </c>
      <c r="T335">
        <v>64</v>
      </c>
      <c r="U335">
        <v>64</v>
      </c>
    </row>
    <row r="336" spans="17:21">
      <c r="Q336">
        <v>26</v>
      </c>
      <c r="R336">
        <v>2020</v>
      </c>
      <c r="S336">
        <v>47</v>
      </c>
      <c r="T336">
        <v>47</v>
      </c>
      <c r="U336">
        <v>47</v>
      </c>
    </row>
    <row r="337" spans="17:21">
      <c r="Q337">
        <v>26</v>
      </c>
      <c r="R337">
        <v>2021</v>
      </c>
      <c r="S337">
        <v>45</v>
      </c>
      <c r="T337">
        <v>45</v>
      </c>
      <c r="U337">
        <v>45</v>
      </c>
    </row>
    <row r="338" spans="17:21">
      <c r="Q338">
        <v>26</v>
      </c>
      <c r="R338">
        <v>2022</v>
      </c>
      <c r="S338">
        <v>42</v>
      </c>
      <c r="T338">
        <v>42</v>
      </c>
      <c r="U338">
        <v>42</v>
      </c>
    </row>
    <row r="339" spans="17:21">
      <c r="Q339">
        <v>26</v>
      </c>
      <c r="R339">
        <v>2023</v>
      </c>
      <c r="S339">
        <v>38.073394</v>
      </c>
      <c r="T339">
        <v>38.073394</v>
      </c>
      <c r="U339">
        <v>38.073394</v>
      </c>
    </row>
    <row r="340" spans="17:21">
      <c r="Q340">
        <v>27</v>
      </c>
      <c r="R340">
        <v>2011</v>
      </c>
      <c r="U340">
        <v>46</v>
      </c>
    </row>
    <row r="341" spans="17:21">
      <c r="Q341">
        <v>27</v>
      </c>
      <c r="R341">
        <v>2012</v>
      </c>
      <c r="U341">
        <v>51</v>
      </c>
    </row>
    <row r="342" spans="17:21">
      <c r="Q342">
        <v>27</v>
      </c>
      <c r="R342">
        <v>2013</v>
      </c>
      <c r="S342">
        <v>56</v>
      </c>
      <c r="T342">
        <v>56</v>
      </c>
      <c r="U342">
        <v>56</v>
      </c>
    </row>
    <row r="343" spans="17:21">
      <c r="Q343">
        <v>27</v>
      </c>
      <c r="R343">
        <v>2014</v>
      </c>
      <c r="S343">
        <v>61</v>
      </c>
      <c r="T343">
        <v>61</v>
      </c>
      <c r="U343">
        <v>61</v>
      </c>
    </row>
    <row r="344" spans="17:21">
      <c r="Q344">
        <v>27</v>
      </c>
      <c r="R344">
        <v>2015</v>
      </c>
      <c r="S344">
        <v>59</v>
      </c>
      <c r="T344">
        <v>59</v>
      </c>
      <c r="U344">
        <v>59</v>
      </c>
    </row>
    <row r="345" spans="17:21">
      <c r="Q345">
        <v>27</v>
      </c>
      <c r="R345">
        <v>2016</v>
      </c>
      <c r="S345">
        <v>56</v>
      </c>
      <c r="T345">
        <v>56</v>
      </c>
      <c r="U345">
        <v>56</v>
      </c>
    </row>
    <row r="346" spans="17:21">
      <c r="Q346">
        <v>27</v>
      </c>
      <c r="R346">
        <v>2017</v>
      </c>
      <c r="S346">
        <v>55</v>
      </c>
      <c r="T346">
        <v>55</v>
      </c>
      <c r="U346">
        <v>55</v>
      </c>
    </row>
    <row r="347" spans="17:21">
      <c r="Q347">
        <v>27</v>
      </c>
      <c r="R347">
        <v>2018</v>
      </c>
      <c r="S347">
        <v>52</v>
      </c>
      <c r="T347">
        <v>52</v>
      </c>
      <c r="U347">
        <v>52</v>
      </c>
    </row>
    <row r="348" spans="17:21">
      <c r="Q348">
        <v>27</v>
      </c>
      <c r="R348">
        <v>2019</v>
      </c>
      <c r="S348">
        <v>48</v>
      </c>
      <c r="T348">
        <v>48</v>
      </c>
      <c r="U348">
        <v>48</v>
      </c>
    </row>
    <row r="349" spans="17:21">
      <c r="Q349">
        <v>27</v>
      </c>
      <c r="R349">
        <v>2020</v>
      </c>
      <c r="S349">
        <v>47</v>
      </c>
      <c r="T349">
        <v>47</v>
      </c>
      <c r="U349">
        <v>47</v>
      </c>
    </row>
    <row r="350" spans="17:21">
      <c r="Q350">
        <v>27</v>
      </c>
      <c r="R350">
        <v>2021</v>
      </c>
      <c r="S350">
        <v>48</v>
      </c>
      <c r="T350">
        <v>48</v>
      </c>
      <c r="U350">
        <v>48</v>
      </c>
    </row>
    <row r="351" spans="17:21">
      <c r="Q351">
        <v>27</v>
      </c>
      <c r="R351">
        <v>2022</v>
      </c>
      <c r="S351">
        <v>43</v>
      </c>
      <c r="T351">
        <v>43</v>
      </c>
      <c r="U351">
        <v>43</v>
      </c>
    </row>
    <row r="352" spans="17:21">
      <c r="Q352">
        <v>27</v>
      </c>
      <c r="R352">
        <v>2023</v>
      </c>
      <c r="S352">
        <v>42.80696</v>
      </c>
      <c r="T352">
        <v>42.80696</v>
      </c>
      <c r="U352">
        <v>42.80696</v>
      </c>
    </row>
    <row r="353" spans="17:21">
      <c r="Q353">
        <v>28</v>
      </c>
      <c r="R353">
        <v>2011</v>
      </c>
      <c r="U353">
        <v>38</v>
      </c>
    </row>
    <row r="354" spans="17:21">
      <c r="Q354">
        <v>28</v>
      </c>
      <c r="R354">
        <v>2012</v>
      </c>
      <c r="U354">
        <v>43</v>
      </c>
    </row>
    <row r="355" spans="17:21">
      <c r="Q355">
        <v>28</v>
      </c>
      <c r="R355">
        <v>2013</v>
      </c>
      <c r="S355">
        <v>48</v>
      </c>
      <c r="T355">
        <v>48</v>
      </c>
      <c r="U355">
        <v>48</v>
      </c>
    </row>
    <row r="356" spans="17:21">
      <c r="Q356">
        <v>28</v>
      </c>
      <c r="R356">
        <v>2014</v>
      </c>
      <c r="S356">
        <v>53</v>
      </c>
      <c r="T356">
        <v>53</v>
      </c>
      <c r="U356">
        <v>53</v>
      </c>
    </row>
    <row r="357" spans="17:21">
      <c r="Q357">
        <v>28</v>
      </c>
      <c r="R357">
        <v>2015</v>
      </c>
      <c r="S357">
        <v>54</v>
      </c>
      <c r="T357">
        <v>54</v>
      </c>
      <c r="U357">
        <v>54</v>
      </c>
    </row>
    <row r="358" spans="17:21">
      <c r="Q358">
        <v>28</v>
      </c>
      <c r="R358">
        <v>2016</v>
      </c>
      <c r="S358">
        <v>55</v>
      </c>
      <c r="T358">
        <v>55</v>
      </c>
      <c r="U358">
        <v>55</v>
      </c>
    </row>
    <row r="359" spans="17:21">
      <c r="Q359">
        <v>28</v>
      </c>
      <c r="R359">
        <v>2017</v>
      </c>
      <c r="S359">
        <v>52</v>
      </c>
      <c r="T359">
        <v>52</v>
      </c>
      <c r="U359">
        <v>52</v>
      </c>
    </row>
    <row r="360" spans="17:21">
      <c r="Q360">
        <v>28</v>
      </c>
      <c r="R360">
        <v>2018</v>
      </c>
      <c r="S360">
        <v>49</v>
      </c>
      <c r="T360">
        <v>49</v>
      </c>
      <c r="U360">
        <v>49</v>
      </c>
    </row>
    <row r="361" spans="17:21">
      <c r="Q361">
        <v>28</v>
      </c>
      <c r="R361">
        <v>2019</v>
      </c>
      <c r="S361">
        <v>43</v>
      </c>
      <c r="T361">
        <v>43</v>
      </c>
      <c r="U361">
        <v>43</v>
      </c>
    </row>
    <row r="362" spans="17:21">
      <c r="Q362">
        <v>28</v>
      </c>
      <c r="R362">
        <v>2020</v>
      </c>
      <c r="S362">
        <v>43</v>
      </c>
      <c r="T362">
        <v>43</v>
      </c>
      <c r="U362">
        <v>43</v>
      </c>
    </row>
    <row r="363" spans="17:21">
      <c r="Q363">
        <v>28</v>
      </c>
      <c r="R363">
        <v>2021</v>
      </c>
      <c r="S363">
        <v>45</v>
      </c>
      <c r="T363">
        <v>45</v>
      </c>
      <c r="U363">
        <v>45</v>
      </c>
    </row>
    <row r="364" spans="17:21">
      <c r="Q364">
        <v>28</v>
      </c>
      <c r="R364">
        <v>2022</v>
      </c>
      <c r="S364">
        <v>37</v>
      </c>
      <c r="T364">
        <v>37</v>
      </c>
      <c r="U364">
        <v>37</v>
      </c>
    </row>
    <row r="365" spans="17:21">
      <c r="Q365">
        <v>28</v>
      </c>
      <c r="R365">
        <v>2023</v>
      </c>
      <c r="S365">
        <v>30.199151</v>
      </c>
      <c r="T365">
        <v>30.199151</v>
      </c>
      <c r="U365">
        <v>30.199151</v>
      </c>
    </row>
    <row r="366" spans="17:21">
      <c r="Q366">
        <v>29</v>
      </c>
      <c r="R366">
        <v>2011</v>
      </c>
      <c r="U366">
        <v>40</v>
      </c>
    </row>
    <row r="367" spans="17:21">
      <c r="Q367">
        <v>29</v>
      </c>
      <c r="R367">
        <v>2012</v>
      </c>
      <c r="U367">
        <v>45</v>
      </c>
    </row>
    <row r="368" spans="17:21">
      <c r="Q368">
        <v>29</v>
      </c>
      <c r="R368">
        <v>2013</v>
      </c>
      <c r="S368">
        <v>50</v>
      </c>
      <c r="T368">
        <v>50</v>
      </c>
      <c r="U368">
        <v>50</v>
      </c>
    </row>
    <row r="369" spans="17:21">
      <c r="Q369">
        <v>29</v>
      </c>
      <c r="R369">
        <v>2014</v>
      </c>
      <c r="S369">
        <v>55</v>
      </c>
      <c r="T369">
        <v>55</v>
      </c>
      <c r="U369">
        <v>55</v>
      </c>
    </row>
    <row r="370" spans="17:21">
      <c r="Q370">
        <v>29</v>
      </c>
      <c r="R370">
        <v>2015</v>
      </c>
      <c r="S370">
        <v>57</v>
      </c>
      <c r="T370">
        <v>57</v>
      </c>
      <c r="U370">
        <v>57</v>
      </c>
    </row>
    <row r="371" spans="17:21">
      <c r="Q371">
        <v>29</v>
      </c>
      <c r="R371">
        <v>2016</v>
      </c>
      <c r="S371">
        <v>58</v>
      </c>
      <c r="T371">
        <v>58</v>
      </c>
      <c r="U371">
        <v>58</v>
      </c>
    </row>
    <row r="372" spans="17:21">
      <c r="Q372">
        <v>29</v>
      </c>
      <c r="R372">
        <v>2017</v>
      </c>
      <c r="S372">
        <v>56</v>
      </c>
      <c r="T372">
        <v>56</v>
      </c>
      <c r="U372">
        <v>56</v>
      </c>
    </row>
    <row r="373" spans="17:21">
      <c r="Q373">
        <v>29</v>
      </c>
      <c r="R373">
        <v>2018</v>
      </c>
      <c r="S373">
        <v>51</v>
      </c>
      <c r="T373">
        <v>51</v>
      </c>
      <c r="U373">
        <v>51</v>
      </c>
    </row>
    <row r="374" spans="17:21">
      <c r="Q374">
        <v>29</v>
      </c>
      <c r="R374">
        <v>2019</v>
      </c>
      <c r="S374">
        <v>44</v>
      </c>
      <c r="T374">
        <v>44</v>
      </c>
      <c r="U374">
        <v>44</v>
      </c>
    </row>
    <row r="375" spans="17:21">
      <c r="Q375">
        <v>29</v>
      </c>
      <c r="R375">
        <v>2020</v>
      </c>
      <c r="S375">
        <v>43</v>
      </c>
      <c r="T375">
        <v>43</v>
      </c>
      <c r="U375">
        <v>43</v>
      </c>
    </row>
    <row r="376" spans="17:21">
      <c r="Q376">
        <v>29</v>
      </c>
      <c r="R376">
        <v>2021</v>
      </c>
      <c r="S376">
        <v>43</v>
      </c>
      <c r="T376">
        <v>43</v>
      </c>
      <c r="U376">
        <v>43</v>
      </c>
    </row>
    <row r="377" spans="17:21">
      <c r="Q377">
        <v>29</v>
      </c>
      <c r="R377">
        <v>2022</v>
      </c>
      <c r="S377">
        <v>37</v>
      </c>
      <c r="T377">
        <v>37</v>
      </c>
      <c r="U377">
        <v>37</v>
      </c>
    </row>
    <row r="378" spans="17:21">
      <c r="Q378">
        <v>29</v>
      </c>
      <c r="R378">
        <v>2023</v>
      </c>
      <c r="S378">
        <v>31.700183</v>
      </c>
      <c r="T378">
        <v>31.700183</v>
      </c>
      <c r="U378">
        <v>31.700183</v>
      </c>
    </row>
    <row r="379" spans="17:21">
      <c r="Q379">
        <v>30</v>
      </c>
      <c r="R379">
        <v>2011</v>
      </c>
      <c r="U379">
        <v>53</v>
      </c>
    </row>
    <row r="380" spans="17:21">
      <c r="Q380">
        <v>30</v>
      </c>
      <c r="R380">
        <v>2012</v>
      </c>
      <c r="U380">
        <v>54</v>
      </c>
    </row>
    <row r="381" spans="17:21">
      <c r="Q381">
        <v>30</v>
      </c>
      <c r="R381">
        <v>2013</v>
      </c>
      <c r="S381">
        <v>55</v>
      </c>
      <c r="T381">
        <v>55</v>
      </c>
      <c r="U381">
        <v>55</v>
      </c>
    </row>
    <row r="382" spans="17:21">
      <c r="Q382">
        <v>30</v>
      </c>
      <c r="R382">
        <v>2014</v>
      </c>
      <c r="S382">
        <v>56</v>
      </c>
      <c r="T382">
        <v>56</v>
      </c>
      <c r="U382">
        <v>56</v>
      </c>
    </row>
    <row r="383" spans="17:21">
      <c r="Q383">
        <v>30</v>
      </c>
      <c r="R383">
        <v>2015</v>
      </c>
      <c r="S383">
        <v>55</v>
      </c>
      <c r="T383">
        <v>55</v>
      </c>
      <c r="U383">
        <v>55</v>
      </c>
    </row>
    <row r="384" spans="17:21">
      <c r="Q384">
        <v>30</v>
      </c>
      <c r="R384">
        <v>2016</v>
      </c>
      <c r="S384">
        <v>53</v>
      </c>
      <c r="T384">
        <v>53</v>
      </c>
      <c r="U384">
        <v>53</v>
      </c>
    </row>
    <row r="385" spans="17:21">
      <c r="Q385">
        <v>30</v>
      </c>
      <c r="R385">
        <v>2017</v>
      </c>
      <c r="S385">
        <v>52</v>
      </c>
      <c r="T385">
        <v>52</v>
      </c>
      <c r="U385">
        <v>52</v>
      </c>
    </row>
    <row r="386" spans="17:21">
      <c r="Q386">
        <v>30</v>
      </c>
      <c r="R386">
        <v>2018</v>
      </c>
      <c r="S386">
        <v>50</v>
      </c>
      <c r="T386">
        <v>50</v>
      </c>
      <c r="U386">
        <v>50</v>
      </c>
    </row>
    <row r="387" spans="17:21">
      <c r="Q387">
        <v>30</v>
      </c>
      <c r="R387">
        <v>2019</v>
      </c>
      <c r="S387">
        <v>44</v>
      </c>
      <c r="T387">
        <v>44</v>
      </c>
      <c r="U387">
        <v>44</v>
      </c>
    </row>
    <row r="388" spans="17:21">
      <c r="Q388">
        <v>30</v>
      </c>
      <c r="R388">
        <v>2020</v>
      </c>
      <c r="S388">
        <v>45</v>
      </c>
      <c r="T388">
        <v>45</v>
      </c>
      <c r="U388">
        <v>45</v>
      </c>
    </row>
    <row r="389" spans="17:21">
      <c r="Q389">
        <v>30</v>
      </c>
      <c r="R389">
        <v>2021</v>
      </c>
      <c r="S389">
        <v>45</v>
      </c>
      <c r="T389">
        <v>45</v>
      </c>
      <c r="U389">
        <v>45</v>
      </c>
    </row>
    <row r="390" spans="17:21">
      <c r="Q390">
        <v>30</v>
      </c>
      <c r="R390">
        <v>2022</v>
      </c>
      <c r="S390">
        <v>39</v>
      </c>
      <c r="T390">
        <v>39</v>
      </c>
      <c r="U390">
        <v>39</v>
      </c>
    </row>
    <row r="391" spans="17:21">
      <c r="Q391">
        <v>30</v>
      </c>
      <c r="R391">
        <v>2023</v>
      </c>
      <c r="S391">
        <v>35.063752</v>
      </c>
      <c r="T391">
        <v>35.063752</v>
      </c>
      <c r="U391">
        <v>35.063752</v>
      </c>
    </row>
    <row r="392" spans="17:21">
      <c r="Q392">
        <v>31</v>
      </c>
      <c r="R392">
        <v>2011</v>
      </c>
      <c r="U392">
        <v>43</v>
      </c>
    </row>
    <row r="393" spans="17:21">
      <c r="Q393">
        <v>31</v>
      </c>
      <c r="R393">
        <v>2012</v>
      </c>
      <c r="U393">
        <v>42</v>
      </c>
    </row>
    <row r="394" spans="17:21">
      <c r="Q394">
        <v>31</v>
      </c>
      <c r="R394">
        <v>2013</v>
      </c>
      <c r="S394">
        <v>41</v>
      </c>
      <c r="T394">
        <v>41</v>
      </c>
      <c r="U394">
        <v>41</v>
      </c>
    </row>
    <row r="395" spans="17:21">
      <c r="Q395">
        <v>31</v>
      </c>
      <c r="R395">
        <v>2014</v>
      </c>
      <c r="S395">
        <v>40</v>
      </c>
      <c r="T395">
        <v>40</v>
      </c>
      <c r="U395">
        <v>40</v>
      </c>
    </row>
    <row r="396" spans="17:21">
      <c r="Q396">
        <v>31</v>
      </c>
      <c r="R396">
        <v>2015</v>
      </c>
      <c r="S396">
        <v>37</v>
      </c>
      <c r="T396">
        <v>37</v>
      </c>
      <c r="U396">
        <v>37</v>
      </c>
    </row>
    <row r="397" spans="17:21">
      <c r="Q397">
        <v>31</v>
      </c>
      <c r="R397">
        <v>2016</v>
      </c>
      <c r="S397">
        <v>34</v>
      </c>
      <c r="T397">
        <v>34</v>
      </c>
      <c r="U397">
        <v>34</v>
      </c>
    </row>
    <row r="398" spans="17:21">
      <c r="Q398">
        <v>31</v>
      </c>
      <c r="R398">
        <v>2017</v>
      </c>
      <c r="S398">
        <v>31</v>
      </c>
      <c r="T398">
        <v>31</v>
      </c>
      <c r="U398">
        <v>31</v>
      </c>
    </row>
    <row r="399" spans="17:21">
      <c r="Q399">
        <v>31</v>
      </c>
      <c r="R399">
        <v>2018</v>
      </c>
      <c r="S399">
        <v>31</v>
      </c>
      <c r="T399">
        <v>31</v>
      </c>
      <c r="U399">
        <v>31</v>
      </c>
    </row>
    <row r="400" spans="17:21">
      <c r="Q400">
        <v>31</v>
      </c>
      <c r="R400">
        <v>2019</v>
      </c>
      <c r="S400">
        <v>26</v>
      </c>
      <c r="T400">
        <v>26</v>
      </c>
      <c r="U400">
        <v>26</v>
      </c>
    </row>
    <row r="401" spans="17:21">
      <c r="Q401">
        <v>31</v>
      </c>
      <c r="R401">
        <v>2020</v>
      </c>
      <c r="S401">
        <v>24</v>
      </c>
      <c r="T401">
        <v>24</v>
      </c>
      <c r="U401">
        <v>24</v>
      </c>
    </row>
    <row r="402" spans="17:21">
      <c r="Q402">
        <v>31</v>
      </c>
      <c r="R402">
        <v>2021</v>
      </c>
      <c r="S402">
        <v>26</v>
      </c>
      <c r="T402">
        <v>26</v>
      </c>
      <c r="U402">
        <v>26</v>
      </c>
    </row>
    <row r="403" spans="17:21">
      <c r="Q403">
        <v>31</v>
      </c>
      <c r="R403">
        <v>2022</v>
      </c>
      <c r="S403">
        <v>21</v>
      </c>
      <c r="T403">
        <v>21</v>
      </c>
      <c r="U403">
        <v>21</v>
      </c>
    </row>
    <row r="404" spans="17:21">
      <c r="Q404">
        <v>31</v>
      </c>
      <c r="R404">
        <v>2023</v>
      </c>
      <c r="S404">
        <v>21.489576</v>
      </c>
      <c r="T404">
        <v>21.489576</v>
      </c>
      <c r="U404">
        <v>21.489576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T403"/>
  <sheetViews>
    <sheetView zoomScale="85" zoomScaleNormal="85" workbookViewId="0">
      <selection activeCell="T1" sqref="T$1:T$1048576"/>
    </sheetView>
  </sheetViews>
  <sheetFormatPr defaultColWidth="8.73148148148148" defaultRowHeight="14.4"/>
  <cols>
    <col min="10" max="14" width="9.5462962962963"/>
    <col min="17" max="20" width="8.73148148148148" style="2"/>
  </cols>
  <sheetData>
    <row r="1" spans="1:20">
      <c r="A1" t="s">
        <v>103</v>
      </c>
      <c r="Q1" s="2" t="s">
        <v>6</v>
      </c>
      <c r="R1" s="2">
        <v>1</v>
      </c>
      <c r="S1" s="2" t="s">
        <v>7</v>
      </c>
      <c r="T1" s="2">
        <v>17054.3</v>
      </c>
    </row>
    <row r="2" ht="15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104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18876.3</v>
      </c>
    </row>
    <row r="3" spans="1:20">
      <c r="A3" s="5" t="s">
        <v>6</v>
      </c>
      <c r="B3" s="6">
        <v>3563.3</v>
      </c>
      <c r="C3" s="6">
        <v>3856</v>
      </c>
      <c r="D3" s="6">
        <v>4168.3</v>
      </c>
      <c r="E3" s="6">
        <v>4433</v>
      </c>
      <c r="F3" s="6">
        <v>4419.8</v>
      </c>
      <c r="G3" s="6">
        <v>4665.8</v>
      </c>
      <c r="H3" s="6">
        <v>5049.4</v>
      </c>
      <c r="I3" s="6">
        <v>5477.4</v>
      </c>
      <c r="J3" s="6">
        <v>5667.4</v>
      </c>
      <c r="K3" s="6">
        <v>5739.1</v>
      </c>
      <c r="L3" s="6">
        <v>7389</v>
      </c>
      <c r="M3" s="6">
        <v>6635.6</v>
      </c>
      <c r="N3" s="7">
        <v>6525.6</v>
      </c>
      <c r="Q3" s="2" t="s">
        <v>6</v>
      </c>
      <c r="R3" s="2">
        <v>1</v>
      </c>
      <c r="S3" s="2" t="s">
        <v>9</v>
      </c>
      <c r="T3" s="2">
        <v>20974.8</v>
      </c>
    </row>
    <row r="4" spans="1:20">
      <c r="A4" s="5" t="s">
        <v>20</v>
      </c>
      <c r="B4" s="6">
        <v>3756.3</v>
      </c>
      <c r="C4" s="6">
        <v>4134</v>
      </c>
      <c r="D4" s="6">
        <v>4407.1</v>
      </c>
      <c r="E4" s="6">
        <v>4615.5</v>
      </c>
      <c r="F4" s="6">
        <v>4489.6</v>
      </c>
      <c r="G4" s="6">
        <v>4368</v>
      </c>
      <c r="H4" s="6">
        <v>4564.1</v>
      </c>
      <c r="I4" s="6">
        <v>4835.3</v>
      </c>
      <c r="J4" s="6">
        <v>4947.2</v>
      </c>
      <c r="K4" s="6">
        <v>4911.8</v>
      </c>
      <c r="L4" s="6">
        <v>5672.7</v>
      </c>
      <c r="M4" s="6">
        <v>5982.3</v>
      </c>
      <c r="N4" s="7">
        <v>5982.6</v>
      </c>
      <c r="Q4" s="2" t="s">
        <v>6</v>
      </c>
      <c r="R4" s="2">
        <v>1</v>
      </c>
      <c r="S4" s="2" t="s">
        <v>10</v>
      </c>
      <c r="T4" s="2">
        <v>22766.9</v>
      </c>
    </row>
    <row r="5" spans="1:20">
      <c r="A5" s="5" t="s">
        <v>21</v>
      </c>
      <c r="B5" s="6">
        <v>10275.5</v>
      </c>
      <c r="C5" s="6">
        <v>10919.7</v>
      </c>
      <c r="D5" s="6">
        <v>11178.4</v>
      </c>
      <c r="E5" s="6">
        <v>11476.9</v>
      </c>
      <c r="F5" s="6">
        <v>11519.5</v>
      </c>
      <c r="G5" s="6">
        <v>12332.3</v>
      </c>
      <c r="H5" s="6">
        <v>12778</v>
      </c>
      <c r="I5" s="6">
        <v>12904.1</v>
      </c>
      <c r="J5" s="6">
        <v>13393.7</v>
      </c>
      <c r="K5" s="6">
        <v>13765.1</v>
      </c>
      <c r="L5" s="6">
        <v>16355.8</v>
      </c>
      <c r="M5" s="6">
        <v>16129.6</v>
      </c>
      <c r="N5" s="7">
        <v>16435.3</v>
      </c>
      <c r="Q5" s="2" t="s">
        <v>6</v>
      </c>
      <c r="R5" s="2">
        <v>1</v>
      </c>
      <c r="S5" s="2" t="s">
        <v>11</v>
      </c>
      <c r="T5" s="2">
        <v>24638.7</v>
      </c>
    </row>
    <row r="6" spans="1:20">
      <c r="A6" s="5" t="s">
        <v>22</v>
      </c>
      <c r="B6" s="6">
        <v>6750.2</v>
      </c>
      <c r="C6" s="6">
        <v>6852.7</v>
      </c>
      <c r="D6" s="6">
        <v>6684.3</v>
      </c>
      <c r="E6" s="6">
        <v>6378</v>
      </c>
      <c r="F6" s="6">
        <v>5219.7</v>
      </c>
      <c r="G6" s="6">
        <v>5113.6</v>
      </c>
      <c r="H6" s="6">
        <v>6635.3</v>
      </c>
      <c r="I6" s="6">
        <v>7074.5</v>
      </c>
      <c r="J6" s="6">
        <v>7466.3</v>
      </c>
      <c r="K6" s="6">
        <v>7703.2</v>
      </c>
      <c r="L6" s="6">
        <v>11578.1</v>
      </c>
      <c r="M6" s="6">
        <v>13848.5</v>
      </c>
      <c r="N6" s="7">
        <v>13329.7</v>
      </c>
      <c r="Q6" s="2" t="s">
        <v>6</v>
      </c>
      <c r="R6" s="2">
        <v>1</v>
      </c>
      <c r="S6" s="2" t="s">
        <v>12</v>
      </c>
      <c r="T6" s="2">
        <v>26911.5</v>
      </c>
    </row>
    <row r="7" spans="1:20">
      <c r="A7" s="5" t="s">
        <v>23</v>
      </c>
      <c r="B7" s="6">
        <v>4044</v>
      </c>
      <c r="C7" s="6">
        <v>4553.6</v>
      </c>
      <c r="D7" s="6">
        <v>4870.1</v>
      </c>
      <c r="E7" s="6">
        <v>5114.4</v>
      </c>
      <c r="F7" s="6">
        <v>5269.5</v>
      </c>
      <c r="G7" s="6">
        <v>5579.8</v>
      </c>
      <c r="H7" s="6">
        <v>5874.3</v>
      </c>
      <c r="I7" s="6">
        <v>6335.4</v>
      </c>
      <c r="J7" s="6">
        <v>6763.1</v>
      </c>
      <c r="K7" s="6">
        <v>6908.2</v>
      </c>
      <c r="L7" s="6">
        <v>9880.6</v>
      </c>
      <c r="M7" s="6">
        <v>11352.5</v>
      </c>
      <c r="N7" s="7">
        <v>11703.6</v>
      </c>
      <c r="Q7" s="2" t="s">
        <v>6</v>
      </c>
      <c r="R7" s="2">
        <v>1</v>
      </c>
      <c r="S7" s="2" t="s">
        <v>13</v>
      </c>
      <c r="T7" s="2">
        <v>29761.1</v>
      </c>
    </row>
    <row r="8" spans="1:20">
      <c r="A8" s="5" t="s">
        <v>24</v>
      </c>
      <c r="B8" s="6">
        <v>8478.7</v>
      </c>
      <c r="C8" s="6">
        <v>8886.9</v>
      </c>
      <c r="D8" s="6">
        <v>9204.2</v>
      </c>
      <c r="E8" s="6">
        <v>9038.8</v>
      </c>
      <c r="F8" s="6">
        <v>8344.6</v>
      </c>
      <c r="G8" s="6">
        <v>7865.7</v>
      </c>
      <c r="H8" s="6">
        <v>8328.9</v>
      </c>
      <c r="I8" s="6">
        <v>9049</v>
      </c>
      <c r="J8" s="6">
        <v>9475.9</v>
      </c>
      <c r="K8" s="6">
        <v>9357.5</v>
      </c>
      <c r="L8" s="6">
        <v>10883.3</v>
      </c>
      <c r="M8" s="6">
        <v>11363.6</v>
      </c>
      <c r="N8" s="7">
        <v>11734.5</v>
      </c>
      <c r="Q8" s="2" t="s">
        <v>6</v>
      </c>
      <c r="R8" s="2">
        <v>1</v>
      </c>
      <c r="S8" s="2" t="s">
        <v>14</v>
      </c>
      <c r="T8" s="2">
        <v>32985.5</v>
      </c>
    </row>
    <row r="9" spans="1:20">
      <c r="A9" s="5" t="s">
        <v>25</v>
      </c>
      <c r="B9" s="6">
        <v>2931.4</v>
      </c>
      <c r="C9" s="6">
        <v>3315.2</v>
      </c>
      <c r="D9" s="6">
        <v>3572.1</v>
      </c>
      <c r="E9" s="6">
        <v>3804.9</v>
      </c>
      <c r="F9" s="6">
        <v>3837.8</v>
      </c>
      <c r="G9" s="6">
        <v>3901.4</v>
      </c>
      <c r="H9" s="6">
        <v>3995.5</v>
      </c>
      <c r="I9" s="6">
        <v>4051.5</v>
      </c>
      <c r="J9" s="6">
        <v>4134.8</v>
      </c>
      <c r="K9" s="6">
        <v>4319.9</v>
      </c>
      <c r="L9" s="6">
        <v>4768.3</v>
      </c>
      <c r="M9" s="6">
        <v>4370.2</v>
      </c>
      <c r="N9" s="7">
        <v>4585</v>
      </c>
      <c r="Q9" s="2" t="s">
        <v>6</v>
      </c>
      <c r="R9" s="2">
        <v>1</v>
      </c>
      <c r="S9" s="2" t="s">
        <v>15</v>
      </c>
      <c r="T9" s="2">
        <v>35330.8</v>
      </c>
    </row>
    <row r="10" spans="1:20">
      <c r="A10" s="5" t="s">
        <v>26</v>
      </c>
      <c r="B10" s="6">
        <v>4916.3</v>
      </c>
      <c r="C10" s="6">
        <v>5099.8</v>
      </c>
      <c r="D10" s="6">
        <v>5202.7</v>
      </c>
      <c r="E10" s="6">
        <v>4872.4</v>
      </c>
      <c r="F10" s="6">
        <v>3926.9</v>
      </c>
      <c r="G10" s="6">
        <v>3689.7</v>
      </c>
      <c r="H10" s="6">
        <v>3519.5</v>
      </c>
      <c r="I10" s="6">
        <v>3536</v>
      </c>
      <c r="J10" s="6">
        <v>3640.1</v>
      </c>
      <c r="K10" s="6">
        <v>3449.9</v>
      </c>
      <c r="L10" s="6">
        <v>4086.5</v>
      </c>
      <c r="M10" s="6">
        <v>4576.7</v>
      </c>
      <c r="N10" s="7">
        <v>4291.3</v>
      </c>
      <c r="Q10" s="2" t="s">
        <v>6</v>
      </c>
      <c r="R10" s="2">
        <v>1</v>
      </c>
      <c r="S10" s="2" t="s">
        <v>16</v>
      </c>
      <c r="T10" s="2">
        <v>35835</v>
      </c>
    </row>
    <row r="11" spans="1:20">
      <c r="A11" s="5" t="s">
        <v>27</v>
      </c>
      <c r="B11" s="6">
        <v>8169.3</v>
      </c>
      <c r="C11" s="6">
        <v>8174.1</v>
      </c>
      <c r="D11" s="6">
        <v>8286.5</v>
      </c>
      <c r="E11" s="6">
        <v>8633.3</v>
      </c>
      <c r="F11" s="6">
        <v>8408.7</v>
      </c>
      <c r="G11" s="6">
        <v>8570.2</v>
      </c>
      <c r="H11" s="6">
        <v>9525.9</v>
      </c>
      <c r="I11" s="6">
        <v>10360.8</v>
      </c>
      <c r="J11" s="6">
        <v>10193.6</v>
      </c>
      <c r="K11" s="6">
        <v>10258.6</v>
      </c>
      <c r="L11" s="6">
        <v>11366.7</v>
      </c>
      <c r="M11" s="6">
        <v>11407.2</v>
      </c>
      <c r="N11" s="7">
        <v>11613</v>
      </c>
      <c r="Q11" s="2" t="s">
        <v>6</v>
      </c>
      <c r="R11" s="2">
        <v>1</v>
      </c>
      <c r="S11" s="2" t="s">
        <v>17</v>
      </c>
      <c r="T11" s="2">
        <v>40934.2</v>
      </c>
    </row>
    <row r="12" spans="1:20">
      <c r="A12" s="5" t="s">
        <v>28</v>
      </c>
      <c r="B12" s="6">
        <v>25231.2</v>
      </c>
      <c r="C12" s="6">
        <v>27150.8</v>
      </c>
      <c r="D12" s="6">
        <v>29149.4</v>
      </c>
      <c r="E12" s="6">
        <v>31048.8</v>
      </c>
      <c r="F12" s="6">
        <v>33371.8</v>
      </c>
      <c r="G12" s="6">
        <v>35041.5</v>
      </c>
      <c r="H12" s="6">
        <v>39124.1</v>
      </c>
      <c r="I12" s="6">
        <v>42129.4</v>
      </c>
      <c r="J12" s="6">
        <v>43507.5</v>
      </c>
      <c r="K12" s="6">
        <v>44631.3</v>
      </c>
      <c r="L12" s="6">
        <v>52678.7</v>
      </c>
      <c r="M12" s="6">
        <v>54886.1</v>
      </c>
      <c r="N12" s="7">
        <v>56909.7</v>
      </c>
      <c r="Q12" s="2" t="s">
        <v>6</v>
      </c>
      <c r="R12" s="2">
        <v>1</v>
      </c>
      <c r="S12" s="2" t="s">
        <v>18</v>
      </c>
      <c r="T12" s="2">
        <v>41429.3</v>
      </c>
    </row>
    <row r="13" spans="1:20">
      <c r="A13" s="5" t="s">
        <v>29</v>
      </c>
      <c r="B13" s="6">
        <v>16271</v>
      </c>
      <c r="C13" s="6">
        <v>17040.5</v>
      </c>
      <c r="D13" s="6">
        <v>18162.8</v>
      </c>
      <c r="E13" s="6">
        <v>19580.7</v>
      </c>
      <c r="F13" s="6">
        <v>20606.6</v>
      </c>
      <c r="G13" s="6">
        <v>21571.3</v>
      </c>
      <c r="H13" s="6">
        <v>23246.7</v>
      </c>
      <c r="I13" s="6">
        <v>25308.1</v>
      </c>
      <c r="J13" s="6">
        <v>26299.5</v>
      </c>
      <c r="K13" s="6">
        <v>26361.5</v>
      </c>
      <c r="L13" s="6">
        <v>31174</v>
      </c>
      <c r="M13" s="6">
        <v>32973.8</v>
      </c>
      <c r="N13" s="7">
        <v>33952.7</v>
      </c>
      <c r="Q13" s="2" t="s">
        <v>6</v>
      </c>
      <c r="R13" s="2">
        <v>1</v>
      </c>
      <c r="S13" s="2" t="s">
        <v>19</v>
      </c>
      <c r="T13" s="2">
        <v>43655.2</v>
      </c>
    </row>
    <row r="14" spans="1:20">
      <c r="A14" s="5" t="s">
        <v>30</v>
      </c>
      <c r="B14" s="6">
        <v>8189.1</v>
      </c>
      <c r="C14" s="6">
        <v>9247.9</v>
      </c>
      <c r="D14" s="6">
        <v>10233.4</v>
      </c>
      <c r="E14" s="6">
        <v>10982.6</v>
      </c>
      <c r="F14" s="6">
        <v>10838.3</v>
      </c>
      <c r="G14" s="6">
        <v>11517.5</v>
      </c>
      <c r="H14" s="6">
        <v>12681.2</v>
      </c>
      <c r="I14" s="6">
        <v>14094.4</v>
      </c>
      <c r="J14" s="6">
        <v>14970</v>
      </c>
      <c r="K14" s="6">
        <v>15216.5</v>
      </c>
      <c r="L14" s="6">
        <v>17240.1</v>
      </c>
      <c r="M14" s="6">
        <v>17946.8</v>
      </c>
      <c r="N14" s="7">
        <v>18871.8</v>
      </c>
      <c r="Q14" s="2" t="s">
        <v>20</v>
      </c>
      <c r="R14" s="2">
        <v>2</v>
      </c>
      <c r="S14" s="2" t="s">
        <v>7</v>
      </c>
      <c r="T14" s="2">
        <v>7971.5</v>
      </c>
    </row>
    <row r="15" spans="1:20">
      <c r="A15" s="5" t="s">
        <v>31</v>
      </c>
      <c r="B15" s="6">
        <v>9316.6</v>
      </c>
      <c r="C15" s="6">
        <v>10527</v>
      </c>
      <c r="D15" s="6">
        <v>11805.5</v>
      </c>
      <c r="E15" s="6">
        <v>13165.1</v>
      </c>
      <c r="F15" s="6">
        <v>13735.7</v>
      </c>
      <c r="G15" s="6">
        <v>14683.7</v>
      </c>
      <c r="H15" s="6">
        <v>16290</v>
      </c>
      <c r="I15" s="6">
        <v>18847.8</v>
      </c>
      <c r="J15" s="6">
        <v>20065.5</v>
      </c>
      <c r="K15" s="6">
        <v>20168.4</v>
      </c>
      <c r="L15" s="6">
        <v>23319.8</v>
      </c>
      <c r="M15" s="6">
        <v>23125.3</v>
      </c>
      <c r="N15" s="7">
        <v>23966.4</v>
      </c>
      <c r="Q15" s="2" t="s">
        <v>20</v>
      </c>
      <c r="R15" s="2">
        <v>2</v>
      </c>
      <c r="S15" s="2" t="s">
        <v>8</v>
      </c>
      <c r="T15" s="2">
        <v>8895.1</v>
      </c>
    </row>
    <row r="16" spans="1:20">
      <c r="A16" s="5" t="s">
        <v>32</v>
      </c>
      <c r="B16" s="6">
        <v>6338</v>
      </c>
      <c r="C16" s="6">
        <v>6893.3</v>
      </c>
      <c r="D16" s="6">
        <v>7661.9</v>
      </c>
      <c r="E16" s="6">
        <v>8238.7</v>
      </c>
      <c r="F16" s="6">
        <v>8367.7</v>
      </c>
      <c r="G16" s="6">
        <v>8732.5</v>
      </c>
      <c r="H16" s="6">
        <v>9444.6</v>
      </c>
      <c r="I16" s="6">
        <v>10081.2</v>
      </c>
      <c r="J16" s="6">
        <v>10820.3</v>
      </c>
      <c r="K16" s="6">
        <v>11107.9</v>
      </c>
      <c r="L16" s="6">
        <v>13230.7</v>
      </c>
      <c r="M16" s="6">
        <v>13483</v>
      </c>
      <c r="N16" s="7">
        <v>13706.5</v>
      </c>
      <c r="Q16" s="2" t="s">
        <v>20</v>
      </c>
      <c r="R16" s="2">
        <v>2</v>
      </c>
      <c r="S16" s="2" t="s">
        <v>9</v>
      </c>
      <c r="T16" s="2">
        <v>9790.7</v>
      </c>
    </row>
    <row r="17" spans="1:20">
      <c r="A17" s="5" t="s">
        <v>33</v>
      </c>
      <c r="B17" s="6">
        <v>19926.1</v>
      </c>
      <c r="C17" s="6">
        <v>21275.9</v>
      </c>
      <c r="D17" s="6">
        <v>22615.9</v>
      </c>
      <c r="E17" s="6">
        <v>23588</v>
      </c>
      <c r="F17" s="6">
        <v>24814.9</v>
      </c>
      <c r="G17" s="6">
        <v>25565</v>
      </c>
      <c r="H17" s="6">
        <v>26925.6</v>
      </c>
      <c r="I17" s="6">
        <v>27523.7</v>
      </c>
      <c r="J17" s="6">
        <v>28171.8</v>
      </c>
      <c r="K17" s="6">
        <v>28456.7</v>
      </c>
      <c r="L17" s="6">
        <v>32834.5</v>
      </c>
      <c r="M17" s="6">
        <v>34562.3</v>
      </c>
      <c r="N17" s="7">
        <v>35987.9</v>
      </c>
      <c r="Q17" s="2" t="s">
        <v>20</v>
      </c>
      <c r="R17" s="2">
        <v>2</v>
      </c>
      <c r="S17" s="2" t="s">
        <v>10</v>
      </c>
      <c r="T17" s="2">
        <v>10481.8</v>
      </c>
    </row>
    <row r="18" spans="1:20">
      <c r="A18" s="5" t="s">
        <v>34</v>
      </c>
      <c r="B18" s="6">
        <v>14021.6</v>
      </c>
      <c r="C18" s="6">
        <v>15042.6</v>
      </c>
      <c r="D18" s="6">
        <v>15995.4</v>
      </c>
      <c r="E18" s="6">
        <v>17139.6</v>
      </c>
      <c r="F18" s="6">
        <v>17947.9</v>
      </c>
      <c r="G18" s="6">
        <v>18986.9</v>
      </c>
      <c r="H18" s="6">
        <v>20940.3</v>
      </c>
      <c r="I18" s="6">
        <v>22038.6</v>
      </c>
      <c r="J18" s="6">
        <v>23035.6</v>
      </c>
      <c r="K18" s="6">
        <v>22220.9</v>
      </c>
      <c r="L18" s="6">
        <v>23566.4</v>
      </c>
      <c r="M18" s="6">
        <v>22140.6</v>
      </c>
      <c r="N18" s="7">
        <v>22175.3</v>
      </c>
      <c r="Q18" s="2" t="s">
        <v>20</v>
      </c>
      <c r="R18" s="2">
        <v>2</v>
      </c>
      <c r="S18" s="2" t="s">
        <v>11</v>
      </c>
      <c r="T18" s="2">
        <v>10717.2</v>
      </c>
    </row>
    <row r="19" spans="1:20">
      <c r="A19" s="5" t="s">
        <v>35</v>
      </c>
      <c r="B19" s="6">
        <v>9766.1</v>
      </c>
      <c r="C19" s="6">
        <v>11152.6</v>
      </c>
      <c r="D19" s="6">
        <v>11846.3</v>
      </c>
      <c r="E19" s="6">
        <v>13007.9</v>
      </c>
      <c r="F19" s="6">
        <v>13569.5</v>
      </c>
      <c r="G19" s="6">
        <v>14527</v>
      </c>
      <c r="H19" s="6">
        <v>15713.9</v>
      </c>
      <c r="I19" s="6">
        <v>17573.9</v>
      </c>
      <c r="J19" s="6">
        <v>18723</v>
      </c>
      <c r="K19" s="6">
        <v>15933.8</v>
      </c>
      <c r="L19" s="6">
        <v>19332.1</v>
      </c>
      <c r="M19" s="6">
        <v>19793.7</v>
      </c>
      <c r="N19" s="7">
        <v>20215.5</v>
      </c>
      <c r="Q19" s="2" t="s">
        <v>20</v>
      </c>
      <c r="R19" s="2">
        <v>2</v>
      </c>
      <c r="S19" s="2" t="s">
        <v>12</v>
      </c>
      <c r="T19" s="2">
        <v>11308.8</v>
      </c>
    </row>
    <row r="20" spans="1:20">
      <c r="A20" s="5" t="s">
        <v>36</v>
      </c>
      <c r="B20" s="6">
        <v>8883.6</v>
      </c>
      <c r="C20" s="6">
        <v>9926.7</v>
      </c>
      <c r="D20" s="6">
        <v>10913.8</v>
      </c>
      <c r="E20" s="6">
        <v>11825.1</v>
      </c>
      <c r="F20" s="6">
        <v>12665.7</v>
      </c>
      <c r="G20" s="6">
        <v>12942</v>
      </c>
      <c r="H20" s="6">
        <v>13459.8</v>
      </c>
      <c r="I20" s="6">
        <v>13904.1</v>
      </c>
      <c r="J20" s="6">
        <v>15401.7</v>
      </c>
      <c r="K20" s="6">
        <v>15949.2</v>
      </c>
      <c r="L20" s="6">
        <v>17852.5</v>
      </c>
      <c r="M20" s="6">
        <v>17899.8</v>
      </c>
      <c r="N20" s="7">
        <v>18822.8</v>
      </c>
      <c r="Q20" s="2" t="s">
        <v>20</v>
      </c>
      <c r="R20" s="2">
        <v>2</v>
      </c>
      <c r="S20" s="2" t="s">
        <v>13</v>
      </c>
      <c r="T20" s="2">
        <v>12281.6</v>
      </c>
    </row>
    <row r="21" spans="1:20">
      <c r="A21" s="5" t="s">
        <v>37</v>
      </c>
      <c r="B21" s="6">
        <v>26161.1</v>
      </c>
      <c r="C21" s="6">
        <v>27346.1</v>
      </c>
      <c r="D21" s="6">
        <v>29343</v>
      </c>
      <c r="E21" s="6">
        <v>31930.4</v>
      </c>
      <c r="F21" s="6">
        <v>33913.8</v>
      </c>
      <c r="G21" s="6">
        <v>35499.2</v>
      </c>
      <c r="H21" s="6">
        <v>38536.6</v>
      </c>
      <c r="I21" s="6">
        <v>41398.5</v>
      </c>
      <c r="J21" s="6">
        <v>43368.2</v>
      </c>
      <c r="K21" s="6">
        <v>43868.1</v>
      </c>
      <c r="L21" s="6">
        <v>50555.8</v>
      </c>
      <c r="M21" s="6">
        <v>52620.7</v>
      </c>
      <c r="N21" s="7">
        <v>54437.3</v>
      </c>
      <c r="Q21" s="2" t="s">
        <v>20</v>
      </c>
      <c r="R21" s="2">
        <v>2</v>
      </c>
      <c r="S21" s="2" t="s">
        <v>14</v>
      </c>
      <c r="T21" s="2">
        <v>13187.6</v>
      </c>
    </row>
    <row r="22" spans="1:20">
      <c r="A22" s="5" t="s">
        <v>38</v>
      </c>
      <c r="B22" s="6">
        <v>4241.2</v>
      </c>
      <c r="C22" s="6">
        <v>4503.1</v>
      </c>
      <c r="D22" s="6">
        <v>4709.3</v>
      </c>
      <c r="E22" s="6">
        <v>5145.6</v>
      </c>
      <c r="F22" s="6">
        <v>5391</v>
      </c>
      <c r="G22" s="6">
        <v>5621</v>
      </c>
      <c r="H22" s="6">
        <v>6138.3</v>
      </c>
      <c r="I22" s="6">
        <v>6692.9</v>
      </c>
      <c r="J22" s="6">
        <v>7046.4</v>
      </c>
      <c r="K22" s="6">
        <v>7046.8</v>
      </c>
      <c r="L22" s="6">
        <v>8513.9</v>
      </c>
      <c r="M22" s="6">
        <v>8819.3</v>
      </c>
      <c r="N22" s="7">
        <v>8924.1</v>
      </c>
      <c r="Q22" s="2" t="s">
        <v>20</v>
      </c>
      <c r="R22" s="2">
        <v>2</v>
      </c>
      <c r="S22" s="2" t="s">
        <v>15</v>
      </c>
      <c r="T22" s="2">
        <v>13870.1</v>
      </c>
    </row>
    <row r="23" spans="1:20">
      <c r="A23" s="5" t="s">
        <v>39</v>
      </c>
      <c r="B23" s="6">
        <v>671.3</v>
      </c>
      <c r="C23" s="6">
        <v>747.2</v>
      </c>
      <c r="D23" s="6">
        <v>750.9</v>
      </c>
      <c r="E23" s="6">
        <v>826.5</v>
      </c>
      <c r="F23" s="6">
        <v>882.9</v>
      </c>
      <c r="G23" s="6">
        <v>904</v>
      </c>
      <c r="H23" s="6">
        <v>996.4</v>
      </c>
      <c r="I23" s="6">
        <v>1053.1</v>
      </c>
      <c r="J23" s="6">
        <v>1083.8</v>
      </c>
      <c r="K23" s="6">
        <v>1072.2</v>
      </c>
      <c r="L23" s="6">
        <v>1240.8</v>
      </c>
      <c r="M23" s="6">
        <v>1308.7</v>
      </c>
      <c r="N23" s="7">
        <v>1448.5</v>
      </c>
      <c r="Q23" s="2" t="s">
        <v>20</v>
      </c>
      <c r="R23" s="2">
        <v>2</v>
      </c>
      <c r="S23" s="2" t="s">
        <v>16</v>
      </c>
      <c r="T23" s="2">
        <v>13797.7</v>
      </c>
    </row>
    <row r="24" spans="1:20">
      <c r="A24" s="5" t="s">
        <v>40</v>
      </c>
      <c r="B24" s="6">
        <v>4571.3</v>
      </c>
      <c r="C24" s="6">
        <v>5308.1</v>
      </c>
      <c r="D24" s="6">
        <v>5988.6</v>
      </c>
      <c r="E24" s="6">
        <v>6774.6</v>
      </c>
      <c r="F24" s="6">
        <v>7208</v>
      </c>
      <c r="G24" s="6">
        <v>7765.4</v>
      </c>
      <c r="H24" s="6">
        <v>8455</v>
      </c>
      <c r="I24" s="6">
        <v>8842.2</v>
      </c>
      <c r="J24" s="6">
        <v>9392</v>
      </c>
      <c r="K24" s="6">
        <v>9969.6</v>
      </c>
      <c r="L24" s="6">
        <v>11217.3</v>
      </c>
      <c r="M24" s="6">
        <v>11047.4</v>
      </c>
      <c r="N24" s="7">
        <v>11699.1</v>
      </c>
      <c r="Q24" s="2" t="s">
        <v>20</v>
      </c>
      <c r="R24" s="2">
        <v>2</v>
      </c>
      <c r="S24" s="2" t="s">
        <v>17</v>
      </c>
      <c r="T24" s="2">
        <v>15419.2</v>
      </c>
    </row>
    <row r="25" spans="1:20">
      <c r="A25" s="5" t="s">
        <v>41</v>
      </c>
      <c r="B25" s="6">
        <v>10014.4</v>
      </c>
      <c r="C25" s="6">
        <v>11231.1</v>
      </c>
      <c r="D25" s="6">
        <v>12418.9</v>
      </c>
      <c r="E25" s="6">
        <v>13082.7</v>
      </c>
      <c r="F25" s="6">
        <v>13192.5</v>
      </c>
      <c r="G25" s="6">
        <v>13450.1</v>
      </c>
      <c r="H25" s="6">
        <v>14569.2</v>
      </c>
      <c r="I25" s="6">
        <v>16056.9</v>
      </c>
      <c r="J25" s="6">
        <v>17187.9</v>
      </c>
      <c r="K25" s="6">
        <v>17505.6</v>
      </c>
      <c r="L25" s="6">
        <v>19949.7</v>
      </c>
      <c r="M25" s="6">
        <v>20591.4</v>
      </c>
      <c r="N25" s="7">
        <v>21306.7</v>
      </c>
      <c r="Q25" s="2" t="s">
        <v>20</v>
      </c>
      <c r="R25" s="2">
        <v>2</v>
      </c>
      <c r="S25" s="2" t="s">
        <v>18</v>
      </c>
      <c r="T25" s="2">
        <v>15859</v>
      </c>
    </row>
    <row r="26" spans="1:20">
      <c r="A26" s="5" t="s">
        <v>42</v>
      </c>
      <c r="B26" s="6">
        <v>2258.9</v>
      </c>
      <c r="C26" s="6">
        <v>2716.8</v>
      </c>
      <c r="D26" s="6">
        <v>3171</v>
      </c>
      <c r="E26" s="6">
        <v>3582.4</v>
      </c>
      <c r="F26" s="6">
        <v>4026.7</v>
      </c>
      <c r="G26" s="6">
        <v>4468.7</v>
      </c>
      <c r="H26" s="6">
        <v>4970.9</v>
      </c>
      <c r="I26" s="6">
        <v>5506.2</v>
      </c>
      <c r="J26" s="6">
        <v>5971.5</v>
      </c>
      <c r="K26" s="6">
        <v>6263</v>
      </c>
      <c r="L26" s="6">
        <v>6850.5</v>
      </c>
      <c r="M26" s="6">
        <v>7052.7</v>
      </c>
      <c r="N26" s="7">
        <v>7311.4</v>
      </c>
      <c r="Q26" s="2" t="s">
        <v>20</v>
      </c>
      <c r="R26" s="2">
        <v>2</v>
      </c>
      <c r="S26" s="2" t="s">
        <v>19</v>
      </c>
      <c r="T26" s="2">
        <v>16468.8</v>
      </c>
    </row>
    <row r="27" spans="1:20">
      <c r="A27" s="5" t="s">
        <v>43</v>
      </c>
      <c r="B27" s="6">
        <v>3811.4</v>
      </c>
      <c r="C27" s="6">
        <v>4458.4</v>
      </c>
      <c r="D27" s="6">
        <v>5000.5</v>
      </c>
      <c r="E27" s="6">
        <v>5376.5</v>
      </c>
      <c r="F27" s="6">
        <v>5491.7</v>
      </c>
      <c r="G27" s="6">
        <v>5747.4</v>
      </c>
      <c r="H27" s="6">
        <v>6317.8</v>
      </c>
      <c r="I27" s="6">
        <v>7267.5</v>
      </c>
      <c r="J27" s="6">
        <v>8060.4</v>
      </c>
      <c r="K27" s="6">
        <v>8387.5</v>
      </c>
      <c r="L27" s="6">
        <v>9537.2</v>
      </c>
      <c r="M27" s="6">
        <v>10120.3</v>
      </c>
      <c r="N27" s="7">
        <v>10256.3</v>
      </c>
      <c r="Q27" s="2" t="s">
        <v>21</v>
      </c>
      <c r="R27" s="2">
        <v>3</v>
      </c>
      <c r="S27" s="2" t="s">
        <v>7</v>
      </c>
      <c r="T27" s="2">
        <v>18681.9</v>
      </c>
    </row>
    <row r="28" spans="1:20">
      <c r="A28" s="5" t="s">
        <v>44</v>
      </c>
      <c r="B28" s="6">
        <v>195.6</v>
      </c>
      <c r="C28" s="6">
        <v>226.1</v>
      </c>
      <c r="D28" s="6">
        <v>270.8</v>
      </c>
      <c r="E28" s="6">
        <v>310.3</v>
      </c>
      <c r="F28" s="6">
        <v>341.8</v>
      </c>
      <c r="G28" s="6">
        <v>390.4</v>
      </c>
      <c r="H28" s="6">
        <v>469.6</v>
      </c>
      <c r="I28" s="6">
        <v>582.7</v>
      </c>
      <c r="J28" s="6">
        <v>635.6</v>
      </c>
      <c r="K28" s="6">
        <v>714.9</v>
      </c>
      <c r="L28" s="6">
        <v>757.3</v>
      </c>
      <c r="M28" s="6">
        <v>787.1</v>
      </c>
      <c r="N28" s="7">
        <v>883</v>
      </c>
      <c r="Q28" s="2" t="s">
        <v>21</v>
      </c>
      <c r="R28" s="2">
        <v>3</v>
      </c>
      <c r="S28" s="2" t="s">
        <v>8</v>
      </c>
      <c r="T28" s="2">
        <v>20163.5</v>
      </c>
    </row>
    <row r="29" spans="1:20">
      <c r="A29" s="5" t="s">
        <v>45</v>
      </c>
      <c r="B29" s="6">
        <v>6484.3</v>
      </c>
      <c r="C29" s="6">
        <v>7612.3</v>
      </c>
      <c r="D29" s="6">
        <v>8418</v>
      </c>
      <c r="E29" s="6">
        <v>9045</v>
      </c>
      <c r="F29" s="6">
        <v>8664.6</v>
      </c>
      <c r="G29" s="6">
        <v>8906.5</v>
      </c>
      <c r="H29" s="6">
        <v>10114.1</v>
      </c>
      <c r="I29" s="6">
        <v>11215.3</v>
      </c>
      <c r="J29" s="6">
        <v>11779.5</v>
      </c>
      <c r="K29" s="6">
        <v>11222</v>
      </c>
      <c r="L29" s="6">
        <v>14019</v>
      </c>
      <c r="M29" s="6">
        <v>15937.2</v>
      </c>
      <c r="N29" s="7">
        <v>16068.9</v>
      </c>
      <c r="Q29" s="2" t="s">
        <v>21</v>
      </c>
      <c r="R29" s="2">
        <v>3</v>
      </c>
      <c r="S29" s="2" t="s">
        <v>9</v>
      </c>
      <c r="T29" s="2">
        <v>21117.7</v>
      </c>
    </row>
    <row r="30" spans="1:20">
      <c r="A30" s="5" t="s">
        <v>46</v>
      </c>
      <c r="B30" s="6">
        <v>2288.6</v>
      </c>
      <c r="C30" s="6">
        <v>2493.3</v>
      </c>
      <c r="D30" s="6">
        <v>2674</v>
      </c>
      <c r="E30" s="6">
        <v>2823.3</v>
      </c>
      <c r="F30" s="6">
        <v>2505.4</v>
      </c>
      <c r="G30" s="6">
        <v>2483.5</v>
      </c>
      <c r="H30" s="6">
        <v>2515.8</v>
      </c>
      <c r="I30" s="6">
        <v>2761.6</v>
      </c>
      <c r="J30" s="6">
        <v>2862.4</v>
      </c>
      <c r="K30" s="6">
        <v>2824.8</v>
      </c>
      <c r="L30" s="6">
        <v>3451.2</v>
      </c>
      <c r="M30" s="6">
        <v>3928.3</v>
      </c>
      <c r="N30" s="7">
        <v>4080.8</v>
      </c>
      <c r="Q30" s="2" t="s">
        <v>21</v>
      </c>
      <c r="R30" s="2">
        <v>3</v>
      </c>
      <c r="S30" s="2" t="s">
        <v>10</v>
      </c>
      <c r="T30" s="2">
        <v>22044.2</v>
      </c>
    </row>
    <row r="31" spans="1:20">
      <c r="A31" s="5" t="s">
        <v>47</v>
      </c>
      <c r="B31" s="6">
        <v>553.1</v>
      </c>
      <c r="C31" s="6">
        <v>620.2</v>
      </c>
      <c r="D31" s="6">
        <v>681</v>
      </c>
      <c r="E31" s="6">
        <v>714.8</v>
      </c>
      <c r="F31" s="6">
        <v>761.1</v>
      </c>
      <c r="G31" s="6">
        <v>867.7</v>
      </c>
      <c r="H31" s="6">
        <v>975.7</v>
      </c>
      <c r="I31" s="6">
        <v>1093.7</v>
      </c>
      <c r="J31" s="6">
        <v>1153.9</v>
      </c>
      <c r="K31" s="6">
        <v>1143.2</v>
      </c>
      <c r="L31" s="6">
        <v>1364.7</v>
      </c>
      <c r="M31" s="6">
        <v>1591</v>
      </c>
      <c r="N31" s="7">
        <v>1612.8</v>
      </c>
      <c r="Q31" s="2" t="s">
        <v>21</v>
      </c>
      <c r="R31" s="2">
        <v>3</v>
      </c>
      <c r="S31" s="2" t="s">
        <v>11</v>
      </c>
      <c r="T31" s="2">
        <v>23297.9</v>
      </c>
    </row>
    <row r="32" spans="1:20">
      <c r="A32" s="5" t="s">
        <v>48</v>
      </c>
      <c r="B32" s="6">
        <v>919.8</v>
      </c>
      <c r="C32" s="6">
        <v>992.5</v>
      </c>
      <c r="D32" s="6">
        <v>1059.5</v>
      </c>
      <c r="E32" s="6">
        <v>1113.7</v>
      </c>
      <c r="F32" s="6">
        <v>1116.8</v>
      </c>
      <c r="G32" s="6">
        <v>1179.7</v>
      </c>
      <c r="H32" s="6">
        <v>1406</v>
      </c>
      <c r="I32" s="6">
        <v>1488.1</v>
      </c>
      <c r="J32" s="6">
        <v>1587.1</v>
      </c>
      <c r="K32" s="6">
        <v>1629.3</v>
      </c>
      <c r="L32" s="6">
        <v>2099.2</v>
      </c>
      <c r="M32" s="6">
        <v>2439.1</v>
      </c>
      <c r="N32" s="7">
        <v>2487.2</v>
      </c>
      <c r="Q32" s="2" t="s">
        <v>21</v>
      </c>
      <c r="R32" s="2">
        <v>3</v>
      </c>
      <c r="S32" s="2" t="s">
        <v>12</v>
      </c>
      <c r="T32" s="2">
        <v>25391.6</v>
      </c>
    </row>
    <row r="33" spans="1:20">
      <c r="A33" s="5" t="s">
        <v>49</v>
      </c>
      <c r="B33" s="6">
        <v>3093.4</v>
      </c>
      <c r="C33" s="6">
        <v>3325.9</v>
      </c>
      <c r="D33" s="6">
        <v>3479.9</v>
      </c>
      <c r="E33" s="6">
        <v>3829.3</v>
      </c>
      <c r="F33" s="6">
        <v>3446.1</v>
      </c>
      <c r="G33" s="6">
        <v>3446.1</v>
      </c>
      <c r="H33" s="6">
        <v>4096.2</v>
      </c>
      <c r="I33" s="6">
        <v>4657.2</v>
      </c>
      <c r="J33" s="6">
        <v>4784.4</v>
      </c>
      <c r="K33" s="6">
        <v>4786.7</v>
      </c>
      <c r="L33" s="6">
        <v>6295.9</v>
      </c>
      <c r="M33" s="6">
        <v>7412.3</v>
      </c>
      <c r="N33" s="7">
        <v>7710.3</v>
      </c>
      <c r="Q33" s="2" t="s">
        <v>21</v>
      </c>
      <c r="R33" s="2">
        <v>3</v>
      </c>
      <c r="S33" s="2" t="s">
        <v>13</v>
      </c>
      <c r="T33" s="2">
        <v>27510.8</v>
      </c>
    </row>
    <row r="34" spans="17:20">
      <c r="Q34" s="2" t="s">
        <v>21</v>
      </c>
      <c r="R34" s="2">
        <v>3</v>
      </c>
      <c r="S34" s="2" t="s">
        <v>14</v>
      </c>
      <c r="T34" s="2">
        <v>29156.1</v>
      </c>
    </row>
    <row r="35" spans="17:20">
      <c r="Q35" s="2" t="s">
        <v>21</v>
      </c>
      <c r="R35" s="2">
        <v>3</v>
      </c>
      <c r="S35" s="2" t="s">
        <v>15</v>
      </c>
      <c r="T35" s="2">
        <v>31460.1</v>
      </c>
    </row>
    <row r="36" spans="17:20">
      <c r="Q36" s="2" t="s">
        <v>21</v>
      </c>
      <c r="R36" s="2">
        <v>3</v>
      </c>
      <c r="S36" s="2" t="s">
        <v>16</v>
      </c>
      <c r="T36" s="2">
        <v>32133.5</v>
      </c>
    </row>
    <row r="37" spans="1:20">
      <c r="A37" t="s">
        <v>105</v>
      </c>
      <c r="Q37" s="2" t="s">
        <v>21</v>
      </c>
      <c r="R37" s="2">
        <v>3</v>
      </c>
      <c r="S37" s="2" t="s">
        <v>17</v>
      </c>
      <c r="T37" s="2">
        <v>36366.7</v>
      </c>
    </row>
    <row r="38" ht="15" spans="1:20">
      <c r="A38" s="4" t="s">
        <v>74</v>
      </c>
      <c r="B38" s="4" t="s">
        <v>106</v>
      </c>
      <c r="C38" s="4" t="s">
        <v>8</v>
      </c>
      <c r="D38" s="4" t="s">
        <v>9</v>
      </c>
      <c r="E38" s="4" t="s">
        <v>10</v>
      </c>
      <c r="F38" s="4" t="s">
        <v>11</v>
      </c>
      <c r="G38" s="4" t="s">
        <v>12</v>
      </c>
      <c r="H38" s="4" t="s">
        <v>13</v>
      </c>
      <c r="I38" s="4" t="s">
        <v>14</v>
      </c>
      <c r="J38" s="4" t="s">
        <v>104</v>
      </c>
      <c r="K38" s="4" t="s">
        <v>16</v>
      </c>
      <c r="L38" s="4" t="s">
        <v>17</v>
      </c>
      <c r="M38" s="4" t="s">
        <v>18</v>
      </c>
      <c r="N38" s="4" t="s">
        <v>19</v>
      </c>
      <c r="Q38" s="2" t="s">
        <v>21</v>
      </c>
      <c r="R38" s="2">
        <v>3</v>
      </c>
      <c r="S38" s="2" t="s">
        <v>18</v>
      </c>
      <c r="T38" s="2">
        <v>37579.4</v>
      </c>
    </row>
    <row r="39" spans="1:20">
      <c r="A39" s="5" t="s">
        <v>6</v>
      </c>
      <c r="B39" s="6">
        <v>13491</v>
      </c>
      <c r="C39" s="6">
        <v>15020.3</v>
      </c>
      <c r="D39" s="6">
        <v>16806.5</v>
      </c>
      <c r="E39" s="6">
        <v>18333.9</v>
      </c>
      <c r="F39" s="6">
        <v>20218.9</v>
      </c>
      <c r="G39" s="6">
        <v>22245.7</v>
      </c>
      <c r="H39" s="6">
        <v>24711.7</v>
      </c>
      <c r="I39" s="6">
        <v>27508.1</v>
      </c>
      <c r="J39" s="6">
        <v>29663.4</v>
      </c>
      <c r="K39" s="6">
        <v>30095.9</v>
      </c>
      <c r="L39" s="6">
        <v>33545.2</v>
      </c>
      <c r="M39" s="6">
        <v>34793.7</v>
      </c>
      <c r="N39" s="7">
        <v>37129.6</v>
      </c>
      <c r="Q39" s="2" t="s">
        <v>21</v>
      </c>
      <c r="R39" s="2">
        <v>3</v>
      </c>
      <c r="S39" s="2" t="s">
        <v>19</v>
      </c>
      <c r="T39" s="2">
        <v>39477.9</v>
      </c>
    </row>
    <row r="40" spans="1:20">
      <c r="A40" s="5" t="s">
        <v>20</v>
      </c>
      <c r="B40" s="6">
        <v>4215.2</v>
      </c>
      <c r="C40" s="6">
        <v>4761.1</v>
      </c>
      <c r="D40" s="6">
        <v>5383.6</v>
      </c>
      <c r="E40" s="6">
        <v>5866.3</v>
      </c>
      <c r="F40" s="6">
        <v>6227.6</v>
      </c>
      <c r="G40" s="6">
        <v>6940.8</v>
      </c>
      <c r="H40" s="6">
        <v>7717.5</v>
      </c>
      <c r="I40" s="6">
        <v>8352.3</v>
      </c>
      <c r="J40" s="6">
        <v>8922.9</v>
      </c>
      <c r="K40" s="6">
        <v>8885.9</v>
      </c>
      <c r="L40" s="6">
        <v>9746.5</v>
      </c>
      <c r="M40" s="6">
        <v>9876.7</v>
      </c>
      <c r="N40" s="7">
        <v>10486.2</v>
      </c>
      <c r="Q40" s="2" t="s">
        <v>22</v>
      </c>
      <c r="R40" s="2">
        <v>4</v>
      </c>
      <c r="S40" s="2" t="s">
        <v>7</v>
      </c>
      <c r="T40" s="2">
        <v>10307.9</v>
      </c>
    </row>
    <row r="41" spans="1:20">
      <c r="A41" s="5" t="s">
        <v>21</v>
      </c>
      <c r="B41" s="6">
        <v>8406.4</v>
      </c>
      <c r="C41" s="6">
        <v>9243.8</v>
      </c>
      <c r="D41" s="6">
        <v>9939.3</v>
      </c>
      <c r="E41" s="6">
        <v>10567.3</v>
      </c>
      <c r="F41" s="6">
        <v>11778.4</v>
      </c>
      <c r="G41" s="6">
        <v>13059.3</v>
      </c>
      <c r="H41" s="6">
        <v>14732.8</v>
      </c>
      <c r="I41" s="6">
        <v>16252</v>
      </c>
      <c r="J41" s="6">
        <v>18066.4</v>
      </c>
      <c r="K41" s="6">
        <v>18368.4</v>
      </c>
      <c r="L41" s="6">
        <v>20010.9</v>
      </c>
      <c r="M41" s="6">
        <v>21449.8</v>
      </c>
      <c r="N41" s="7">
        <v>23042.6</v>
      </c>
      <c r="Q41" s="2" t="s">
        <v>22</v>
      </c>
      <c r="R41" s="2">
        <v>4</v>
      </c>
      <c r="S41" s="2" t="s">
        <v>8</v>
      </c>
      <c r="T41" s="2">
        <v>11041.1</v>
      </c>
    </row>
    <row r="42" spans="1:20">
      <c r="A42" s="5" t="s">
        <v>22</v>
      </c>
      <c r="B42" s="6">
        <v>3557.7</v>
      </c>
      <c r="C42" s="6">
        <v>4188.4</v>
      </c>
      <c r="D42" s="6">
        <v>4605.3</v>
      </c>
      <c r="E42" s="6">
        <v>4980.1</v>
      </c>
      <c r="F42" s="6">
        <v>5890.5</v>
      </c>
      <c r="G42" s="6">
        <v>6108.5</v>
      </c>
      <c r="H42" s="6">
        <v>7129.8</v>
      </c>
      <c r="I42" s="6">
        <v>8142.9</v>
      </c>
      <c r="J42" s="6">
        <v>8670</v>
      </c>
      <c r="K42" s="6">
        <v>8965.8</v>
      </c>
      <c r="L42" s="6">
        <v>10005.4</v>
      </c>
      <c r="M42" s="6">
        <v>10400</v>
      </c>
      <c r="N42" s="7">
        <v>10979.6</v>
      </c>
      <c r="Q42" s="2" t="s">
        <v>22</v>
      </c>
      <c r="R42" s="2">
        <v>4</v>
      </c>
      <c r="S42" s="2" t="s">
        <v>9</v>
      </c>
      <c r="T42" s="2">
        <v>11289.6</v>
      </c>
    </row>
    <row r="43" spans="1:20">
      <c r="A43" s="5" t="s">
        <v>23</v>
      </c>
      <c r="B43" s="6">
        <v>4104.4</v>
      </c>
      <c r="C43" s="6">
        <v>4463.3</v>
      </c>
      <c r="D43" s="6">
        <v>4939.4</v>
      </c>
      <c r="E43" s="6">
        <v>5405.8</v>
      </c>
      <c r="F43" s="6">
        <v>6049.2</v>
      </c>
      <c r="G43" s="6">
        <v>6558.9</v>
      </c>
      <c r="H43" s="6">
        <v>7374</v>
      </c>
      <c r="I43" s="6">
        <v>8054.7</v>
      </c>
      <c r="J43" s="6">
        <v>8586.1</v>
      </c>
      <c r="K43" s="6">
        <v>8321.1</v>
      </c>
      <c r="L43" s="6">
        <v>8931.5</v>
      </c>
      <c r="M43" s="6">
        <v>9381.3</v>
      </c>
      <c r="N43" s="7">
        <v>10186.1</v>
      </c>
      <c r="Q43" s="2" t="s">
        <v>22</v>
      </c>
      <c r="R43" s="2">
        <v>4</v>
      </c>
      <c r="S43" s="2" t="s">
        <v>10</v>
      </c>
      <c r="T43" s="2">
        <v>11358.1</v>
      </c>
    </row>
    <row r="44" spans="1:20">
      <c r="A44" s="5" t="s">
        <v>24</v>
      </c>
      <c r="B44" s="6">
        <v>6182.9</v>
      </c>
      <c r="C44" s="6">
        <v>7092.4</v>
      </c>
      <c r="D44" s="6">
        <v>8031.2</v>
      </c>
      <c r="E44" s="6">
        <v>8984.9</v>
      </c>
      <c r="F44" s="6">
        <v>9811.9</v>
      </c>
      <c r="G44" s="6">
        <v>10685.6</v>
      </c>
      <c r="H44" s="6">
        <v>11461.8</v>
      </c>
      <c r="I44" s="6">
        <v>12441</v>
      </c>
      <c r="J44" s="6">
        <v>13201.4</v>
      </c>
      <c r="K44" s="6">
        <v>13369.1</v>
      </c>
      <c r="L44" s="6">
        <v>14224.2</v>
      </c>
      <c r="M44" s="6">
        <v>14864.5</v>
      </c>
      <c r="N44" s="7">
        <v>15823.9</v>
      </c>
      <c r="Q44" s="2" t="s">
        <v>22</v>
      </c>
      <c r="R44" s="2">
        <v>4</v>
      </c>
      <c r="S44" s="2" t="s">
        <v>11</v>
      </c>
      <c r="T44" s="2">
        <v>11110.2</v>
      </c>
    </row>
    <row r="45" spans="1:20">
      <c r="A45" s="5" t="s">
        <v>25</v>
      </c>
      <c r="B45" s="6">
        <v>3697.4</v>
      </c>
      <c r="C45" s="6">
        <v>4167.2</v>
      </c>
      <c r="D45" s="6">
        <v>4605.5</v>
      </c>
      <c r="E45" s="6">
        <v>4891.5</v>
      </c>
      <c r="F45" s="6">
        <v>4909.6</v>
      </c>
      <c r="G45" s="6">
        <v>5395.5</v>
      </c>
      <c r="H45" s="6">
        <v>5831.2</v>
      </c>
      <c r="I45" s="6">
        <v>6041.6</v>
      </c>
      <c r="J45" s="6">
        <v>6304.7</v>
      </c>
      <c r="K45" s="6">
        <v>6383.1</v>
      </c>
      <c r="L45" s="6">
        <v>6841.7</v>
      </c>
      <c r="M45" s="6">
        <v>6758.7</v>
      </c>
      <c r="N45" s="7">
        <v>7301.4</v>
      </c>
      <c r="Q45" s="2" t="s">
        <v>22</v>
      </c>
      <c r="R45" s="2">
        <v>4</v>
      </c>
      <c r="S45" s="2" t="s">
        <v>12</v>
      </c>
      <c r="T45" s="2">
        <v>11222.1</v>
      </c>
    </row>
    <row r="46" spans="1:20">
      <c r="A46" s="5" t="s">
        <v>26</v>
      </c>
      <c r="B46" s="6">
        <v>3323.2</v>
      </c>
      <c r="C46" s="6">
        <v>3796.5</v>
      </c>
      <c r="D46" s="6">
        <v>4106.9</v>
      </c>
      <c r="E46" s="6">
        <v>4607.4</v>
      </c>
      <c r="F46" s="6">
        <v>5050.9</v>
      </c>
      <c r="G46" s="6">
        <v>5454</v>
      </c>
      <c r="H46" s="6">
        <v>5828.2</v>
      </c>
      <c r="I46" s="6">
        <v>6309.3</v>
      </c>
      <c r="J46" s="6">
        <v>6721.1</v>
      </c>
      <c r="K46" s="6">
        <v>6738.5</v>
      </c>
      <c r="L46" s="6">
        <v>7308.3</v>
      </c>
      <c r="M46" s="6">
        <v>7619.4</v>
      </c>
      <c r="N46" s="7">
        <v>8074.3</v>
      </c>
      <c r="Q46" s="2" t="s">
        <v>22</v>
      </c>
      <c r="R46" s="2">
        <v>4</v>
      </c>
      <c r="S46" s="2" t="s">
        <v>13</v>
      </c>
      <c r="T46" s="2">
        <v>13765.1</v>
      </c>
    </row>
    <row r="47" spans="1:20">
      <c r="A47" s="5" t="s">
        <v>27</v>
      </c>
      <c r="B47" s="6">
        <v>11713.9</v>
      </c>
      <c r="C47" s="6">
        <v>13002.1</v>
      </c>
      <c r="D47" s="6">
        <v>14786</v>
      </c>
      <c r="E47" s="6">
        <v>16504.5</v>
      </c>
      <c r="F47" s="6">
        <v>18352.8</v>
      </c>
      <c r="G47" s="6">
        <v>21202.4</v>
      </c>
      <c r="H47" s="6">
        <v>23288.3</v>
      </c>
      <c r="I47" s="6">
        <v>25546.3</v>
      </c>
      <c r="J47" s="6">
        <v>27686.9</v>
      </c>
      <c r="K47" s="6">
        <v>28597.1</v>
      </c>
      <c r="L47" s="6">
        <v>32190.4</v>
      </c>
      <c r="M47" s="6">
        <v>33302</v>
      </c>
      <c r="N47" s="7">
        <v>35509.6</v>
      </c>
      <c r="Q47" s="2" t="s">
        <v>22</v>
      </c>
      <c r="R47" s="2">
        <v>4</v>
      </c>
      <c r="S47" s="2" t="s">
        <v>14</v>
      </c>
      <c r="T47" s="2">
        <v>15217.4</v>
      </c>
    </row>
    <row r="48" spans="1:20">
      <c r="A48" s="5" t="s">
        <v>28</v>
      </c>
      <c r="B48" s="6">
        <v>20699.2</v>
      </c>
      <c r="C48" s="6">
        <v>23309.8</v>
      </c>
      <c r="D48" s="6">
        <v>26752.5</v>
      </c>
      <c r="E48" s="6">
        <v>30174.3</v>
      </c>
      <c r="F48" s="6">
        <v>33931.7</v>
      </c>
      <c r="G48" s="6">
        <v>38269.6</v>
      </c>
      <c r="H48" s="6">
        <v>42700.5</v>
      </c>
      <c r="I48" s="6">
        <v>46936.5</v>
      </c>
      <c r="J48" s="6">
        <v>50852.1</v>
      </c>
      <c r="K48" s="6">
        <v>53638.9</v>
      </c>
      <c r="L48" s="6">
        <v>59992.7</v>
      </c>
      <c r="M48" s="6">
        <v>62239</v>
      </c>
      <c r="N48" s="7">
        <v>66236.7</v>
      </c>
      <c r="Q48" s="2" t="s">
        <v>22</v>
      </c>
      <c r="R48" s="2">
        <v>4</v>
      </c>
      <c r="S48" s="2" t="s">
        <v>15</v>
      </c>
      <c r="T48" s="2">
        <v>16136.3</v>
      </c>
    </row>
    <row r="49" spans="1:20">
      <c r="A49" s="5" t="s">
        <v>29</v>
      </c>
      <c r="B49" s="6">
        <v>14048.6</v>
      </c>
      <c r="C49" s="6">
        <v>15731.1</v>
      </c>
      <c r="D49" s="6">
        <v>17453.1</v>
      </c>
      <c r="E49" s="6">
        <v>18716.2</v>
      </c>
      <c r="F49" s="6">
        <v>21129.8</v>
      </c>
      <c r="G49" s="6">
        <v>23792.4</v>
      </c>
      <c r="H49" s="6">
        <v>27222.5</v>
      </c>
      <c r="I49" s="6">
        <v>30718.8</v>
      </c>
      <c r="J49" s="6">
        <v>34075.8</v>
      </c>
      <c r="K49" s="6">
        <v>36161.3</v>
      </c>
      <c r="L49" s="6">
        <v>40655.1</v>
      </c>
      <c r="M49" s="6">
        <v>42901.6</v>
      </c>
      <c r="N49" s="7">
        <v>46268.6</v>
      </c>
      <c r="Q49" s="2" t="s">
        <v>22</v>
      </c>
      <c r="R49" s="2">
        <v>4</v>
      </c>
      <c r="S49" s="2" t="s">
        <v>16</v>
      </c>
      <c r="T49" s="2">
        <v>16669</v>
      </c>
    </row>
    <row r="50" spans="1:20">
      <c r="A50" s="5" t="s">
        <v>30</v>
      </c>
      <c r="B50" s="6">
        <v>6227.8</v>
      </c>
      <c r="C50" s="6">
        <v>7075.2</v>
      </c>
      <c r="D50" s="6">
        <v>8177.4</v>
      </c>
      <c r="E50" s="6">
        <v>9242.1</v>
      </c>
      <c r="F50" s="6">
        <v>10616.8</v>
      </c>
      <c r="G50" s="6">
        <v>12300.5</v>
      </c>
      <c r="H50" s="6">
        <v>14412.7</v>
      </c>
      <c r="I50" s="6">
        <v>17278.5</v>
      </c>
      <c r="J50" s="6">
        <v>18959.5</v>
      </c>
      <c r="K50" s="6">
        <v>19660.1</v>
      </c>
      <c r="L50" s="6">
        <v>21961.1</v>
      </c>
      <c r="M50" s="6">
        <v>23144.4</v>
      </c>
      <c r="N50" s="7">
        <v>24682.2</v>
      </c>
      <c r="Q50" s="2" t="s">
        <v>22</v>
      </c>
      <c r="R50" s="2">
        <v>4</v>
      </c>
      <c r="S50" s="2" t="s">
        <v>17</v>
      </c>
      <c r="T50" s="2">
        <v>21583.5</v>
      </c>
    </row>
    <row r="51" spans="1:20">
      <c r="A51" s="5" t="s">
        <v>31</v>
      </c>
      <c r="B51" s="6">
        <v>7109</v>
      </c>
      <c r="C51" s="6">
        <v>8034.8</v>
      </c>
      <c r="D51" s="6">
        <v>8953.2</v>
      </c>
      <c r="E51" s="6">
        <v>9921.2</v>
      </c>
      <c r="F51" s="6">
        <v>11150.9</v>
      </c>
      <c r="G51" s="6">
        <v>12780.6</v>
      </c>
      <c r="H51" s="6">
        <v>15337.3</v>
      </c>
      <c r="I51" s="6">
        <v>17461</v>
      </c>
      <c r="J51" s="6">
        <v>19665.6</v>
      </c>
      <c r="K51" s="6">
        <v>20709.3</v>
      </c>
      <c r="L51" s="6">
        <v>23346.3</v>
      </c>
      <c r="M51" s="6">
        <v>25562.2</v>
      </c>
      <c r="N51" s="7">
        <v>27171</v>
      </c>
      <c r="Q51" s="2" t="s">
        <v>22</v>
      </c>
      <c r="R51" s="2">
        <v>4</v>
      </c>
      <c r="S51" s="2" t="s">
        <v>18</v>
      </c>
      <c r="T51" s="2">
        <v>24248.5</v>
      </c>
    </row>
    <row r="52" spans="1:20">
      <c r="A52" s="5" t="s">
        <v>32</v>
      </c>
      <c r="B52" s="6">
        <v>3926</v>
      </c>
      <c r="C52" s="6">
        <v>4475.2</v>
      </c>
      <c r="D52" s="6">
        <v>5097.7</v>
      </c>
      <c r="E52" s="6">
        <v>5802.3</v>
      </c>
      <c r="F52" s="6">
        <v>6698.8</v>
      </c>
      <c r="G52" s="6">
        <v>7862</v>
      </c>
      <c r="H52" s="6">
        <v>8930.9</v>
      </c>
      <c r="I52" s="6">
        <v>10758</v>
      </c>
      <c r="J52" s="6">
        <v>11789.3</v>
      </c>
      <c r="K52" s="6">
        <v>12430.2</v>
      </c>
      <c r="L52" s="6">
        <v>14263</v>
      </c>
      <c r="M52" s="6">
        <v>15264.4</v>
      </c>
      <c r="N52" s="7">
        <v>16043.2</v>
      </c>
      <c r="Q52" s="2" t="s">
        <v>22</v>
      </c>
      <c r="R52" s="2">
        <v>4</v>
      </c>
      <c r="S52" s="2" t="s">
        <v>19</v>
      </c>
      <c r="T52" s="2">
        <v>24309.3</v>
      </c>
    </row>
    <row r="53" spans="1:20">
      <c r="A53" s="5" t="s">
        <v>33</v>
      </c>
      <c r="B53" s="6">
        <v>15370.3</v>
      </c>
      <c r="C53" s="6">
        <v>17634.4</v>
      </c>
      <c r="D53" s="6">
        <v>20274.3</v>
      </c>
      <c r="E53" s="6">
        <v>22524</v>
      </c>
      <c r="F53" s="6">
        <v>25571.1</v>
      </c>
      <c r="G53" s="6">
        <v>28367.2</v>
      </c>
      <c r="H53" s="6">
        <v>31253.8</v>
      </c>
      <c r="I53" s="6">
        <v>34174.7</v>
      </c>
      <c r="J53" s="6">
        <v>37251.7</v>
      </c>
      <c r="K53" s="6">
        <v>38977.2</v>
      </c>
      <c r="L53" s="6">
        <v>44011.7</v>
      </c>
      <c r="M53" s="6">
        <v>46718.1</v>
      </c>
      <c r="N53" s="7">
        <v>49574.6</v>
      </c>
      <c r="Q53" s="2" t="s">
        <v>23</v>
      </c>
      <c r="R53" s="2">
        <v>5</v>
      </c>
      <c r="S53" s="2" t="s">
        <v>7</v>
      </c>
      <c r="T53" s="2">
        <v>8148.4</v>
      </c>
    </row>
    <row r="54" spans="1:20">
      <c r="A54" s="5" t="s">
        <v>34</v>
      </c>
      <c r="B54" s="6">
        <v>8947.8</v>
      </c>
      <c r="C54" s="6">
        <v>10342.2</v>
      </c>
      <c r="D54" s="6">
        <v>11809.9</v>
      </c>
      <c r="E54" s="6">
        <v>13446.9</v>
      </c>
      <c r="F54" s="6">
        <v>15120.7</v>
      </c>
      <c r="G54" s="6">
        <v>17198.8</v>
      </c>
      <c r="H54" s="6">
        <v>19745.3</v>
      </c>
      <c r="I54" s="6">
        <v>23586.2</v>
      </c>
      <c r="J54" s="6">
        <v>26046.5</v>
      </c>
      <c r="K54" s="6">
        <v>26684.5</v>
      </c>
      <c r="L54" s="6">
        <v>28878.2</v>
      </c>
      <c r="M54" s="6">
        <v>30348.2</v>
      </c>
      <c r="N54" s="7">
        <v>31597</v>
      </c>
      <c r="Q54" s="2" t="s">
        <v>23</v>
      </c>
      <c r="R54" s="2">
        <v>5</v>
      </c>
      <c r="S54" s="2" t="s">
        <v>8</v>
      </c>
      <c r="T54" s="2">
        <v>9016.9</v>
      </c>
    </row>
    <row r="55" spans="1:20">
      <c r="A55" s="5" t="s">
        <v>35</v>
      </c>
      <c r="B55" s="6">
        <v>7707.1</v>
      </c>
      <c r="C55" s="6">
        <v>8763.5</v>
      </c>
      <c r="D55" s="6">
        <v>10648</v>
      </c>
      <c r="E55" s="6">
        <v>12232.6</v>
      </c>
      <c r="F55" s="6">
        <v>13664.6</v>
      </c>
      <c r="G55" s="6">
        <v>15419.5</v>
      </c>
      <c r="H55" s="6">
        <v>17992.2</v>
      </c>
      <c r="I55" s="6">
        <v>20899.9</v>
      </c>
      <c r="J55" s="6">
        <v>22896.5</v>
      </c>
      <c r="K55" s="6">
        <v>22937.6</v>
      </c>
      <c r="L55" s="6">
        <v>26123.9</v>
      </c>
      <c r="M55" s="6">
        <v>27965.8</v>
      </c>
      <c r="N55" s="7">
        <v>30514.7</v>
      </c>
      <c r="Q55" s="2" t="s">
        <v>23</v>
      </c>
      <c r="R55" s="2">
        <v>5</v>
      </c>
      <c r="S55" s="2" t="s">
        <v>9</v>
      </c>
      <c r="T55" s="2">
        <v>9809.5</v>
      </c>
    </row>
    <row r="56" spans="1:20">
      <c r="A56" s="5" t="s">
        <v>36</v>
      </c>
      <c r="B56" s="6">
        <v>7611.4</v>
      </c>
      <c r="C56" s="6">
        <v>8712.7</v>
      </c>
      <c r="D56" s="6">
        <v>10042.3</v>
      </c>
      <c r="E56" s="6">
        <v>11385.2</v>
      </c>
      <c r="F56" s="6">
        <v>13125</v>
      </c>
      <c r="G56" s="6">
        <v>14995.9</v>
      </c>
      <c r="H56" s="6">
        <v>17369.9</v>
      </c>
      <c r="I56" s="6">
        <v>19341.4</v>
      </c>
      <c r="J56" s="6">
        <v>20845.2</v>
      </c>
      <c r="K56" s="6">
        <v>21352.7</v>
      </c>
      <c r="L56" s="6">
        <v>23537.9</v>
      </c>
      <c r="M56" s="6">
        <v>25057.4</v>
      </c>
      <c r="N56" s="7">
        <v>26568.8</v>
      </c>
      <c r="Q56" s="2" t="s">
        <v>23</v>
      </c>
      <c r="R56" s="2">
        <v>5</v>
      </c>
      <c r="S56" s="2" t="s">
        <v>10</v>
      </c>
      <c r="T56" s="2">
        <v>10520.2</v>
      </c>
    </row>
    <row r="57" spans="1:20">
      <c r="A57" s="5" t="s">
        <v>37</v>
      </c>
      <c r="B57" s="6">
        <v>24358.5</v>
      </c>
      <c r="C57" s="6">
        <v>26950.3</v>
      </c>
      <c r="D57" s="6">
        <v>30284</v>
      </c>
      <c r="E57" s="6">
        <v>33204</v>
      </c>
      <c r="F57" s="6">
        <v>37628.9</v>
      </c>
      <c r="G57" s="6">
        <v>43163.5</v>
      </c>
      <c r="H57" s="6">
        <v>49500.7</v>
      </c>
      <c r="I57" s="6">
        <v>54710.4</v>
      </c>
      <c r="J57" s="6">
        <v>60268.1</v>
      </c>
      <c r="K57" s="6">
        <v>62550.8</v>
      </c>
      <c r="L57" s="6">
        <v>69179</v>
      </c>
      <c r="M57" s="6">
        <v>71542.7</v>
      </c>
      <c r="N57" s="7">
        <v>75695.2</v>
      </c>
      <c r="Q57" s="2" t="s">
        <v>23</v>
      </c>
      <c r="R57" s="2">
        <v>5</v>
      </c>
      <c r="S57" s="2" t="s">
        <v>11</v>
      </c>
      <c r="T57" s="2">
        <v>11318.7</v>
      </c>
    </row>
    <row r="58" spans="1:20">
      <c r="A58" s="5" t="s">
        <v>38</v>
      </c>
      <c r="B58" s="6">
        <v>4052.3</v>
      </c>
      <c r="C58" s="6">
        <v>4674.1</v>
      </c>
      <c r="D58" s="6">
        <v>5448.4</v>
      </c>
      <c r="E58" s="6">
        <v>6028.8</v>
      </c>
      <c r="F58" s="6">
        <v>6841.4</v>
      </c>
      <c r="G58" s="6">
        <v>7695.3</v>
      </c>
      <c r="H58" s="6">
        <v>8774.1</v>
      </c>
      <c r="I58" s="6">
        <v>9913.9</v>
      </c>
      <c r="J58" s="6">
        <v>10801</v>
      </c>
      <c r="K58" s="6">
        <v>11428.1</v>
      </c>
      <c r="L58" s="6">
        <v>12643.9</v>
      </c>
      <c r="M58" s="6">
        <v>13096.3</v>
      </c>
      <c r="N58" s="7">
        <v>13810.1</v>
      </c>
      <c r="Q58" s="2" t="s">
        <v>23</v>
      </c>
      <c r="R58" s="2">
        <v>5</v>
      </c>
      <c r="S58" s="2" t="s">
        <v>12</v>
      </c>
      <c r="T58" s="2">
        <v>12138.7</v>
      </c>
    </row>
    <row r="59" spans="1:20">
      <c r="A59" s="5" t="s">
        <v>39</v>
      </c>
      <c r="B59" s="6">
        <v>1155.9</v>
      </c>
      <c r="C59" s="6">
        <v>1358.3</v>
      </c>
      <c r="D59" s="6">
        <v>1641.4</v>
      </c>
      <c r="E59" s="6">
        <v>1829.3</v>
      </c>
      <c r="F59" s="6">
        <v>2016</v>
      </c>
      <c r="G59" s="6">
        <v>2261.5</v>
      </c>
      <c r="H59" s="6">
        <v>2538.4</v>
      </c>
      <c r="I59" s="6">
        <v>2871.6</v>
      </c>
      <c r="J59" s="6">
        <v>3168.1</v>
      </c>
      <c r="K59" s="6">
        <v>3358</v>
      </c>
      <c r="L59" s="6">
        <v>4008.8</v>
      </c>
      <c r="M59" s="6">
        <v>4163.1</v>
      </c>
      <c r="N59" s="7">
        <v>4595.3</v>
      </c>
      <c r="Q59" s="2" t="s">
        <v>23</v>
      </c>
      <c r="R59" s="2">
        <v>5</v>
      </c>
      <c r="S59" s="2" t="s">
        <v>13</v>
      </c>
      <c r="T59" s="2">
        <v>13248.3</v>
      </c>
    </row>
    <row r="60" spans="1:20">
      <c r="A60" s="5" t="s">
        <v>40</v>
      </c>
      <c r="B60" s="6">
        <v>4795.8</v>
      </c>
      <c r="C60" s="6">
        <v>5407.6</v>
      </c>
      <c r="D60" s="6">
        <v>6097.7</v>
      </c>
      <c r="E60" s="6">
        <v>6858.5</v>
      </c>
      <c r="F60" s="6">
        <v>7764.8</v>
      </c>
      <c r="G60" s="6">
        <v>9020.7</v>
      </c>
      <c r="H60" s="6">
        <v>10335.2</v>
      </c>
      <c r="I60" s="6">
        <v>11367.9</v>
      </c>
      <c r="J60" s="6">
        <v>12662.2</v>
      </c>
      <c r="K60" s="6">
        <v>13268.3</v>
      </c>
      <c r="L60" s="6">
        <v>14938.1</v>
      </c>
      <c r="M60" s="6">
        <v>15516.1</v>
      </c>
      <c r="N60" s="7">
        <v>16372</v>
      </c>
      <c r="Q60" s="2" t="s">
        <v>23</v>
      </c>
      <c r="R60" s="2">
        <v>5</v>
      </c>
      <c r="S60" s="2" t="s">
        <v>14</v>
      </c>
      <c r="T60" s="2">
        <v>14390.1</v>
      </c>
    </row>
    <row r="61" spans="1:20">
      <c r="A61" s="5" t="s">
        <v>41</v>
      </c>
      <c r="B61" s="6">
        <v>8181.9</v>
      </c>
      <c r="C61" s="6">
        <v>9548.8</v>
      </c>
      <c r="D61" s="6">
        <v>10841.7</v>
      </c>
      <c r="E61" s="6">
        <v>12283.9</v>
      </c>
      <c r="F61" s="6">
        <v>13488.6</v>
      </c>
      <c r="G61" s="6">
        <v>15787.8</v>
      </c>
      <c r="H61" s="6">
        <v>19073.5</v>
      </c>
      <c r="I61" s="6">
        <v>22417.7</v>
      </c>
      <c r="J61" s="6">
        <v>24368.3</v>
      </c>
      <c r="K61" s="6">
        <v>25439.2</v>
      </c>
      <c r="L61" s="6">
        <v>28476.2</v>
      </c>
      <c r="M61" s="6">
        <v>30053.3</v>
      </c>
      <c r="N61" s="7">
        <v>32769.5</v>
      </c>
      <c r="Q61" s="2" t="s">
        <v>23</v>
      </c>
      <c r="R61" s="2">
        <v>5</v>
      </c>
      <c r="S61" s="2" t="s">
        <v>15</v>
      </c>
      <c r="T61" s="2">
        <v>15349.2</v>
      </c>
    </row>
    <row r="62" spans="1:20">
      <c r="A62" s="5" t="s">
        <v>42</v>
      </c>
      <c r="B62" s="6">
        <v>2657.1</v>
      </c>
      <c r="C62" s="6">
        <v>3162.8</v>
      </c>
      <c r="D62" s="6">
        <v>3802.7</v>
      </c>
      <c r="E62" s="6">
        <v>4309.3</v>
      </c>
      <c r="F62" s="6">
        <v>4872.3</v>
      </c>
      <c r="G62" s="6">
        <v>5461.8</v>
      </c>
      <c r="H62" s="6">
        <v>6602.3</v>
      </c>
      <c r="I62" s="6">
        <v>7691</v>
      </c>
      <c r="J62" s="6">
        <v>8517.3</v>
      </c>
      <c r="K62" s="6">
        <v>9057.5</v>
      </c>
      <c r="L62" s="6">
        <v>9877.2</v>
      </c>
      <c r="M62" s="6">
        <v>10095.4</v>
      </c>
      <c r="N62" s="7">
        <v>10707.5</v>
      </c>
      <c r="Q62" s="2" t="s">
        <v>23</v>
      </c>
      <c r="R62" s="2">
        <v>5</v>
      </c>
      <c r="S62" s="2" t="s">
        <v>16</v>
      </c>
      <c r="T62" s="2">
        <v>15229.3</v>
      </c>
    </row>
    <row r="63" spans="1:20">
      <c r="A63" s="5" t="s">
        <v>43</v>
      </c>
      <c r="B63" s="6">
        <v>4315.1</v>
      </c>
      <c r="C63" s="6">
        <v>4998.6</v>
      </c>
      <c r="D63" s="6">
        <v>5946.5</v>
      </c>
      <c r="E63" s="6">
        <v>6657.7</v>
      </c>
      <c r="F63" s="6">
        <v>7389</v>
      </c>
      <c r="G63" s="6">
        <v>8396.1</v>
      </c>
      <c r="H63" s="6">
        <v>9829.8</v>
      </c>
      <c r="I63" s="6">
        <v>11114.5</v>
      </c>
      <c r="J63" s="6">
        <v>12125.7</v>
      </c>
      <c r="K63" s="6">
        <v>12556.5</v>
      </c>
      <c r="L63" s="6">
        <v>13793.1</v>
      </c>
      <c r="M63" s="6">
        <v>14433.9</v>
      </c>
      <c r="N63" s="7">
        <v>15558.2</v>
      </c>
      <c r="Q63" s="2" t="s">
        <v>23</v>
      </c>
      <c r="R63" s="2">
        <v>5</v>
      </c>
      <c r="S63" s="2" t="s">
        <v>17</v>
      </c>
      <c r="T63" s="2">
        <v>18812.1</v>
      </c>
    </row>
    <row r="64" spans="1:20">
      <c r="A64" s="5" t="s">
        <v>44</v>
      </c>
      <c r="B64" s="6">
        <v>346.1</v>
      </c>
      <c r="C64" s="6">
        <v>408.8</v>
      </c>
      <c r="D64" s="6">
        <v>476.2</v>
      </c>
      <c r="E64" s="6">
        <v>541.3</v>
      </c>
      <c r="F64" s="6">
        <v>607.6</v>
      </c>
      <c r="G64" s="6">
        <v>672.1</v>
      </c>
      <c r="H64" s="6">
        <v>761.2</v>
      </c>
      <c r="I64" s="6">
        <v>837.3</v>
      </c>
      <c r="J64" s="6">
        <v>924</v>
      </c>
      <c r="K64" s="6">
        <v>1037.5</v>
      </c>
      <c r="L64" s="6">
        <v>1158.8</v>
      </c>
      <c r="M64" s="6">
        <v>1176.8</v>
      </c>
      <c r="N64" s="7">
        <v>1294.7</v>
      </c>
      <c r="Q64" s="2" t="s">
        <v>23</v>
      </c>
      <c r="R64" s="2">
        <v>5</v>
      </c>
      <c r="S64" s="2" t="s">
        <v>18</v>
      </c>
      <c r="T64" s="2">
        <v>20733.8</v>
      </c>
    </row>
    <row r="65" spans="1:20">
      <c r="A65" s="5" t="s">
        <v>45</v>
      </c>
      <c r="B65" s="6">
        <v>4503.4</v>
      </c>
      <c r="C65" s="6">
        <v>5215.3</v>
      </c>
      <c r="D65" s="6">
        <v>6023.9</v>
      </c>
      <c r="E65" s="6">
        <v>6790.6</v>
      </c>
      <c r="F65" s="6">
        <v>7634.5</v>
      </c>
      <c r="G65" s="6">
        <v>8443.2</v>
      </c>
      <c r="H65" s="6">
        <v>9618.3</v>
      </c>
      <c r="I65" s="6">
        <v>10896.4</v>
      </c>
      <c r="J65" s="6">
        <v>12022.6</v>
      </c>
      <c r="K65" s="6">
        <v>12524.4</v>
      </c>
      <c r="L65" s="6">
        <v>13692.9</v>
      </c>
      <c r="M65" s="6">
        <v>14326</v>
      </c>
      <c r="N65" s="7">
        <v>15067.4</v>
      </c>
      <c r="Q65" s="2" t="s">
        <v>23</v>
      </c>
      <c r="R65" s="2">
        <v>5</v>
      </c>
      <c r="S65" s="2" t="s">
        <v>19</v>
      </c>
      <c r="T65" s="2">
        <v>21889.7</v>
      </c>
    </row>
    <row r="66" spans="1:20">
      <c r="A66" s="5" t="s">
        <v>46</v>
      </c>
      <c r="B66" s="6">
        <v>2002.7</v>
      </c>
      <c r="C66" s="6">
        <v>2308.9</v>
      </c>
      <c r="D66" s="6">
        <v>2682.4</v>
      </c>
      <c r="E66" s="6">
        <v>2999.4</v>
      </c>
      <c r="F66" s="6">
        <v>3317.8</v>
      </c>
      <c r="G66" s="6">
        <v>3623.7</v>
      </c>
      <c r="H66" s="6">
        <v>3961.2</v>
      </c>
      <c r="I66" s="6">
        <v>4416.4</v>
      </c>
      <c r="J66" s="6">
        <v>4796.6</v>
      </c>
      <c r="K66" s="6">
        <v>4966.7</v>
      </c>
      <c r="L66" s="6">
        <v>5409.5</v>
      </c>
      <c r="M66" s="6">
        <v>5693.4</v>
      </c>
      <c r="N66" s="7">
        <v>6141.8</v>
      </c>
      <c r="Q66" s="2" t="s">
        <v>24</v>
      </c>
      <c r="R66" s="2">
        <v>6</v>
      </c>
      <c r="S66" s="2" t="s">
        <v>7</v>
      </c>
      <c r="T66" s="2">
        <v>14661.6</v>
      </c>
    </row>
    <row r="67" spans="1:20">
      <c r="A67" s="5" t="s">
        <v>47</v>
      </c>
      <c r="B67" s="6">
        <v>664.6</v>
      </c>
      <c r="C67" s="6">
        <v>734.1</v>
      </c>
      <c r="D67" s="6">
        <v>827.6</v>
      </c>
      <c r="E67" s="6">
        <v>917</v>
      </c>
      <c r="F67" s="6">
        <v>1041</v>
      </c>
      <c r="G67" s="6">
        <v>1169.3</v>
      </c>
      <c r="H67" s="6">
        <v>1251</v>
      </c>
      <c r="I67" s="6">
        <v>1386.2</v>
      </c>
      <c r="J67" s="6">
        <v>1485.3</v>
      </c>
      <c r="K67" s="6">
        <v>1528.6</v>
      </c>
      <c r="L67" s="6">
        <v>1666.7</v>
      </c>
      <c r="M67" s="6">
        <v>1653</v>
      </c>
      <c r="N67" s="7">
        <v>1799.2</v>
      </c>
      <c r="Q67" s="2" t="s">
        <v>24</v>
      </c>
      <c r="R67" s="2">
        <v>6</v>
      </c>
      <c r="S67" s="2" t="s">
        <v>8</v>
      </c>
      <c r="T67" s="2">
        <v>15979.3</v>
      </c>
    </row>
    <row r="68" spans="1:20">
      <c r="A68" s="5" t="s">
        <v>48</v>
      </c>
      <c r="B68" s="6">
        <v>837</v>
      </c>
      <c r="C68" s="6">
        <v>949.5</v>
      </c>
      <c r="D68" s="6">
        <v>1057.5</v>
      </c>
      <c r="E68" s="6">
        <v>1143.4</v>
      </c>
      <c r="F68" s="6">
        <v>1225.8</v>
      </c>
      <c r="G68" s="6">
        <v>1360.7</v>
      </c>
      <c r="H68" s="6">
        <v>1543.7</v>
      </c>
      <c r="I68" s="6">
        <v>1742.7</v>
      </c>
      <c r="J68" s="6">
        <v>1881.4</v>
      </c>
      <c r="K68" s="6">
        <v>1989</v>
      </c>
      <c r="L68" s="6">
        <v>2124.4</v>
      </c>
      <c r="M68" s="6">
        <v>2258</v>
      </c>
      <c r="N68" s="7">
        <v>2399.6</v>
      </c>
      <c r="Q68" s="2" t="s">
        <v>24</v>
      </c>
      <c r="R68" s="2">
        <v>6</v>
      </c>
      <c r="S68" s="2" t="s">
        <v>9</v>
      </c>
      <c r="T68" s="2">
        <v>17235.4</v>
      </c>
    </row>
    <row r="69" spans="1:20">
      <c r="A69" s="5" t="s">
        <v>49</v>
      </c>
      <c r="B69" s="6">
        <v>2391.4</v>
      </c>
      <c r="C69" s="6">
        <v>2881.9</v>
      </c>
      <c r="D69" s="6">
        <v>3586.2</v>
      </c>
      <c r="E69" s="6">
        <v>4028.5</v>
      </c>
      <c r="F69" s="6">
        <v>4451.2</v>
      </c>
      <c r="G69" s="6">
        <v>4711.6</v>
      </c>
      <c r="H69" s="6">
        <v>5511.9</v>
      </c>
      <c r="I69" s="6">
        <v>6460.1</v>
      </c>
      <c r="J69" s="6">
        <v>7030.9</v>
      </c>
      <c r="K69" s="6">
        <v>7032.8</v>
      </c>
      <c r="L69" s="6">
        <v>7656.6</v>
      </c>
      <c r="M69" s="6">
        <v>7976.4</v>
      </c>
      <c r="N69" s="7">
        <v>8673.4</v>
      </c>
      <c r="Q69" s="2" t="s">
        <v>24</v>
      </c>
      <c r="R69" s="2">
        <v>6</v>
      </c>
      <c r="S69" s="2" t="s">
        <v>10</v>
      </c>
      <c r="T69" s="2">
        <v>18023.7</v>
      </c>
    </row>
    <row r="70" spans="17:20">
      <c r="Q70" s="2" t="s">
        <v>24</v>
      </c>
      <c r="R70" s="2">
        <v>6</v>
      </c>
      <c r="S70" s="2" t="s">
        <v>11</v>
      </c>
      <c r="T70" s="2">
        <v>18156.5</v>
      </c>
    </row>
    <row r="71" spans="17:20">
      <c r="Q71" s="2" t="s">
        <v>24</v>
      </c>
      <c r="R71" s="2">
        <v>6</v>
      </c>
      <c r="S71" s="2" t="s">
        <v>12</v>
      </c>
      <c r="T71" s="2">
        <v>18551.3</v>
      </c>
    </row>
    <row r="72" spans="17:20">
      <c r="Q72" s="2" t="s">
        <v>24</v>
      </c>
      <c r="R72" s="2">
        <v>6</v>
      </c>
      <c r="S72" s="2" t="s">
        <v>13</v>
      </c>
      <c r="T72" s="2">
        <v>19790.7</v>
      </c>
    </row>
    <row r="73" spans="17:20">
      <c r="Q73" s="2" t="s">
        <v>24</v>
      </c>
      <c r="R73" s="2">
        <v>6</v>
      </c>
      <c r="S73" s="2" t="s">
        <v>14</v>
      </c>
      <c r="T73" s="2">
        <v>21490</v>
      </c>
    </row>
    <row r="74" ht="15" spans="1:20">
      <c r="A74" s="4" t="s">
        <v>74</v>
      </c>
      <c r="B74" s="4" t="s">
        <v>106</v>
      </c>
      <c r="C74" s="4" t="s">
        <v>8</v>
      </c>
      <c r="D74" s="4" t="s">
        <v>9</v>
      </c>
      <c r="E74" s="4" t="s">
        <v>10</v>
      </c>
      <c r="F74" s="4" t="s">
        <v>11</v>
      </c>
      <c r="G74" s="4" t="s">
        <v>12</v>
      </c>
      <c r="H74" s="4" t="s">
        <v>13</v>
      </c>
      <c r="I74" s="4" t="s">
        <v>14</v>
      </c>
      <c r="J74" s="4" t="s">
        <v>104</v>
      </c>
      <c r="K74" s="4" t="s">
        <v>16</v>
      </c>
      <c r="L74" s="4" t="s">
        <v>17</v>
      </c>
      <c r="M74" s="4" t="s">
        <v>18</v>
      </c>
      <c r="N74" s="4" t="s">
        <v>19</v>
      </c>
      <c r="Q74" s="2" t="s">
        <v>24</v>
      </c>
      <c r="R74" s="2">
        <v>6</v>
      </c>
      <c r="S74" s="2" t="s">
        <v>15</v>
      </c>
      <c r="T74" s="2">
        <v>22677.3</v>
      </c>
    </row>
    <row r="75" spans="1:20">
      <c r="A75" s="5" t="s">
        <v>6</v>
      </c>
      <c r="B75">
        <f>B3+B39</f>
        <v>17054.3</v>
      </c>
      <c r="C75">
        <f t="shared" ref="C75:N75" si="0">C3+C39</f>
        <v>18876.3</v>
      </c>
      <c r="D75">
        <f t="shared" si="0"/>
        <v>20974.8</v>
      </c>
      <c r="E75">
        <f t="shared" si="0"/>
        <v>22766.9</v>
      </c>
      <c r="F75">
        <f t="shared" si="0"/>
        <v>24638.7</v>
      </c>
      <c r="G75">
        <f t="shared" si="0"/>
        <v>26911.5</v>
      </c>
      <c r="H75">
        <f t="shared" si="0"/>
        <v>29761.1</v>
      </c>
      <c r="I75">
        <f t="shared" si="0"/>
        <v>32985.5</v>
      </c>
      <c r="J75">
        <f t="shared" si="0"/>
        <v>35330.8</v>
      </c>
      <c r="K75">
        <f t="shared" si="0"/>
        <v>35835</v>
      </c>
      <c r="L75">
        <f t="shared" si="0"/>
        <v>40934.2</v>
      </c>
      <c r="M75">
        <f t="shared" si="0"/>
        <v>41429.3</v>
      </c>
      <c r="N75">
        <f t="shared" si="0"/>
        <v>43655.2</v>
      </c>
      <c r="Q75" s="2" t="s">
        <v>24</v>
      </c>
      <c r="R75" s="2">
        <v>6</v>
      </c>
      <c r="S75" s="2" t="s">
        <v>16</v>
      </c>
      <c r="T75" s="2">
        <v>22726.6</v>
      </c>
    </row>
    <row r="76" spans="1:20">
      <c r="A76" s="5" t="s">
        <v>20</v>
      </c>
      <c r="B76">
        <f t="shared" ref="B76:B105" si="1">B4+B40</f>
        <v>7971.5</v>
      </c>
      <c r="C76">
        <f t="shared" ref="C76:C105" si="2">C4+C40</f>
        <v>8895.1</v>
      </c>
      <c r="D76">
        <f t="shared" ref="D76:D105" si="3">D4+D40</f>
        <v>9790.7</v>
      </c>
      <c r="E76">
        <f t="shared" ref="E76:E105" si="4">E4+E40</f>
        <v>10481.8</v>
      </c>
      <c r="F76">
        <f t="shared" ref="F76:F105" si="5">F4+F40</f>
        <v>10717.2</v>
      </c>
      <c r="G76">
        <f t="shared" ref="G76:G105" si="6">G4+G40</f>
        <v>11308.8</v>
      </c>
      <c r="H76">
        <f t="shared" ref="H76:H105" si="7">H4+H40</f>
        <v>12281.6</v>
      </c>
      <c r="I76">
        <f t="shared" ref="I76:I105" si="8">I4+I40</f>
        <v>13187.6</v>
      </c>
      <c r="J76">
        <f t="shared" ref="J76:J105" si="9">J4+J40</f>
        <v>13870.1</v>
      </c>
      <c r="K76">
        <f t="shared" ref="K76:K105" si="10">K4+K40</f>
        <v>13797.7</v>
      </c>
      <c r="L76">
        <f t="shared" ref="L76:L105" si="11">L4+L40</f>
        <v>15419.2</v>
      </c>
      <c r="M76">
        <f t="shared" ref="M76:M105" si="12">M4+M40</f>
        <v>15859</v>
      </c>
      <c r="N76">
        <f t="shared" ref="N76:N105" si="13">N4+N40</f>
        <v>16468.8</v>
      </c>
      <c r="Q76" s="2" t="s">
        <v>24</v>
      </c>
      <c r="R76" s="2">
        <v>6</v>
      </c>
      <c r="S76" s="2" t="s">
        <v>17</v>
      </c>
      <c r="T76" s="2">
        <v>25107.5</v>
      </c>
    </row>
    <row r="77" spans="1:20">
      <c r="A77" s="5" t="s">
        <v>21</v>
      </c>
      <c r="B77">
        <f t="shared" si="1"/>
        <v>18681.9</v>
      </c>
      <c r="C77">
        <f t="shared" si="2"/>
        <v>20163.5</v>
      </c>
      <c r="D77">
        <f t="shared" si="3"/>
        <v>21117.7</v>
      </c>
      <c r="E77">
        <f t="shared" si="4"/>
        <v>22044.2</v>
      </c>
      <c r="F77">
        <f t="shared" si="5"/>
        <v>23297.9</v>
      </c>
      <c r="G77">
        <f t="shared" si="6"/>
        <v>25391.6</v>
      </c>
      <c r="H77">
        <f t="shared" si="7"/>
        <v>27510.8</v>
      </c>
      <c r="I77">
        <f t="shared" si="8"/>
        <v>29156.1</v>
      </c>
      <c r="J77">
        <f t="shared" si="9"/>
        <v>31460.1</v>
      </c>
      <c r="K77">
        <f t="shared" si="10"/>
        <v>32133.5</v>
      </c>
      <c r="L77">
        <f t="shared" si="11"/>
        <v>36366.7</v>
      </c>
      <c r="M77">
        <f t="shared" si="12"/>
        <v>37579.4</v>
      </c>
      <c r="N77">
        <f t="shared" si="13"/>
        <v>39477.9</v>
      </c>
      <c r="Q77" s="2" t="s">
        <v>24</v>
      </c>
      <c r="R77" s="2">
        <v>6</v>
      </c>
      <c r="S77" s="2" t="s">
        <v>18</v>
      </c>
      <c r="T77" s="2">
        <v>26228.1</v>
      </c>
    </row>
    <row r="78" spans="1:20">
      <c r="A78" s="5" t="s">
        <v>22</v>
      </c>
      <c r="B78">
        <f t="shared" si="1"/>
        <v>10307.9</v>
      </c>
      <c r="C78">
        <f t="shared" si="2"/>
        <v>11041.1</v>
      </c>
      <c r="D78">
        <f t="shared" si="3"/>
        <v>11289.6</v>
      </c>
      <c r="E78">
        <f t="shared" si="4"/>
        <v>11358.1</v>
      </c>
      <c r="F78">
        <f t="shared" si="5"/>
        <v>11110.2</v>
      </c>
      <c r="G78">
        <f t="shared" si="6"/>
        <v>11222.1</v>
      </c>
      <c r="H78">
        <f t="shared" si="7"/>
        <v>13765.1</v>
      </c>
      <c r="I78">
        <f t="shared" si="8"/>
        <v>15217.4</v>
      </c>
      <c r="J78">
        <f t="shared" si="9"/>
        <v>16136.3</v>
      </c>
      <c r="K78">
        <f t="shared" si="10"/>
        <v>16669</v>
      </c>
      <c r="L78">
        <f t="shared" si="11"/>
        <v>21583.5</v>
      </c>
      <c r="M78">
        <f t="shared" si="12"/>
        <v>24248.5</v>
      </c>
      <c r="N78">
        <f t="shared" si="13"/>
        <v>24309.3</v>
      </c>
      <c r="Q78" s="2" t="s">
        <v>24</v>
      </c>
      <c r="R78" s="2">
        <v>6</v>
      </c>
      <c r="S78" s="2" t="s">
        <v>19</v>
      </c>
      <c r="T78" s="2">
        <v>27558.4</v>
      </c>
    </row>
    <row r="79" spans="1:20">
      <c r="A79" s="5" t="s">
        <v>23</v>
      </c>
      <c r="B79">
        <f t="shared" si="1"/>
        <v>8148.4</v>
      </c>
      <c r="C79">
        <f t="shared" si="2"/>
        <v>9016.9</v>
      </c>
      <c r="D79">
        <f t="shared" si="3"/>
        <v>9809.5</v>
      </c>
      <c r="E79">
        <f t="shared" si="4"/>
        <v>10520.2</v>
      </c>
      <c r="F79">
        <f t="shared" si="5"/>
        <v>11318.7</v>
      </c>
      <c r="G79">
        <f t="shared" si="6"/>
        <v>12138.7</v>
      </c>
      <c r="H79">
        <f t="shared" si="7"/>
        <v>13248.3</v>
      </c>
      <c r="I79">
        <f t="shared" si="8"/>
        <v>14390.1</v>
      </c>
      <c r="J79">
        <f t="shared" si="9"/>
        <v>15349.2</v>
      </c>
      <c r="K79">
        <f t="shared" si="10"/>
        <v>15229.3</v>
      </c>
      <c r="L79">
        <f t="shared" si="11"/>
        <v>18812.1</v>
      </c>
      <c r="M79">
        <f t="shared" si="12"/>
        <v>20733.8</v>
      </c>
      <c r="N79">
        <f t="shared" si="13"/>
        <v>21889.7</v>
      </c>
      <c r="Q79" s="2" t="s">
        <v>25</v>
      </c>
      <c r="R79" s="2">
        <v>7</v>
      </c>
      <c r="S79" s="2" t="s">
        <v>7</v>
      </c>
      <c r="T79" s="2">
        <v>6628.8</v>
      </c>
    </row>
    <row r="80" spans="1:20">
      <c r="A80" s="5" t="s">
        <v>24</v>
      </c>
      <c r="B80">
        <f t="shared" si="1"/>
        <v>14661.6</v>
      </c>
      <c r="C80">
        <f t="shared" si="2"/>
        <v>15979.3</v>
      </c>
      <c r="D80">
        <f t="shared" si="3"/>
        <v>17235.4</v>
      </c>
      <c r="E80">
        <f t="shared" si="4"/>
        <v>18023.7</v>
      </c>
      <c r="F80">
        <f t="shared" si="5"/>
        <v>18156.5</v>
      </c>
      <c r="G80">
        <f t="shared" si="6"/>
        <v>18551.3</v>
      </c>
      <c r="H80">
        <f t="shared" si="7"/>
        <v>19790.7</v>
      </c>
      <c r="I80">
        <f t="shared" si="8"/>
        <v>21490</v>
      </c>
      <c r="J80">
        <f t="shared" si="9"/>
        <v>22677.3</v>
      </c>
      <c r="K80">
        <f t="shared" si="10"/>
        <v>22726.6</v>
      </c>
      <c r="L80">
        <f t="shared" si="11"/>
        <v>25107.5</v>
      </c>
      <c r="M80">
        <f t="shared" si="12"/>
        <v>26228.1</v>
      </c>
      <c r="N80">
        <f t="shared" si="13"/>
        <v>27558.4</v>
      </c>
      <c r="Q80" s="2" t="s">
        <v>25</v>
      </c>
      <c r="R80" s="2">
        <v>7</v>
      </c>
      <c r="S80" s="2" t="s">
        <v>8</v>
      </c>
      <c r="T80" s="2">
        <v>7482.4</v>
      </c>
    </row>
    <row r="81" spans="1:20">
      <c r="A81" s="5" t="s">
        <v>25</v>
      </c>
      <c r="B81">
        <f t="shared" si="1"/>
        <v>6628.8</v>
      </c>
      <c r="C81">
        <f t="shared" si="2"/>
        <v>7482.4</v>
      </c>
      <c r="D81">
        <f t="shared" si="3"/>
        <v>8177.6</v>
      </c>
      <c r="E81">
        <f t="shared" si="4"/>
        <v>8696.4</v>
      </c>
      <c r="F81">
        <f t="shared" si="5"/>
        <v>8747.4</v>
      </c>
      <c r="G81">
        <f t="shared" si="6"/>
        <v>9296.9</v>
      </c>
      <c r="H81">
        <f t="shared" si="7"/>
        <v>9826.7</v>
      </c>
      <c r="I81">
        <f t="shared" si="8"/>
        <v>10093.1</v>
      </c>
      <c r="J81">
        <f t="shared" si="9"/>
        <v>10439.5</v>
      </c>
      <c r="K81">
        <f t="shared" si="10"/>
        <v>10703</v>
      </c>
      <c r="L81">
        <f t="shared" si="11"/>
        <v>11610</v>
      </c>
      <c r="M81">
        <f t="shared" si="12"/>
        <v>11128.9</v>
      </c>
      <c r="N81">
        <f t="shared" si="13"/>
        <v>11886.4</v>
      </c>
      <c r="Q81" s="2" t="s">
        <v>25</v>
      </c>
      <c r="R81" s="2">
        <v>7</v>
      </c>
      <c r="S81" s="2" t="s">
        <v>9</v>
      </c>
      <c r="T81" s="2">
        <v>8177.6</v>
      </c>
    </row>
    <row r="82" spans="1:20">
      <c r="A82" s="5" t="s">
        <v>26</v>
      </c>
      <c r="B82">
        <f t="shared" si="1"/>
        <v>8239.5</v>
      </c>
      <c r="C82">
        <f t="shared" si="2"/>
        <v>8896.3</v>
      </c>
      <c r="D82">
        <f t="shared" si="3"/>
        <v>9309.6</v>
      </c>
      <c r="E82">
        <f t="shared" si="4"/>
        <v>9479.8</v>
      </c>
      <c r="F82">
        <f t="shared" si="5"/>
        <v>8977.8</v>
      </c>
      <c r="G82">
        <f t="shared" si="6"/>
        <v>9143.7</v>
      </c>
      <c r="H82">
        <f t="shared" si="7"/>
        <v>9347.7</v>
      </c>
      <c r="I82">
        <f t="shared" si="8"/>
        <v>9845.3</v>
      </c>
      <c r="J82">
        <f t="shared" si="9"/>
        <v>10361.2</v>
      </c>
      <c r="K82">
        <f t="shared" si="10"/>
        <v>10188.4</v>
      </c>
      <c r="L82">
        <f t="shared" si="11"/>
        <v>11394.8</v>
      </c>
      <c r="M82">
        <f t="shared" si="12"/>
        <v>12196.1</v>
      </c>
      <c r="N82">
        <f t="shared" si="13"/>
        <v>12365.6</v>
      </c>
      <c r="Q82" s="2" t="s">
        <v>25</v>
      </c>
      <c r="R82" s="2">
        <v>7</v>
      </c>
      <c r="S82" s="2" t="s">
        <v>10</v>
      </c>
      <c r="T82" s="2">
        <v>8696.4</v>
      </c>
    </row>
    <row r="83" spans="1:20">
      <c r="A83" s="5" t="s">
        <v>27</v>
      </c>
      <c r="B83">
        <f t="shared" si="1"/>
        <v>19883.2</v>
      </c>
      <c r="C83">
        <f t="shared" si="2"/>
        <v>21176.2</v>
      </c>
      <c r="D83">
        <f t="shared" si="3"/>
        <v>23072.5</v>
      </c>
      <c r="E83">
        <f t="shared" si="4"/>
        <v>25137.8</v>
      </c>
      <c r="F83">
        <f t="shared" si="5"/>
        <v>26761.5</v>
      </c>
      <c r="G83">
        <f t="shared" si="6"/>
        <v>29772.6</v>
      </c>
      <c r="H83">
        <f t="shared" si="7"/>
        <v>32814.2</v>
      </c>
      <c r="I83">
        <f t="shared" si="8"/>
        <v>35907.1</v>
      </c>
      <c r="J83">
        <f t="shared" si="9"/>
        <v>37880.5</v>
      </c>
      <c r="K83">
        <f t="shared" si="10"/>
        <v>38855.7</v>
      </c>
      <c r="L83">
        <f t="shared" si="11"/>
        <v>43557.1</v>
      </c>
      <c r="M83">
        <f t="shared" si="12"/>
        <v>44709.2</v>
      </c>
      <c r="N83">
        <f t="shared" si="13"/>
        <v>47122.6</v>
      </c>
      <c r="Q83" s="2" t="s">
        <v>25</v>
      </c>
      <c r="R83" s="2">
        <v>7</v>
      </c>
      <c r="S83" s="2" t="s">
        <v>11</v>
      </c>
      <c r="T83" s="2">
        <v>8747.4</v>
      </c>
    </row>
    <row r="84" spans="1:20">
      <c r="A84" s="5" t="s">
        <v>28</v>
      </c>
      <c r="B84">
        <f t="shared" si="1"/>
        <v>45930.4</v>
      </c>
      <c r="C84">
        <f t="shared" si="2"/>
        <v>50460.6</v>
      </c>
      <c r="D84">
        <f t="shared" si="3"/>
        <v>55901.9</v>
      </c>
      <c r="E84">
        <f t="shared" si="4"/>
        <v>61223.1</v>
      </c>
      <c r="F84">
        <f t="shared" si="5"/>
        <v>67303.5</v>
      </c>
      <c r="G84">
        <f t="shared" si="6"/>
        <v>73311.1</v>
      </c>
      <c r="H84">
        <f t="shared" si="7"/>
        <v>81824.6</v>
      </c>
      <c r="I84">
        <f t="shared" si="8"/>
        <v>89065.9</v>
      </c>
      <c r="J84">
        <f t="shared" si="9"/>
        <v>94359.6</v>
      </c>
      <c r="K84">
        <f t="shared" si="10"/>
        <v>98270.2</v>
      </c>
      <c r="L84">
        <f t="shared" si="11"/>
        <v>112671.4</v>
      </c>
      <c r="M84">
        <f t="shared" si="12"/>
        <v>117125.1</v>
      </c>
      <c r="N84">
        <f t="shared" si="13"/>
        <v>123146.4</v>
      </c>
      <c r="Q84" s="2" t="s">
        <v>25</v>
      </c>
      <c r="R84" s="2">
        <v>7</v>
      </c>
      <c r="S84" s="2" t="s">
        <v>12</v>
      </c>
      <c r="T84" s="2">
        <v>9296.9</v>
      </c>
    </row>
    <row r="85" spans="1:20">
      <c r="A85" s="5" t="s">
        <v>29</v>
      </c>
      <c r="B85">
        <f t="shared" si="1"/>
        <v>30319.6</v>
      </c>
      <c r="C85">
        <f t="shared" si="2"/>
        <v>32771.6</v>
      </c>
      <c r="D85">
        <f t="shared" si="3"/>
        <v>35615.9</v>
      </c>
      <c r="E85">
        <f t="shared" si="4"/>
        <v>38296.9</v>
      </c>
      <c r="F85">
        <f t="shared" si="5"/>
        <v>41736.4</v>
      </c>
      <c r="G85">
        <f t="shared" si="6"/>
        <v>45363.7</v>
      </c>
      <c r="H85">
        <f t="shared" si="7"/>
        <v>50469.2</v>
      </c>
      <c r="I85">
        <f t="shared" si="8"/>
        <v>56026.9</v>
      </c>
      <c r="J85">
        <f t="shared" si="9"/>
        <v>60375.3</v>
      </c>
      <c r="K85">
        <f t="shared" si="10"/>
        <v>62522.8</v>
      </c>
      <c r="L85">
        <f t="shared" si="11"/>
        <v>71829.1</v>
      </c>
      <c r="M85">
        <f t="shared" si="12"/>
        <v>75875.4</v>
      </c>
      <c r="N85">
        <f t="shared" si="13"/>
        <v>80221.3</v>
      </c>
      <c r="Q85" s="2" t="s">
        <v>25</v>
      </c>
      <c r="R85" s="2">
        <v>7</v>
      </c>
      <c r="S85" s="2" t="s">
        <v>13</v>
      </c>
      <c r="T85" s="2">
        <v>9826.7</v>
      </c>
    </row>
    <row r="86" spans="1:20">
      <c r="A86" s="5" t="s">
        <v>30</v>
      </c>
      <c r="B86">
        <f t="shared" si="1"/>
        <v>14416.9</v>
      </c>
      <c r="C86">
        <f t="shared" si="2"/>
        <v>16323.1</v>
      </c>
      <c r="D86">
        <f t="shared" si="3"/>
        <v>18410.8</v>
      </c>
      <c r="E86">
        <f t="shared" si="4"/>
        <v>20224.7</v>
      </c>
      <c r="F86">
        <f t="shared" si="5"/>
        <v>21455.1</v>
      </c>
      <c r="G86">
        <f t="shared" si="6"/>
        <v>23818</v>
      </c>
      <c r="H86">
        <f t="shared" si="7"/>
        <v>27093.9</v>
      </c>
      <c r="I86">
        <f t="shared" si="8"/>
        <v>31372.9</v>
      </c>
      <c r="J86">
        <f t="shared" si="9"/>
        <v>33929.5</v>
      </c>
      <c r="K86">
        <f t="shared" si="10"/>
        <v>34876.6</v>
      </c>
      <c r="L86">
        <f t="shared" si="11"/>
        <v>39201.2</v>
      </c>
      <c r="M86">
        <f t="shared" si="12"/>
        <v>41091.2</v>
      </c>
      <c r="N86">
        <f t="shared" si="13"/>
        <v>43554</v>
      </c>
      <c r="Q86" s="2" t="s">
        <v>25</v>
      </c>
      <c r="R86" s="2">
        <v>7</v>
      </c>
      <c r="S86" s="2" t="s">
        <v>14</v>
      </c>
      <c r="T86" s="2">
        <v>10093.1</v>
      </c>
    </row>
    <row r="87" spans="1:20">
      <c r="A87" s="5" t="s">
        <v>31</v>
      </c>
      <c r="B87">
        <f t="shared" si="1"/>
        <v>16425.6</v>
      </c>
      <c r="C87">
        <f t="shared" si="2"/>
        <v>18561.8</v>
      </c>
      <c r="D87">
        <f t="shared" si="3"/>
        <v>20758.7</v>
      </c>
      <c r="E87">
        <f t="shared" si="4"/>
        <v>23086.3</v>
      </c>
      <c r="F87">
        <f t="shared" si="5"/>
        <v>24886.6</v>
      </c>
      <c r="G87">
        <f t="shared" si="6"/>
        <v>27464.3</v>
      </c>
      <c r="H87">
        <f t="shared" si="7"/>
        <v>31627.3</v>
      </c>
      <c r="I87">
        <f t="shared" si="8"/>
        <v>36308.8</v>
      </c>
      <c r="J87">
        <f t="shared" si="9"/>
        <v>39731.1</v>
      </c>
      <c r="K87">
        <f t="shared" si="10"/>
        <v>40877.7</v>
      </c>
      <c r="L87">
        <f t="shared" si="11"/>
        <v>46666.1</v>
      </c>
      <c r="M87">
        <f t="shared" si="12"/>
        <v>48687.5</v>
      </c>
      <c r="N87">
        <f t="shared" si="13"/>
        <v>51137.4</v>
      </c>
      <c r="Q87" s="2" t="s">
        <v>25</v>
      </c>
      <c r="R87" s="2">
        <v>7</v>
      </c>
      <c r="S87" s="2" t="s">
        <v>15</v>
      </c>
      <c r="T87" s="2">
        <v>10439.5</v>
      </c>
    </row>
    <row r="88" spans="1:20">
      <c r="A88" s="5" t="s">
        <v>32</v>
      </c>
      <c r="B88">
        <f t="shared" si="1"/>
        <v>10264</v>
      </c>
      <c r="C88">
        <f t="shared" si="2"/>
        <v>11368.5</v>
      </c>
      <c r="D88">
        <f t="shared" si="3"/>
        <v>12759.6</v>
      </c>
      <c r="E88">
        <f t="shared" si="4"/>
        <v>14041</v>
      </c>
      <c r="F88">
        <f t="shared" si="5"/>
        <v>15066.5</v>
      </c>
      <c r="G88">
        <f t="shared" si="6"/>
        <v>16594.5</v>
      </c>
      <c r="H88">
        <f t="shared" si="7"/>
        <v>18375.5</v>
      </c>
      <c r="I88">
        <f t="shared" si="8"/>
        <v>20839.2</v>
      </c>
      <c r="J88">
        <f t="shared" si="9"/>
        <v>22609.6</v>
      </c>
      <c r="K88">
        <f t="shared" si="10"/>
        <v>23538.1</v>
      </c>
      <c r="L88">
        <f t="shared" si="11"/>
        <v>27493.7</v>
      </c>
      <c r="M88">
        <f t="shared" si="12"/>
        <v>28747.4</v>
      </c>
      <c r="N88">
        <f t="shared" si="13"/>
        <v>29749.7</v>
      </c>
      <c r="Q88" s="2" t="s">
        <v>25</v>
      </c>
      <c r="R88" s="2">
        <v>7</v>
      </c>
      <c r="S88" s="2" t="s">
        <v>16</v>
      </c>
      <c r="T88" s="2">
        <v>10703</v>
      </c>
    </row>
    <row r="89" spans="1:20">
      <c r="A89" s="5" t="s">
        <v>33</v>
      </c>
      <c r="B89">
        <f t="shared" si="1"/>
        <v>35296.4</v>
      </c>
      <c r="C89">
        <f t="shared" si="2"/>
        <v>38910.3</v>
      </c>
      <c r="D89">
        <f t="shared" si="3"/>
        <v>42890.2</v>
      </c>
      <c r="E89">
        <f t="shared" si="4"/>
        <v>46112</v>
      </c>
      <c r="F89">
        <f t="shared" si="5"/>
        <v>50386</v>
      </c>
      <c r="G89">
        <f t="shared" si="6"/>
        <v>53932.2</v>
      </c>
      <c r="H89">
        <f t="shared" si="7"/>
        <v>58179.4</v>
      </c>
      <c r="I89">
        <f t="shared" si="8"/>
        <v>61698.4</v>
      </c>
      <c r="J89">
        <f t="shared" si="9"/>
        <v>65423.5</v>
      </c>
      <c r="K89">
        <f t="shared" si="10"/>
        <v>67433.9</v>
      </c>
      <c r="L89">
        <f t="shared" si="11"/>
        <v>76846.2</v>
      </c>
      <c r="M89">
        <f t="shared" si="12"/>
        <v>81280.4</v>
      </c>
      <c r="N89">
        <f t="shared" si="13"/>
        <v>85562.5</v>
      </c>
      <c r="Q89" s="2" t="s">
        <v>25</v>
      </c>
      <c r="R89" s="2">
        <v>7</v>
      </c>
      <c r="S89" s="2" t="s">
        <v>17</v>
      </c>
      <c r="T89" s="2">
        <v>11610</v>
      </c>
    </row>
    <row r="90" spans="1:20">
      <c r="A90" s="5" t="s">
        <v>34</v>
      </c>
      <c r="B90">
        <f t="shared" si="1"/>
        <v>22969.4</v>
      </c>
      <c r="C90">
        <f t="shared" si="2"/>
        <v>25384.8</v>
      </c>
      <c r="D90">
        <f t="shared" si="3"/>
        <v>27805.3</v>
      </c>
      <c r="E90">
        <f t="shared" si="4"/>
        <v>30586.5</v>
      </c>
      <c r="F90">
        <f t="shared" si="5"/>
        <v>33068.6</v>
      </c>
      <c r="G90">
        <f t="shared" si="6"/>
        <v>36185.7</v>
      </c>
      <c r="H90">
        <f t="shared" si="7"/>
        <v>40685.6</v>
      </c>
      <c r="I90">
        <f t="shared" si="8"/>
        <v>45624.8</v>
      </c>
      <c r="J90">
        <f t="shared" si="9"/>
        <v>49082.1</v>
      </c>
      <c r="K90">
        <f t="shared" si="10"/>
        <v>48905.4</v>
      </c>
      <c r="L90">
        <f t="shared" si="11"/>
        <v>52444.6</v>
      </c>
      <c r="M90">
        <f t="shared" si="12"/>
        <v>52488.8</v>
      </c>
      <c r="N90">
        <f t="shared" si="13"/>
        <v>53772.3</v>
      </c>
      <c r="Q90" s="2" t="s">
        <v>25</v>
      </c>
      <c r="R90" s="2">
        <v>7</v>
      </c>
      <c r="S90" s="2" t="s">
        <v>18</v>
      </c>
      <c r="T90" s="2">
        <v>11128.9</v>
      </c>
    </row>
    <row r="91" spans="1:20">
      <c r="A91" s="5" t="s">
        <v>35</v>
      </c>
      <c r="B91">
        <f t="shared" si="1"/>
        <v>17473.2</v>
      </c>
      <c r="C91">
        <f t="shared" si="2"/>
        <v>19916.1</v>
      </c>
      <c r="D91">
        <f t="shared" si="3"/>
        <v>22494.3</v>
      </c>
      <c r="E91">
        <f t="shared" si="4"/>
        <v>25240.5</v>
      </c>
      <c r="F91">
        <f t="shared" si="5"/>
        <v>27234.1</v>
      </c>
      <c r="G91">
        <f t="shared" si="6"/>
        <v>29946.5</v>
      </c>
      <c r="H91">
        <f t="shared" si="7"/>
        <v>33706.1</v>
      </c>
      <c r="I91">
        <f t="shared" si="8"/>
        <v>38473.8</v>
      </c>
      <c r="J91">
        <f t="shared" si="9"/>
        <v>41619.5</v>
      </c>
      <c r="K91">
        <f t="shared" si="10"/>
        <v>38871.4</v>
      </c>
      <c r="L91">
        <f t="shared" si="11"/>
        <v>45456</v>
      </c>
      <c r="M91">
        <f t="shared" si="12"/>
        <v>47759.5</v>
      </c>
      <c r="N91">
        <f t="shared" si="13"/>
        <v>50730.2</v>
      </c>
      <c r="Q91" s="2" t="s">
        <v>25</v>
      </c>
      <c r="R91" s="2">
        <v>7</v>
      </c>
      <c r="S91" s="2" t="s">
        <v>19</v>
      </c>
      <c r="T91" s="2">
        <v>11886.4</v>
      </c>
    </row>
    <row r="92" spans="1:20">
      <c r="A92" s="5" t="s">
        <v>36</v>
      </c>
      <c r="B92">
        <f t="shared" si="1"/>
        <v>16495</v>
      </c>
      <c r="C92">
        <f t="shared" si="2"/>
        <v>18639.4</v>
      </c>
      <c r="D92">
        <f t="shared" si="3"/>
        <v>20956.1</v>
      </c>
      <c r="E92">
        <f t="shared" si="4"/>
        <v>23210.3</v>
      </c>
      <c r="F92">
        <f t="shared" si="5"/>
        <v>25790.7</v>
      </c>
      <c r="G92">
        <f t="shared" si="6"/>
        <v>27937.9</v>
      </c>
      <c r="H92">
        <f t="shared" si="7"/>
        <v>30829.7</v>
      </c>
      <c r="I92">
        <f t="shared" si="8"/>
        <v>33245.5</v>
      </c>
      <c r="J92">
        <f t="shared" si="9"/>
        <v>36246.9</v>
      </c>
      <c r="K92">
        <f t="shared" si="10"/>
        <v>37301.9</v>
      </c>
      <c r="L92">
        <f t="shared" si="11"/>
        <v>41390.4</v>
      </c>
      <c r="M92">
        <f t="shared" si="12"/>
        <v>42957.2</v>
      </c>
      <c r="N92">
        <f t="shared" si="13"/>
        <v>45391.6</v>
      </c>
      <c r="Q92" s="2" t="s">
        <v>26</v>
      </c>
      <c r="R92" s="2">
        <v>8</v>
      </c>
      <c r="S92" s="2" t="s">
        <v>7</v>
      </c>
      <c r="T92" s="2">
        <v>8239.5</v>
      </c>
    </row>
    <row r="93" spans="1:20">
      <c r="A93" s="5" t="s">
        <v>37</v>
      </c>
      <c r="B93">
        <f t="shared" si="1"/>
        <v>50519.6</v>
      </c>
      <c r="C93">
        <f t="shared" si="2"/>
        <v>54296.4</v>
      </c>
      <c r="D93">
        <f t="shared" si="3"/>
        <v>59627</v>
      </c>
      <c r="E93">
        <f t="shared" si="4"/>
        <v>65134.4</v>
      </c>
      <c r="F93">
        <f t="shared" si="5"/>
        <v>71542.7</v>
      </c>
      <c r="G93">
        <f t="shared" si="6"/>
        <v>78662.7</v>
      </c>
      <c r="H93">
        <f t="shared" si="7"/>
        <v>88037.3</v>
      </c>
      <c r="I93">
        <f t="shared" si="8"/>
        <v>96108.9</v>
      </c>
      <c r="J93">
        <f t="shared" si="9"/>
        <v>103636.3</v>
      </c>
      <c r="K93">
        <f t="shared" si="10"/>
        <v>106418.9</v>
      </c>
      <c r="L93">
        <f t="shared" si="11"/>
        <v>119734.8</v>
      </c>
      <c r="M93">
        <f t="shared" si="12"/>
        <v>124163.4</v>
      </c>
      <c r="N93">
        <f t="shared" si="13"/>
        <v>130132.5</v>
      </c>
      <c r="Q93" s="2" t="s">
        <v>26</v>
      </c>
      <c r="R93" s="2">
        <v>8</v>
      </c>
      <c r="S93" s="2" t="s">
        <v>8</v>
      </c>
      <c r="T93" s="2">
        <v>8896.3</v>
      </c>
    </row>
    <row r="94" spans="1:20">
      <c r="A94" s="5" t="s">
        <v>38</v>
      </c>
      <c r="B94">
        <f t="shared" si="1"/>
        <v>8293.5</v>
      </c>
      <c r="C94">
        <f t="shared" si="2"/>
        <v>9177.2</v>
      </c>
      <c r="D94">
        <f t="shared" si="3"/>
        <v>10157.7</v>
      </c>
      <c r="E94">
        <f t="shared" si="4"/>
        <v>11174.4</v>
      </c>
      <c r="F94">
        <f t="shared" si="5"/>
        <v>12232.4</v>
      </c>
      <c r="G94">
        <f t="shared" si="6"/>
        <v>13316.3</v>
      </c>
      <c r="H94">
        <f t="shared" si="7"/>
        <v>14912.4</v>
      </c>
      <c r="I94">
        <f t="shared" si="8"/>
        <v>16606.8</v>
      </c>
      <c r="J94">
        <f t="shared" si="9"/>
        <v>17847.4</v>
      </c>
      <c r="K94">
        <f t="shared" si="10"/>
        <v>18474.9</v>
      </c>
      <c r="L94">
        <f t="shared" si="11"/>
        <v>21157.8</v>
      </c>
      <c r="M94">
        <f t="shared" si="12"/>
        <v>21915.6</v>
      </c>
      <c r="N94">
        <f t="shared" si="13"/>
        <v>22734.2</v>
      </c>
      <c r="Q94" s="2" t="s">
        <v>26</v>
      </c>
      <c r="R94" s="2">
        <v>8</v>
      </c>
      <c r="S94" s="2" t="s">
        <v>9</v>
      </c>
      <c r="T94" s="2">
        <v>9309.6</v>
      </c>
    </row>
    <row r="95" spans="1:20">
      <c r="A95" s="5" t="s">
        <v>39</v>
      </c>
      <c r="B95">
        <f t="shared" si="1"/>
        <v>1827.2</v>
      </c>
      <c r="C95">
        <f t="shared" si="2"/>
        <v>2105.5</v>
      </c>
      <c r="D95">
        <f t="shared" si="3"/>
        <v>2392.3</v>
      </c>
      <c r="E95">
        <f t="shared" si="4"/>
        <v>2655.8</v>
      </c>
      <c r="F95">
        <f t="shared" si="5"/>
        <v>2898.9</v>
      </c>
      <c r="G95">
        <f t="shared" si="6"/>
        <v>3165.5</v>
      </c>
      <c r="H95">
        <f t="shared" si="7"/>
        <v>3534.8</v>
      </c>
      <c r="I95">
        <f t="shared" si="8"/>
        <v>3924.7</v>
      </c>
      <c r="J95">
        <f t="shared" si="9"/>
        <v>4251.9</v>
      </c>
      <c r="K95">
        <f t="shared" si="10"/>
        <v>4430.2</v>
      </c>
      <c r="L95">
        <f t="shared" si="11"/>
        <v>5249.6</v>
      </c>
      <c r="M95">
        <f t="shared" si="12"/>
        <v>5471.8</v>
      </c>
      <c r="N95">
        <f t="shared" si="13"/>
        <v>6043.8</v>
      </c>
      <c r="Q95" s="2" t="s">
        <v>26</v>
      </c>
      <c r="R95" s="2">
        <v>8</v>
      </c>
      <c r="S95" s="2" t="s">
        <v>10</v>
      </c>
      <c r="T95" s="2">
        <v>9479.8</v>
      </c>
    </row>
    <row r="96" spans="1:20">
      <c r="A96" s="5" t="s">
        <v>40</v>
      </c>
      <c r="B96">
        <f t="shared" si="1"/>
        <v>9367.1</v>
      </c>
      <c r="C96">
        <f t="shared" si="2"/>
        <v>10715.7</v>
      </c>
      <c r="D96">
        <f t="shared" si="3"/>
        <v>12086.3</v>
      </c>
      <c r="E96">
        <f t="shared" si="4"/>
        <v>13633.1</v>
      </c>
      <c r="F96">
        <f t="shared" si="5"/>
        <v>14972.8</v>
      </c>
      <c r="G96">
        <f t="shared" si="6"/>
        <v>16786.1</v>
      </c>
      <c r="H96">
        <f t="shared" si="7"/>
        <v>18790.2</v>
      </c>
      <c r="I96">
        <f t="shared" si="8"/>
        <v>20210.1</v>
      </c>
      <c r="J96">
        <f t="shared" si="9"/>
        <v>22054.2</v>
      </c>
      <c r="K96">
        <f t="shared" si="10"/>
        <v>23237.9</v>
      </c>
      <c r="L96">
        <f t="shared" si="11"/>
        <v>26155.4</v>
      </c>
      <c r="M96">
        <f t="shared" si="12"/>
        <v>26563.5</v>
      </c>
      <c r="N96">
        <f t="shared" si="13"/>
        <v>28071.1</v>
      </c>
      <c r="Q96" s="2" t="s">
        <v>26</v>
      </c>
      <c r="R96" s="2">
        <v>8</v>
      </c>
      <c r="S96" s="2" t="s">
        <v>11</v>
      </c>
      <c r="T96" s="2">
        <v>8977.8</v>
      </c>
    </row>
    <row r="97" spans="1:20">
      <c r="A97" s="5" t="s">
        <v>41</v>
      </c>
      <c r="B97">
        <f t="shared" si="1"/>
        <v>18196.3</v>
      </c>
      <c r="C97">
        <f t="shared" si="2"/>
        <v>20779.9</v>
      </c>
      <c r="D97">
        <f t="shared" si="3"/>
        <v>23260.6</v>
      </c>
      <c r="E97">
        <f t="shared" si="4"/>
        <v>25366.6</v>
      </c>
      <c r="F97">
        <f t="shared" si="5"/>
        <v>26681.1</v>
      </c>
      <c r="G97">
        <f t="shared" si="6"/>
        <v>29237.9</v>
      </c>
      <c r="H97">
        <f t="shared" si="7"/>
        <v>33642.7</v>
      </c>
      <c r="I97">
        <f t="shared" si="8"/>
        <v>38474.6</v>
      </c>
      <c r="J97">
        <f t="shared" si="9"/>
        <v>41556.2</v>
      </c>
      <c r="K97">
        <f t="shared" si="10"/>
        <v>42944.8</v>
      </c>
      <c r="L97">
        <f t="shared" si="11"/>
        <v>48425.9</v>
      </c>
      <c r="M97">
        <f t="shared" si="12"/>
        <v>50644.7</v>
      </c>
      <c r="N97">
        <f t="shared" si="13"/>
        <v>54076.2</v>
      </c>
      <c r="Q97" s="2" t="s">
        <v>26</v>
      </c>
      <c r="R97" s="2">
        <v>8</v>
      </c>
      <c r="S97" s="2" t="s">
        <v>12</v>
      </c>
      <c r="T97" s="2">
        <v>9143.7</v>
      </c>
    </row>
    <row r="98" spans="1:20">
      <c r="A98" s="5" t="s">
        <v>42</v>
      </c>
      <c r="B98">
        <f t="shared" si="1"/>
        <v>4916</v>
      </c>
      <c r="C98">
        <f t="shared" si="2"/>
        <v>5879.6</v>
      </c>
      <c r="D98">
        <f t="shared" si="3"/>
        <v>6973.7</v>
      </c>
      <c r="E98">
        <f t="shared" si="4"/>
        <v>7891.7</v>
      </c>
      <c r="F98">
        <f t="shared" si="5"/>
        <v>8899</v>
      </c>
      <c r="G98">
        <f t="shared" si="6"/>
        <v>9930.5</v>
      </c>
      <c r="H98">
        <f t="shared" si="7"/>
        <v>11573.2</v>
      </c>
      <c r="I98">
        <f t="shared" si="8"/>
        <v>13197.2</v>
      </c>
      <c r="J98">
        <f t="shared" si="9"/>
        <v>14488.8</v>
      </c>
      <c r="K98">
        <f t="shared" si="10"/>
        <v>15320.5</v>
      </c>
      <c r="L98">
        <f t="shared" si="11"/>
        <v>16727.7</v>
      </c>
      <c r="M98">
        <f t="shared" si="12"/>
        <v>17148.1</v>
      </c>
      <c r="N98">
        <f t="shared" si="13"/>
        <v>18018.9</v>
      </c>
      <c r="Q98" s="2" t="s">
        <v>26</v>
      </c>
      <c r="R98" s="2">
        <v>8</v>
      </c>
      <c r="S98" s="2" t="s">
        <v>13</v>
      </c>
      <c r="T98" s="2">
        <v>9347.7</v>
      </c>
    </row>
    <row r="99" spans="1:20">
      <c r="A99" s="5" t="s">
        <v>43</v>
      </c>
      <c r="B99">
        <f t="shared" si="1"/>
        <v>8126.5</v>
      </c>
      <c r="C99">
        <f t="shared" si="2"/>
        <v>9457</v>
      </c>
      <c r="D99">
        <f t="shared" si="3"/>
        <v>10947</v>
      </c>
      <c r="E99">
        <f t="shared" si="4"/>
        <v>12034.2</v>
      </c>
      <c r="F99">
        <f t="shared" si="5"/>
        <v>12880.7</v>
      </c>
      <c r="G99">
        <f t="shared" si="6"/>
        <v>14143.5</v>
      </c>
      <c r="H99">
        <f t="shared" si="7"/>
        <v>16147.6</v>
      </c>
      <c r="I99">
        <f t="shared" si="8"/>
        <v>18382</v>
      </c>
      <c r="J99">
        <f t="shared" si="9"/>
        <v>20186.1</v>
      </c>
      <c r="K99">
        <f t="shared" si="10"/>
        <v>20944</v>
      </c>
      <c r="L99">
        <f t="shared" si="11"/>
        <v>23330.3</v>
      </c>
      <c r="M99">
        <f t="shared" si="12"/>
        <v>24554.2</v>
      </c>
      <c r="N99">
        <f t="shared" si="13"/>
        <v>25814.5</v>
      </c>
      <c r="Q99" s="2" t="s">
        <v>26</v>
      </c>
      <c r="R99" s="2">
        <v>8</v>
      </c>
      <c r="S99" s="2" t="s">
        <v>14</v>
      </c>
      <c r="T99" s="2">
        <v>9845.3</v>
      </c>
    </row>
    <row r="100" spans="1:20">
      <c r="A100" s="5" t="s">
        <v>44</v>
      </c>
      <c r="B100">
        <f t="shared" si="1"/>
        <v>541.7</v>
      </c>
      <c r="C100">
        <f t="shared" si="2"/>
        <v>634.9</v>
      </c>
      <c r="D100">
        <f t="shared" si="3"/>
        <v>747</v>
      </c>
      <c r="E100">
        <f t="shared" si="4"/>
        <v>851.6</v>
      </c>
      <c r="F100">
        <f t="shared" si="5"/>
        <v>949.4</v>
      </c>
      <c r="G100">
        <f t="shared" si="6"/>
        <v>1062.5</v>
      </c>
      <c r="H100">
        <f t="shared" si="7"/>
        <v>1230.8</v>
      </c>
      <c r="I100">
        <f t="shared" si="8"/>
        <v>1420</v>
      </c>
      <c r="J100">
        <f t="shared" si="9"/>
        <v>1559.6</v>
      </c>
      <c r="K100">
        <f t="shared" si="10"/>
        <v>1752.4</v>
      </c>
      <c r="L100">
        <f t="shared" si="11"/>
        <v>1916.1</v>
      </c>
      <c r="M100">
        <f t="shared" si="12"/>
        <v>1963.9</v>
      </c>
      <c r="N100">
        <f t="shared" si="13"/>
        <v>2177.7</v>
      </c>
      <c r="Q100" s="2" t="s">
        <v>26</v>
      </c>
      <c r="R100" s="2">
        <v>8</v>
      </c>
      <c r="S100" s="2" t="s">
        <v>15</v>
      </c>
      <c r="T100" s="2">
        <v>10361.2</v>
      </c>
    </row>
    <row r="101" spans="1:20">
      <c r="A101" s="5" t="s">
        <v>45</v>
      </c>
      <c r="B101">
        <f t="shared" si="1"/>
        <v>10987.7</v>
      </c>
      <c r="C101">
        <f t="shared" si="2"/>
        <v>12827.6</v>
      </c>
      <c r="D101">
        <f t="shared" si="3"/>
        <v>14441.9</v>
      </c>
      <c r="E101">
        <f t="shared" si="4"/>
        <v>15835.6</v>
      </c>
      <c r="F101">
        <f t="shared" si="5"/>
        <v>16299.1</v>
      </c>
      <c r="G101">
        <f t="shared" si="6"/>
        <v>17349.7</v>
      </c>
      <c r="H101">
        <f t="shared" si="7"/>
        <v>19732.4</v>
      </c>
      <c r="I101">
        <f t="shared" si="8"/>
        <v>22111.7</v>
      </c>
      <c r="J101">
        <f t="shared" si="9"/>
        <v>23802.1</v>
      </c>
      <c r="K101">
        <f t="shared" si="10"/>
        <v>23746.4</v>
      </c>
      <c r="L101">
        <f t="shared" si="11"/>
        <v>27711.9</v>
      </c>
      <c r="M101">
        <f t="shared" si="12"/>
        <v>30263.2</v>
      </c>
      <c r="N101">
        <f t="shared" si="13"/>
        <v>31136.3</v>
      </c>
      <c r="Q101" s="2" t="s">
        <v>26</v>
      </c>
      <c r="R101" s="2">
        <v>8</v>
      </c>
      <c r="S101" s="2" t="s">
        <v>16</v>
      </c>
      <c r="T101" s="2">
        <v>10188.4</v>
      </c>
    </row>
    <row r="102" spans="1:20">
      <c r="A102" s="5" t="s">
        <v>46</v>
      </c>
      <c r="B102">
        <f t="shared" si="1"/>
        <v>4291.3</v>
      </c>
      <c r="C102">
        <f t="shared" si="2"/>
        <v>4802.2</v>
      </c>
      <c r="D102">
        <f t="shared" si="3"/>
        <v>5356.4</v>
      </c>
      <c r="E102">
        <f t="shared" si="4"/>
        <v>5822.7</v>
      </c>
      <c r="F102">
        <f t="shared" si="5"/>
        <v>5823.2</v>
      </c>
      <c r="G102">
        <f t="shared" si="6"/>
        <v>6107.2</v>
      </c>
      <c r="H102">
        <f t="shared" si="7"/>
        <v>6477</v>
      </c>
      <c r="I102">
        <f t="shared" si="8"/>
        <v>7178</v>
      </c>
      <c r="J102">
        <f t="shared" si="9"/>
        <v>7659</v>
      </c>
      <c r="K102">
        <f t="shared" si="10"/>
        <v>7791.5</v>
      </c>
      <c r="L102">
        <f t="shared" si="11"/>
        <v>8860.7</v>
      </c>
      <c r="M102">
        <f t="shared" si="12"/>
        <v>9621.7</v>
      </c>
      <c r="N102">
        <f t="shared" si="13"/>
        <v>10222.6</v>
      </c>
      <c r="Q102" s="2" t="s">
        <v>26</v>
      </c>
      <c r="R102" s="2">
        <v>8</v>
      </c>
      <c r="S102" s="2" t="s">
        <v>17</v>
      </c>
      <c r="T102" s="2">
        <v>11394.8</v>
      </c>
    </row>
    <row r="103" spans="1:20">
      <c r="A103" s="5" t="s">
        <v>47</v>
      </c>
      <c r="B103">
        <f t="shared" si="1"/>
        <v>1217.7</v>
      </c>
      <c r="C103">
        <f t="shared" si="2"/>
        <v>1354.3</v>
      </c>
      <c r="D103">
        <f t="shared" si="3"/>
        <v>1508.6</v>
      </c>
      <c r="E103">
        <f t="shared" si="4"/>
        <v>1631.8</v>
      </c>
      <c r="F103">
        <f t="shared" si="5"/>
        <v>1802.1</v>
      </c>
      <c r="G103">
        <f t="shared" si="6"/>
        <v>2037</v>
      </c>
      <c r="H103">
        <f t="shared" si="7"/>
        <v>2226.7</v>
      </c>
      <c r="I103">
        <f t="shared" si="8"/>
        <v>2479.9</v>
      </c>
      <c r="J103">
        <f t="shared" si="9"/>
        <v>2639.2</v>
      </c>
      <c r="K103">
        <f t="shared" si="10"/>
        <v>2671.8</v>
      </c>
      <c r="L103">
        <f t="shared" si="11"/>
        <v>3031.4</v>
      </c>
      <c r="M103">
        <f t="shared" si="12"/>
        <v>3244</v>
      </c>
      <c r="N103">
        <f t="shared" si="13"/>
        <v>3412</v>
      </c>
      <c r="Q103" s="2" t="s">
        <v>26</v>
      </c>
      <c r="R103" s="2">
        <v>8</v>
      </c>
      <c r="S103" s="2" t="s">
        <v>18</v>
      </c>
      <c r="T103" s="2">
        <v>12196.1</v>
      </c>
    </row>
    <row r="104" spans="1:20">
      <c r="A104" s="5" t="s">
        <v>48</v>
      </c>
      <c r="B104">
        <f t="shared" si="1"/>
        <v>1756.8</v>
      </c>
      <c r="C104">
        <f t="shared" si="2"/>
        <v>1942</v>
      </c>
      <c r="D104">
        <f t="shared" si="3"/>
        <v>2117</v>
      </c>
      <c r="E104">
        <f t="shared" si="4"/>
        <v>2257.1</v>
      </c>
      <c r="F104">
        <f t="shared" si="5"/>
        <v>2342.6</v>
      </c>
      <c r="G104">
        <f t="shared" si="6"/>
        <v>2540.4</v>
      </c>
      <c r="H104">
        <f t="shared" si="7"/>
        <v>2949.7</v>
      </c>
      <c r="I104">
        <f t="shared" si="8"/>
        <v>3230.8</v>
      </c>
      <c r="J104">
        <f t="shared" si="9"/>
        <v>3468.5</v>
      </c>
      <c r="K104">
        <f t="shared" si="10"/>
        <v>3618.3</v>
      </c>
      <c r="L104">
        <f t="shared" si="11"/>
        <v>4223.6</v>
      </c>
      <c r="M104">
        <f t="shared" si="12"/>
        <v>4697.1</v>
      </c>
      <c r="N104">
        <f t="shared" si="13"/>
        <v>4886.8</v>
      </c>
      <c r="Q104" s="2" t="s">
        <v>26</v>
      </c>
      <c r="R104" s="2">
        <v>8</v>
      </c>
      <c r="S104" s="2" t="s">
        <v>19</v>
      </c>
      <c r="T104" s="2">
        <v>12365.6</v>
      </c>
    </row>
    <row r="105" spans="1:20">
      <c r="A105" s="5" t="s">
        <v>49</v>
      </c>
      <c r="B105">
        <f t="shared" si="1"/>
        <v>5484.8</v>
      </c>
      <c r="C105">
        <f t="shared" si="2"/>
        <v>6207.8</v>
      </c>
      <c r="D105">
        <f t="shared" si="3"/>
        <v>7066.1</v>
      </c>
      <c r="E105">
        <f t="shared" si="4"/>
        <v>7857.8</v>
      </c>
      <c r="F105">
        <f t="shared" si="5"/>
        <v>7897.3</v>
      </c>
      <c r="G105">
        <f t="shared" si="6"/>
        <v>8157.7</v>
      </c>
      <c r="H105">
        <f t="shared" si="7"/>
        <v>9608.1</v>
      </c>
      <c r="I105">
        <f t="shared" si="8"/>
        <v>11117.3</v>
      </c>
      <c r="J105">
        <f t="shared" si="9"/>
        <v>11815.3</v>
      </c>
      <c r="K105">
        <f t="shared" si="10"/>
        <v>11819.5</v>
      </c>
      <c r="L105">
        <f t="shared" si="11"/>
        <v>13952.5</v>
      </c>
      <c r="M105">
        <f t="shared" si="12"/>
        <v>15388.7</v>
      </c>
      <c r="N105">
        <f t="shared" si="13"/>
        <v>16383.7</v>
      </c>
      <c r="Q105" s="2" t="s">
        <v>27</v>
      </c>
      <c r="R105" s="2">
        <v>9</v>
      </c>
      <c r="S105" s="2" t="s">
        <v>7</v>
      </c>
      <c r="T105" s="2">
        <v>19883.2</v>
      </c>
    </row>
    <row r="106" spans="17:20">
      <c r="Q106" s="2" t="s">
        <v>27</v>
      </c>
      <c r="R106" s="2">
        <v>9</v>
      </c>
      <c r="S106" s="2" t="s">
        <v>8</v>
      </c>
      <c r="T106" s="2">
        <v>21176.2</v>
      </c>
    </row>
    <row r="107" spans="17:20">
      <c r="Q107" s="2" t="s">
        <v>27</v>
      </c>
      <c r="R107" s="2">
        <v>9</v>
      </c>
      <c r="S107" s="2" t="s">
        <v>9</v>
      </c>
      <c r="T107" s="2">
        <v>23072.5</v>
      </c>
    </row>
    <row r="108" spans="17:20">
      <c r="Q108" s="2" t="s">
        <v>27</v>
      </c>
      <c r="R108" s="2">
        <v>9</v>
      </c>
      <c r="S108" s="2" t="s">
        <v>10</v>
      </c>
      <c r="T108" s="2">
        <v>25137.8</v>
      </c>
    </row>
    <row r="109" spans="17:20">
      <c r="Q109" s="2" t="s">
        <v>27</v>
      </c>
      <c r="R109" s="2">
        <v>9</v>
      </c>
      <c r="S109" s="2" t="s">
        <v>11</v>
      </c>
      <c r="T109" s="2">
        <v>26761.5</v>
      </c>
    </row>
    <row r="110" spans="17:20">
      <c r="Q110" s="2" t="s">
        <v>27</v>
      </c>
      <c r="R110" s="2">
        <v>9</v>
      </c>
      <c r="S110" s="2" t="s">
        <v>12</v>
      </c>
      <c r="T110" s="2">
        <v>29772.6</v>
      </c>
    </row>
    <row r="111" spans="17:20">
      <c r="Q111" s="2" t="s">
        <v>27</v>
      </c>
      <c r="R111" s="2">
        <v>9</v>
      </c>
      <c r="S111" s="2" t="s">
        <v>13</v>
      </c>
      <c r="T111" s="2">
        <v>32814.2</v>
      </c>
    </row>
    <row r="112" spans="17:20">
      <c r="Q112" s="2" t="s">
        <v>27</v>
      </c>
      <c r="R112" s="2">
        <v>9</v>
      </c>
      <c r="S112" s="2" t="s">
        <v>14</v>
      </c>
      <c r="T112" s="2">
        <v>35907.1</v>
      </c>
    </row>
    <row r="113" spans="17:20">
      <c r="Q113" s="2" t="s">
        <v>27</v>
      </c>
      <c r="R113" s="2">
        <v>9</v>
      </c>
      <c r="S113" s="2" t="s">
        <v>15</v>
      </c>
      <c r="T113" s="2">
        <v>37880.5</v>
      </c>
    </row>
    <row r="114" spans="17:20">
      <c r="Q114" s="2" t="s">
        <v>27</v>
      </c>
      <c r="R114" s="2">
        <v>9</v>
      </c>
      <c r="S114" s="2" t="s">
        <v>16</v>
      </c>
      <c r="T114" s="2">
        <v>38855.7</v>
      </c>
    </row>
    <row r="115" spans="17:20">
      <c r="Q115" s="2" t="s">
        <v>27</v>
      </c>
      <c r="R115" s="2">
        <v>9</v>
      </c>
      <c r="S115" s="2" t="s">
        <v>17</v>
      </c>
      <c r="T115" s="2">
        <v>43557.1</v>
      </c>
    </row>
    <row r="116" spans="17:20">
      <c r="Q116" s="2" t="s">
        <v>27</v>
      </c>
      <c r="R116" s="2">
        <v>9</v>
      </c>
      <c r="S116" s="2" t="s">
        <v>18</v>
      </c>
      <c r="T116" s="2">
        <v>44709.2</v>
      </c>
    </row>
    <row r="117" spans="17:20">
      <c r="Q117" s="2" t="s">
        <v>27</v>
      </c>
      <c r="R117" s="2">
        <v>9</v>
      </c>
      <c r="S117" s="2" t="s">
        <v>19</v>
      </c>
      <c r="T117" s="2">
        <v>47122.6</v>
      </c>
    </row>
    <row r="118" spans="17:20">
      <c r="Q118" s="2" t="s">
        <v>28</v>
      </c>
      <c r="R118" s="2">
        <v>10</v>
      </c>
      <c r="S118" s="2" t="s">
        <v>7</v>
      </c>
      <c r="T118" s="2">
        <v>45930.4</v>
      </c>
    </row>
    <row r="119" spans="17:20">
      <c r="Q119" s="2" t="s">
        <v>28</v>
      </c>
      <c r="R119" s="2">
        <v>10</v>
      </c>
      <c r="S119" s="2" t="s">
        <v>8</v>
      </c>
      <c r="T119" s="2">
        <v>50460.6</v>
      </c>
    </row>
    <row r="120" spans="17:20">
      <c r="Q120" s="2" t="s">
        <v>28</v>
      </c>
      <c r="R120" s="2">
        <v>10</v>
      </c>
      <c r="S120" s="2" t="s">
        <v>9</v>
      </c>
      <c r="T120" s="2">
        <v>55901.9</v>
      </c>
    </row>
    <row r="121" spans="17:20">
      <c r="Q121" s="2" t="s">
        <v>28</v>
      </c>
      <c r="R121" s="2">
        <v>10</v>
      </c>
      <c r="S121" s="2" t="s">
        <v>10</v>
      </c>
      <c r="T121" s="2">
        <v>61223.1</v>
      </c>
    </row>
    <row r="122" spans="17:20">
      <c r="Q122" s="2" t="s">
        <v>28</v>
      </c>
      <c r="R122" s="2">
        <v>10</v>
      </c>
      <c r="S122" s="2" t="s">
        <v>11</v>
      </c>
      <c r="T122" s="2">
        <v>67303.5</v>
      </c>
    </row>
    <row r="123" spans="17:20">
      <c r="Q123" s="2" t="s">
        <v>28</v>
      </c>
      <c r="R123" s="2">
        <v>10</v>
      </c>
      <c r="S123" s="2" t="s">
        <v>12</v>
      </c>
      <c r="T123" s="2">
        <v>73311.1</v>
      </c>
    </row>
    <row r="124" spans="17:20">
      <c r="Q124" s="2" t="s">
        <v>28</v>
      </c>
      <c r="R124" s="2">
        <v>10</v>
      </c>
      <c r="S124" s="2" t="s">
        <v>13</v>
      </c>
      <c r="T124" s="2">
        <v>81824.6</v>
      </c>
    </row>
    <row r="125" spans="17:20">
      <c r="Q125" s="2" t="s">
        <v>28</v>
      </c>
      <c r="R125" s="2">
        <v>10</v>
      </c>
      <c r="S125" s="2" t="s">
        <v>14</v>
      </c>
      <c r="T125" s="2">
        <v>89065.9</v>
      </c>
    </row>
    <row r="126" spans="17:20">
      <c r="Q126" s="2" t="s">
        <v>28</v>
      </c>
      <c r="R126" s="2">
        <v>10</v>
      </c>
      <c r="S126" s="2" t="s">
        <v>15</v>
      </c>
      <c r="T126" s="2">
        <v>94359.6</v>
      </c>
    </row>
    <row r="127" spans="17:20">
      <c r="Q127" s="2" t="s">
        <v>28</v>
      </c>
      <c r="R127" s="2">
        <v>10</v>
      </c>
      <c r="S127" s="2" t="s">
        <v>16</v>
      </c>
      <c r="T127" s="2">
        <v>98270.2</v>
      </c>
    </row>
    <row r="128" spans="17:20">
      <c r="Q128" s="2" t="s">
        <v>28</v>
      </c>
      <c r="R128" s="2">
        <v>10</v>
      </c>
      <c r="S128" s="2" t="s">
        <v>17</v>
      </c>
      <c r="T128" s="2">
        <v>112671.4</v>
      </c>
    </row>
    <row r="129" spans="17:20">
      <c r="Q129" s="2" t="s">
        <v>28</v>
      </c>
      <c r="R129" s="2">
        <v>10</v>
      </c>
      <c r="S129" s="2" t="s">
        <v>18</v>
      </c>
      <c r="T129" s="2">
        <v>117125.1</v>
      </c>
    </row>
    <row r="130" spans="17:20">
      <c r="Q130" s="2" t="s">
        <v>28</v>
      </c>
      <c r="R130" s="2">
        <v>10</v>
      </c>
      <c r="S130" s="2" t="s">
        <v>19</v>
      </c>
      <c r="T130" s="2">
        <v>123146.4</v>
      </c>
    </row>
    <row r="131" spans="17:20">
      <c r="Q131" s="2" t="s">
        <v>29</v>
      </c>
      <c r="R131" s="2">
        <v>11</v>
      </c>
      <c r="S131" s="2" t="s">
        <v>7</v>
      </c>
      <c r="T131" s="2">
        <v>30319.6</v>
      </c>
    </row>
    <row r="132" spans="17:20">
      <c r="Q132" s="2" t="s">
        <v>29</v>
      </c>
      <c r="R132" s="2">
        <v>11</v>
      </c>
      <c r="S132" s="2" t="s">
        <v>8</v>
      </c>
      <c r="T132" s="2">
        <v>32771.6</v>
      </c>
    </row>
    <row r="133" spans="17:20">
      <c r="Q133" s="2" t="s">
        <v>29</v>
      </c>
      <c r="R133" s="2">
        <v>11</v>
      </c>
      <c r="S133" s="2" t="s">
        <v>9</v>
      </c>
      <c r="T133" s="2">
        <v>35615.9</v>
      </c>
    </row>
    <row r="134" spans="17:20">
      <c r="Q134" s="2" t="s">
        <v>29</v>
      </c>
      <c r="R134" s="2">
        <v>11</v>
      </c>
      <c r="S134" s="2" t="s">
        <v>10</v>
      </c>
      <c r="T134" s="2">
        <v>38296.9</v>
      </c>
    </row>
    <row r="135" spans="17:20">
      <c r="Q135" s="2" t="s">
        <v>29</v>
      </c>
      <c r="R135" s="2">
        <v>11</v>
      </c>
      <c r="S135" s="2" t="s">
        <v>11</v>
      </c>
      <c r="T135" s="2">
        <v>41736.4</v>
      </c>
    </row>
    <row r="136" spans="17:20">
      <c r="Q136" s="2" t="s">
        <v>29</v>
      </c>
      <c r="R136" s="2">
        <v>11</v>
      </c>
      <c r="S136" s="2" t="s">
        <v>12</v>
      </c>
      <c r="T136" s="2">
        <v>45363.7</v>
      </c>
    </row>
    <row r="137" spans="17:20">
      <c r="Q137" s="2" t="s">
        <v>29</v>
      </c>
      <c r="R137" s="2">
        <v>11</v>
      </c>
      <c r="S137" s="2" t="s">
        <v>13</v>
      </c>
      <c r="T137" s="2">
        <v>50469.2</v>
      </c>
    </row>
    <row r="138" spans="17:20">
      <c r="Q138" s="2" t="s">
        <v>29</v>
      </c>
      <c r="R138" s="2">
        <v>11</v>
      </c>
      <c r="S138" s="2" t="s">
        <v>14</v>
      </c>
      <c r="T138" s="2">
        <v>56026.9</v>
      </c>
    </row>
    <row r="139" spans="17:20">
      <c r="Q139" s="2" t="s">
        <v>29</v>
      </c>
      <c r="R139" s="2">
        <v>11</v>
      </c>
      <c r="S139" s="2" t="s">
        <v>15</v>
      </c>
      <c r="T139" s="2">
        <v>60375.3</v>
      </c>
    </row>
    <row r="140" spans="17:20">
      <c r="Q140" s="2" t="s">
        <v>29</v>
      </c>
      <c r="R140" s="2">
        <v>11</v>
      </c>
      <c r="S140" s="2" t="s">
        <v>16</v>
      </c>
      <c r="T140" s="2">
        <v>62522.8</v>
      </c>
    </row>
    <row r="141" spans="17:20">
      <c r="Q141" s="2" t="s">
        <v>29</v>
      </c>
      <c r="R141" s="2">
        <v>11</v>
      </c>
      <c r="S141" s="2" t="s">
        <v>17</v>
      </c>
      <c r="T141" s="2">
        <v>71829.1</v>
      </c>
    </row>
    <row r="142" spans="17:20">
      <c r="Q142" s="2" t="s">
        <v>29</v>
      </c>
      <c r="R142" s="2">
        <v>11</v>
      </c>
      <c r="S142" s="2" t="s">
        <v>18</v>
      </c>
      <c r="T142" s="2">
        <v>75875.4</v>
      </c>
    </row>
    <row r="143" spans="17:20">
      <c r="Q143" s="2" t="s">
        <v>29</v>
      </c>
      <c r="R143" s="2">
        <v>11</v>
      </c>
      <c r="S143" s="2" t="s">
        <v>19</v>
      </c>
      <c r="T143" s="2">
        <v>80221.3</v>
      </c>
    </row>
    <row r="144" spans="17:20">
      <c r="Q144" s="2" t="s">
        <v>30</v>
      </c>
      <c r="R144" s="2">
        <v>12</v>
      </c>
      <c r="S144" s="2" t="s">
        <v>7</v>
      </c>
      <c r="T144" s="2">
        <v>14416.9</v>
      </c>
    </row>
    <row r="145" spans="17:20">
      <c r="Q145" s="2" t="s">
        <v>30</v>
      </c>
      <c r="R145" s="2">
        <v>12</v>
      </c>
      <c r="S145" s="2" t="s">
        <v>8</v>
      </c>
      <c r="T145" s="2">
        <v>16323.1</v>
      </c>
    </row>
    <row r="146" spans="17:20">
      <c r="Q146" s="2" t="s">
        <v>30</v>
      </c>
      <c r="R146" s="2">
        <v>12</v>
      </c>
      <c r="S146" s="2" t="s">
        <v>9</v>
      </c>
      <c r="T146" s="2">
        <v>18410.8</v>
      </c>
    </row>
    <row r="147" spans="17:20">
      <c r="Q147" s="2" t="s">
        <v>30</v>
      </c>
      <c r="R147" s="2">
        <v>12</v>
      </c>
      <c r="S147" s="2" t="s">
        <v>10</v>
      </c>
      <c r="T147" s="2">
        <v>20224.7</v>
      </c>
    </row>
    <row r="148" spans="17:20">
      <c r="Q148" s="2" t="s">
        <v>30</v>
      </c>
      <c r="R148" s="2">
        <v>12</v>
      </c>
      <c r="S148" s="2" t="s">
        <v>11</v>
      </c>
      <c r="T148" s="2">
        <v>21455.1</v>
      </c>
    </row>
    <row r="149" spans="17:20">
      <c r="Q149" s="2" t="s">
        <v>30</v>
      </c>
      <c r="R149" s="2">
        <v>12</v>
      </c>
      <c r="S149" s="2" t="s">
        <v>12</v>
      </c>
      <c r="T149" s="2">
        <v>23818</v>
      </c>
    </row>
    <row r="150" spans="17:20">
      <c r="Q150" s="2" t="s">
        <v>30</v>
      </c>
      <c r="R150" s="2">
        <v>12</v>
      </c>
      <c r="S150" s="2" t="s">
        <v>13</v>
      </c>
      <c r="T150" s="2">
        <v>27093.9</v>
      </c>
    </row>
    <row r="151" spans="17:20">
      <c r="Q151" s="2" t="s">
        <v>30</v>
      </c>
      <c r="R151" s="2">
        <v>12</v>
      </c>
      <c r="S151" s="2" t="s">
        <v>14</v>
      </c>
      <c r="T151" s="2">
        <v>31372.9</v>
      </c>
    </row>
    <row r="152" spans="17:20">
      <c r="Q152" s="2" t="s">
        <v>30</v>
      </c>
      <c r="R152" s="2">
        <v>12</v>
      </c>
      <c r="S152" s="2" t="s">
        <v>15</v>
      </c>
      <c r="T152" s="2">
        <v>33929.5</v>
      </c>
    </row>
    <row r="153" spans="17:20">
      <c r="Q153" s="2" t="s">
        <v>30</v>
      </c>
      <c r="R153" s="2">
        <v>12</v>
      </c>
      <c r="S153" s="2" t="s">
        <v>16</v>
      </c>
      <c r="T153" s="2">
        <v>34876.6</v>
      </c>
    </row>
    <row r="154" spans="17:20">
      <c r="Q154" s="2" t="s">
        <v>30</v>
      </c>
      <c r="R154" s="2">
        <v>12</v>
      </c>
      <c r="S154" s="2" t="s">
        <v>17</v>
      </c>
      <c r="T154" s="2">
        <v>39201.2</v>
      </c>
    </row>
    <row r="155" spans="17:20">
      <c r="Q155" s="2" t="s">
        <v>30</v>
      </c>
      <c r="R155" s="2">
        <v>12</v>
      </c>
      <c r="S155" s="2" t="s">
        <v>18</v>
      </c>
      <c r="T155" s="2">
        <v>41091.2</v>
      </c>
    </row>
    <row r="156" spans="17:20">
      <c r="Q156" s="2" t="s">
        <v>30</v>
      </c>
      <c r="R156" s="2">
        <v>12</v>
      </c>
      <c r="S156" s="2" t="s">
        <v>19</v>
      </c>
      <c r="T156" s="2">
        <v>43554</v>
      </c>
    </row>
    <row r="157" spans="17:20">
      <c r="Q157" s="2" t="s">
        <v>31</v>
      </c>
      <c r="R157" s="2">
        <v>13</v>
      </c>
      <c r="S157" s="2" t="s">
        <v>7</v>
      </c>
      <c r="T157" s="2">
        <v>16425.6</v>
      </c>
    </row>
    <row r="158" spans="17:20">
      <c r="Q158" s="2" t="s">
        <v>31</v>
      </c>
      <c r="R158" s="2">
        <v>13</v>
      </c>
      <c r="S158" s="2" t="s">
        <v>8</v>
      </c>
      <c r="T158" s="2">
        <v>18561.8</v>
      </c>
    </row>
    <row r="159" spans="17:20">
      <c r="Q159" s="2" t="s">
        <v>31</v>
      </c>
      <c r="R159" s="2">
        <v>13</v>
      </c>
      <c r="S159" s="2" t="s">
        <v>9</v>
      </c>
      <c r="T159" s="2">
        <v>20758.7</v>
      </c>
    </row>
    <row r="160" spans="17:20">
      <c r="Q160" s="2" t="s">
        <v>31</v>
      </c>
      <c r="R160" s="2">
        <v>13</v>
      </c>
      <c r="S160" s="2" t="s">
        <v>10</v>
      </c>
      <c r="T160" s="2">
        <v>23086.3</v>
      </c>
    </row>
    <row r="161" spans="17:20">
      <c r="Q161" s="2" t="s">
        <v>31</v>
      </c>
      <c r="R161" s="2">
        <v>13</v>
      </c>
      <c r="S161" s="2" t="s">
        <v>11</v>
      </c>
      <c r="T161" s="2">
        <v>24886.6</v>
      </c>
    </row>
    <row r="162" spans="17:20">
      <c r="Q162" s="2" t="s">
        <v>31</v>
      </c>
      <c r="R162" s="2">
        <v>13</v>
      </c>
      <c r="S162" s="2" t="s">
        <v>12</v>
      </c>
      <c r="T162" s="2">
        <v>27464.3</v>
      </c>
    </row>
    <row r="163" spans="17:20">
      <c r="Q163" s="2" t="s">
        <v>31</v>
      </c>
      <c r="R163" s="2">
        <v>13</v>
      </c>
      <c r="S163" s="2" t="s">
        <v>13</v>
      </c>
      <c r="T163" s="2">
        <v>31627.3</v>
      </c>
    </row>
    <row r="164" spans="17:20">
      <c r="Q164" s="2" t="s">
        <v>31</v>
      </c>
      <c r="R164" s="2">
        <v>13</v>
      </c>
      <c r="S164" s="2" t="s">
        <v>14</v>
      </c>
      <c r="T164" s="2">
        <v>36308.8</v>
      </c>
    </row>
    <row r="165" spans="17:20">
      <c r="Q165" s="2" t="s">
        <v>31</v>
      </c>
      <c r="R165" s="2">
        <v>13</v>
      </c>
      <c r="S165" s="2" t="s">
        <v>15</v>
      </c>
      <c r="T165" s="2">
        <v>39731.1</v>
      </c>
    </row>
    <row r="166" spans="17:20">
      <c r="Q166" s="2" t="s">
        <v>31</v>
      </c>
      <c r="R166" s="2">
        <v>13</v>
      </c>
      <c r="S166" s="2" t="s">
        <v>16</v>
      </c>
      <c r="T166" s="2">
        <v>40877.7</v>
      </c>
    </row>
    <row r="167" spans="17:20">
      <c r="Q167" s="2" t="s">
        <v>31</v>
      </c>
      <c r="R167" s="2">
        <v>13</v>
      </c>
      <c r="S167" s="2" t="s">
        <v>17</v>
      </c>
      <c r="T167" s="2">
        <v>46666.1</v>
      </c>
    </row>
    <row r="168" spans="17:20">
      <c r="Q168" s="2" t="s">
        <v>31</v>
      </c>
      <c r="R168" s="2">
        <v>13</v>
      </c>
      <c r="S168" s="2" t="s">
        <v>18</v>
      </c>
      <c r="T168" s="2">
        <v>48687.5</v>
      </c>
    </row>
    <row r="169" spans="17:20">
      <c r="Q169" s="2" t="s">
        <v>31</v>
      </c>
      <c r="R169" s="2">
        <v>13</v>
      </c>
      <c r="S169" s="2" t="s">
        <v>19</v>
      </c>
      <c r="T169" s="2">
        <v>51137.4</v>
      </c>
    </row>
    <row r="170" spans="17:20">
      <c r="Q170" s="2" t="s">
        <v>32</v>
      </c>
      <c r="R170" s="2">
        <v>14</v>
      </c>
      <c r="S170" s="2" t="s">
        <v>7</v>
      </c>
      <c r="T170" s="2">
        <v>10264</v>
      </c>
    </row>
    <row r="171" spans="17:20">
      <c r="Q171" s="2" t="s">
        <v>32</v>
      </c>
      <c r="R171" s="2">
        <v>14</v>
      </c>
      <c r="S171" s="2" t="s">
        <v>8</v>
      </c>
      <c r="T171" s="2">
        <v>11368.5</v>
      </c>
    </row>
    <row r="172" spans="17:20">
      <c r="Q172" s="2" t="s">
        <v>32</v>
      </c>
      <c r="R172" s="2">
        <v>14</v>
      </c>
      <c r="S172" s="2" t="s">
        <v>9</v>
      </c>
      <c r="T172" s="2">
        <v>12759.6</v>
      </c>
    </row>
    <row r="173" spans="17:20">
      <c r="Q173" s="2" t="s">
        <v>32</v>
      </c>
      <c r="R173" s="2">
        <v>14</v>
      </c>
      <c r="S173" s="2" t="s">
        <v>10</v>
      </c>
      <c r="T173" s="2">
        <v>14041</v>
      </c>
    </row>
    <row r="174" spans="17:20">
      <c r="Q174" s="2" t="s">
        <v>32</v>
      </c>
      <c r="R174" s="2">
        <v>14</v>
      </c>
      <c r="S174" s="2" t="s">
        <v>11</v>
      </c>
      <c r="T174" s="2">
        <v>15066.5</v>
      </c>
    </row>
    <row r="175" spans="17:20">
      <c r="Q175" s="2" t="s">
        <v>32</v>
      </c>
      <c r="R175" s="2">
        <v>14</v>
      </c>
      <c r="S175" s="2" t="s">
        <v>12</v>
      </c>
      <c r="T175" s="2">
        <v>16594.5</v>
      </c>
    </row>
    <row r="176" spans="17:20">
      <c r="Q176" s="2" t="s">
        <v>32</v>
      </c>
      <c r="R176" s="2">
        <v>14</v>
      </c>
      <c r="S176" s="2" t="s">
        <v>13</v>
      </c>
      <c r="T176" s="2">
        <v>18375.5</v>
      </c>
    </row>
    <row r="177" spans="17:20">
      <c r="Q177" s="2" t="s">
        <v>32</v>
      </c>
      <c r="R177" s="2">
        <v>14</v>
      </c>
      <c r="S177" s="2" t="s">
        <v>14</v>
      </c>
      <c r="T177" s="2">
        <v>20839.2</v>
      </c>
    </row>
    <row r="178" spans="17:20">
      <c r="Q178" s="2" t="s">
        <v>32</v>
      </c>
      <c r="R178" s="2">
        <v>14</v>
      </c>
      <c r="S178" s="2" t="s">
        <v>15</v>
      </c>
      <c r="T178" s="2">
        <v>22609.6</v>
      </c>
    </row>
    <row r="179" spans="17:20">
      <c r="Q179" s="2" t="s">
        <v>32</v>
      </c>
      <c r="R179" s="2">
        <v>14</v>
      </c>
      <c r="S179" s="2" t="s">
        <v>16</v>
      </c>
      <c r="T179" s="2">
        <v>23538.1</v>
      </c>
    </row>
    <row r="180" spans="17:20">
      <c r="Q180" s="2" t="s">
        <v>32</v>
      </c>
      <c r="R180" s="2">
        <v>14</v>
      </c>
      <c r="S180" s="2" t="s">
        <v>17</v>
      </c>
      <c r="T180" s="2">
        <v>27493.7</v>
      </c>
    </row>
    <row r="181" spans="17:20">
      <c r="Q181" s="2" t="s">
        <v>32</v>
      </c>
      <c r="R181" s="2">
        <v>14</v>
      </c>
      <c r="S181" s="2" t="s">
        <v>18</v>
      </c>
      <c r="T181" s="2">
        <v>28747.4</v>
      </c>
    </row>
    <row r="182" spans="17:20">
      <c r="Q182" s="2" t="s">
        <v>32</v>
      </c>
      <c r="R182" s="2">
        <v>14</v>
      </c>
      <c r="S182" s="2" t="s">
        <v>19</v>
      </c>
      <c r="T182" s="2">
        <v>29749.7</v>
      </c>
    </row>
    <row r="183" spans="17:20">
      <c r="Q183" s="2" t="s">
        <v>33</v>
      </c>
      <c r="R183" s="2">
        <v>15</v>
      </c>
      <c r="S183" s="2" t="s">
        <v>7</v>
      </c>
      <c r="T183" s="2">
        <v>35296.4</v>
      </c>
    </row>
    <row r="184" spans="17:20">
      <c r="Q184" s="2" t="s">
        <v>33</v>
      </c>
      <c r="R184" s="2">
        <v>15</v>
      </c>
      <c r="S184" s="2" t="s">
        <v>8</v>
      </c>
      <c r="T184" s="2">
        <v>38910.3</v>
      </c>
    </row>
    <row r="185" spans="17:20">
      <c r="Q185" s="2" t="s">
        <v>33</v>
      </c>
      <c r="R185" s="2">
        <v>15</v>
      </c>
      <c r="S185" s="2" t="s">
        <v>9</v>
      </c>
      <c r="T185" s="2">
        <v>42890.2</v>
      </c>
    </row>
    <row r="186" spans="17:20">
      <c r="Q186" s="2" t="s">
        <v>33</v>
      </c>
      <c r="R186" s="2">
        <v>15</v>
      </c>
      <c r="S186" s="2" t="s">
        <v>10</v>
      </c>
      <c r="T186" s="2">
        <v>46112</v>
      </c>
    </row>
    <row r="187" spans="17:20">
      <c r="Q187" s="2" t="s">
        <v>33</v>
      </c>
      <c r="R187" s="2">
        <v>15</v>
      </c>
      <c r="S187" s="2" t="s">
        <v>11</v>
      </c>
      <c r="T187" s="2">
        <v>50386</v>
      </c>
    </row>
    <row r="188" spans="17:20">
      <c r="Q188" s="2" t="s">
        <v>33</v>
      </c>
      <c r="R188" s="2">
        <v>15</v>
      </c>
      <c r="S188" s="2" t="s">
        <v>12</v>
      </c>
      <c r="T188" s="2">
        <v>53932.2</v>
      </c>
    </row>
    <row r="189" spans="17:20">
      <c r="Q189" s="2" t="s">
        <v>33</v>
      </c>
      <c r="R189" s="2">
        <v>15</v>
      </c>
      <c r="S189" s="2" t="s">
        <v>13</v>
      </c>
      <c r="T189" s="2">
        <v>58179.4</v>
      </c>
    </row>
    <row r="190" spans="17:20">
      <c r="Q190" s="2" t="s">
        <v>33</v>
      </c>
      <c r="R190" s="2">
        <v>15</v>
      </c>
      <c r="S190" s="2" t="s">
        <v>14</v>
      </c>
      <c r="T190" s="2">
        <v>61698.4</v>
      </c>
    </row>
    <row r="191" spans="17:20">
      <c r="Q191" s="2" t="s">
        <v>33</v>
      </c>
      <c r="R191" s="2">
        <v>15</v>
      </c>
      <c r="S191" s="2" t="s">
        <v>15</v>
      </c>
      <c r="T191" s="2">
        <v>65423.5</v>
      </c>
    </row>
    <row r="192" spans="17:20">
      <c r="Q192" s="2" t="s">
        <v>33</v>
      </c>
      <c r="R192" s="2">
        <v>15</v>
      </c>
      <c r="S192" s="2" t="s">
        <v>16</v>
      </c>
      <c r="T192" s="2">
        <v>67433.9</v>
      </c>
    </row>
    <row r="193" spans="17:20">
      <c r="Q193" s="2" t="s">
        <v>33</v>
      </c>
      <c r="R193" s="2">
        <v>15</v>
      </c>
      <c r="S193" s="2" t="s">
        <v>17</v>
      </c>
      <c r="T193" s="2">
        <v>76846.2</v>
      </c>
    </row>
    <row r="194" spans="17:20">
      <c r="Q194" s="2" t="s">
        <v>33</v>
      </c>
      <c r="R194" s="2">
        <v>15</v>
      </c>
      <c r="S194" s="2" t="s">
        <v>18</v>
      </c>
      <c r="T194" s="2">
        <v>81280.4</v>
      </c>
    </row>
    <row r="195" spans="17:20">
      <c r="Q195" s="2" t="s">
        <v>33</v>
      </c>
      <c r="R195" s="2">
        <v>15</v>
      </c>
      <c r="S195" s="2" t="s">
        <v>19</v>
      </c>
      <c r="T195" s="2">
        <v>85562.5</v>
      </c>
    </row>
    <row r="196" spans="17:20">
      <c r="Q196" s="2" t="s">
        <v>34</v>
      </c>
      <c r="R196" s="2">
        <v>16</v>
      </c>
      <c r="S196" s="2" t="s">
        <v>7</v>
      </c>
      <c r="T196" s="2">
        <v>22969.4</v>
      </c>
    </row>
    <row r="197" spans="17:20">
      <c r="Q197" s="2" t="s">
        <v>34</v>
      </c>
      <c r="R197" s="2">
        <v>16</v>
      </c>
      <c r="S197" s="2" t="s">
        <v>8</v>
      </c>
      <c r="T197" s="2">
        <v>25384.8</v>
      </c>
    </row>
    <row r="198" spans="17:20">
      <c r="Q198" s="2" t="s">
        <v>34</v>
      </c>
      <c r="R198" s="2">
        <v>16</v>
      </c>
      <c r="S198" s="2" t="s">
        <v>9</v>
      </c>
      <c r="T198" s="2">
        <v>27805.3</v>
      </c>
    </row>
    <row r="199" spans="17:20">
      <c r="Q199" s="2" t="s">
        <v>34</v>
      </c>
      <c r="R199" s="2">
        <v>16</v>
      </c>
      <c r="S199" s="2" t="s">
        <v>10</v>
      </c>
      <c r="T199" s="2">
        <v>30586.5</v>
      </c>
    </row>
    <row r="200" spans="17:20">
      <c r="Q200" s="2" t="s">
        <v>34</v>
      </c>
      <c r="R200" s="2">
        <v>16</v>
      </c>
      <c r="S200" s="2" t="s">
        <v>11</v>
      </c>
      <c r="T200" s="2">
        <v>33068.6</v>
      </c>
    </row>
    <row r="201" spans="17:20">
      <c r="Q201" s="2" t="s">
        <v>34</v>
      </c>
      <c r="R201" s="2">
        <v>16</v>
      </c>
      <c r="S201" s="2" t="s">
        <v>12</v>
      </c>
      <c r="T201" s="2">
        <v>36185.7</v>
      </c>
    </row>
    <row r="202" spans="17:20">
      <c r="Q202" s="2" t="s">
        <v>34</v>
      </c>
      <c r="R202" s="2">
        <v>16</v>
      </c>
      <c r="S202" s="2" t="s">
        <v>13</v>
      </c>
      <c r="T202" s="2">
        <v>40685.6</v>
      </c>
    </row>
    <row r="203" spans="17:20">
      <c r="Q203" s="2" t="s">
        <v>34</v>
      </c>
      <c r="R203" s="2">
        <v>16</v>
      </c>
      <c r="S203" s="2" t="s">
        <v>14</v>
      </c>
      <c r="T203" s="2">
        <v>45624.8</v>
      </c>
    </row>
    <row r="204" spans="17:20">
      <c r="Q204" s="2" t="s">
        <v>34</v>
      </c>
      <c r="R204" s="2">
        <v>16</v>
      </c>
      <c r="S204" s="2" t="s">
        <v>15</v>
      </c>
      <c r="T204" s="2">
        <v>49082.1</v>
      </c>
    </row>
    <row r="205" spans="17:20">
      <c r="Q205" s="2" t="s">
        <v>34</v>
      </c>
      <c r="R205" s="2">
        <v>16</v>
      </c>
      <c r="S205" s="2" t="s">
        <v>16</v>
      </c>
      <c r="T205" s="2">
        <v>48905.4</v>
      </c>
    </row>
    <row r="206" spans="17:20">
      <c r="Q206" s="2" t="s">
        <v>34</v>
      </c>
      <c r="R206" s="2">
        <v>16</v>
      </c>
      <c r="S206" s="2" t="s">
        <v>17</v>
      </c>
      <c r="T206" s="2">
        <v>52444.6</v>
      </c>
    </row>
    <row r="207" spans="17:20">
      <c r="Q207" s="2" t="s">
        <v>34</v>
      </c>
      <c r="R207" s="2">
        <v>16</v>
      </c>
      <c r="S207" s="2" t="s">
        <v>18</v>
      </c>
      <c r="T207" s="2">
        <v>52488.8</v>
      </c>
    </row>
    <row r="208" spans="17:20">
      <c r="Q208" s="2" t="s">
        <v>34</v>
      </c>
      <c r="R208" s="2">
        <v>16</v>
      </c>
      <c r="S208" s="2" t="s">
        <v>19</v>
      </c>
      <c r="T208" s="2">
        <v>53772.3</v>
      </c>
    </row>
    <row r="209" spans="17:20">
      <c r="Q209" s="2" t="s">
        <v>35</v>
      </c>
      <c r="R209" s="2">
        <v>17</v>
      </c>
      <c r="S209" s="2" t="s">
        <v>7</v>
      </c>
      <c r="T209" s="2">
        <v>17473.2</v>
      </c>
    </row>
    <row r="210" spans="17:20">
      <c r="Q210" s="2" t="s">
        <v>35</v>
      </c>
      <c r="R210" s="2">
        <v>17</v>
      </c>
      <c r="S210" s="2" t="s">
        <v>8</v>
      </c>
      <c r="T210" s="2">
        <v>19916.1</v>
      </c>
    </row>
    <row r="211" spans="17:20">
      <c r="Q211" s="2" t="s">
        <v>35</v>
      </c>
      <c r="R211" s="2">
        <v>17</v>
      </c>
      <c r="S211" s="2" t="s">
        <v>9</v>
      </c>
      <c r="T211" s="2">
        <v>22494.3</v>
      </c>
    </row>
    <row r="212" spans="17:20">
      <c r="Q212" s="2" t="s">
        <v>35</v>
      </c>
      <c r="R212" s="2">
        <v>17</v>
      </c>
      <c r="S212" s="2" t="s">
        <v>10</v>
      </c>
      <c r="T212" s="2">
        <v>25240.5</v>
      </c>
    </row>
    <row r="213" spans="17:20">
      <c r="Q213" s="2" t="s">
        <v>35</v>
      </c>
      <c r="R213" s="2">
        <v>17</v>
      </c>
      <c r="S213" s="2" t="s">
        <v>11</v>
      </c>
      <c r="T213" s="2">
        <v>27234.1</v>
      </c>
    </row>
    <row r="214" spans="17:20">
      <c r="Q214" s="2" t="s">
        <v>35</v>
      </c>
      <c r="R214" s="2">
        <v>17</v>
      </c>
      <c r="S214" s="2" t="s">
        <v>12</v>
      </c>
      <c r="T214" s="2">
        <v>29946.5</v>
      </c>
    </row>
    <row r="215" spans="17:20">
      <c r="Q215" s="2" t="s">
        <v>35</v>
      </c>
      <c r="R215" s="2">
        <v>17</v>
      </c>
      <c r="S215" s="2" t="s">
        <v>13</v>
      </c>
      <c r="T215" s="2">
        <v>33706.1</v>
      </c>
    </row>
    <row r="216" spans="17:20">
      <c r="Q216" s="2" t="s">
        <v>35</v>
      </c>
      <c r="R216" s="2">
        <v>17</v>
      </c>
      <c r="S216" s="2" t="s">
        <v>14</v>
      </c>
      <c r="T216" s="2">
        <v>38473.8</v>
      </c>
    </row>
    <row r="217" spans="17:20">
      <c r="Q217" s="2" t="s">
        <v>35</v>
      </c>
      <c r="R217" s="2">
        <v>17</v>
      </c>
      <c r="S217" s="2" t="s">
        <v>15</v>
      </c>
      <c r="T217" s="2">
        <v>41619.5</v>
      </c>
    </row>
    <row r="218" spans="17:20">
      <c r="Q218" s="2" t="s">
        <v>35</v>
      </c>
      <c r="R218" s="2">
        <v>17</v>
      </c>
      <c r="S218" s="2" t="s">
        <v>16</v>
      </c>
      <c r="T218" s="2">
        <v>38871.4</v>
      </c>
    </row>
    <row r="219" spans="17:20">
      <c r="Q219" s="2" t="s">
        <v>35</v>
      </c>
      <c r="R219" s="2">
        <v>17</v>
      </c>
      <c r="S219" s="2" t="s">
        <v>17</v>
      </c>
      <c r="T219" s="2">
        <v>45456</v>
      </c>
    </row>
    <row r="220" spans="17:20">
      <c r="Q220" s="2" t="s">
        <v>35</v>
      </c>
      <c r="R220" s="2">
        <v>17</v>
      </c>
      <c r="S220" s="2" t="s">
        <v>18</v>
      </c>
      <c r="T220" s="2">
        <v>47759.5</v>
      </c>
    </row>
    <row r="221" spans="17:20">
      <c r="Q221" s="2" t="s">
        <v>35</v>
      </c>
      <c r="R221" s="2">
        <v>17</v>
      </c>
      <c r="S221" s="2" t="s">
        <v>19</v>
      </c>
      <c r="T221" s="2">
        <v>50730.2</v>
      </c>
    </row>
    <row r="222" spans="17:20">
      <c r="Q222" s="2" t="s">
        <v>36</v>
      </c>
      <c r="R222" s="2">
        <v>18</v>
      </c>
      <c r="S222" s="2" t="s">
        <v>7</v>
      </c>
      <c r="T222" s="2">
        <v>16495</v>
      </c>
    </row>
    <row r="223" spans="17:20">
      <c r="Q223" s="2" t="s">
        <v>36</v>
      </c>
      <c r="R223" s="2">
        <v>18</v>
      </c>
      <c r="S223" s="2" t="s">
        <v>8</v>
      </c>
      <c r="T223" s="2">
        <v>18639.4</v>
      </c>
    </row>
    <row r="224" spans="17:20">
      <c r="Q224" s="2" t="s">
        <v>36</v>
      </c>
      <c r="R224" s="2">
        <v>18</v>
      </c>
      <c r="S224" s="2" t="s">
        <v>9</v>
      </c>
      <c r="T224" s="2">
        <v>20956.1</v>
      </c>
    </row>
    <row r="225" spans="17:20">
      <c r="Q225" s="2" t="s">
        <v>36</v>
      </c>
      <c r="R225" s="2">
        <v>18</v>
      </c>
      <c r="S225" s="2" t="s">
        <v>10</v>
      </c>
      <c r="T225" s="2">
        <v>23210.3</v>
      </c>
    </row>
    <row r="226" spans="17:20">
      <c r="Q226" s="2" t="s">
        <v>36</v>
      </c>
      <c r="R226" s="2">
        <v>18</v>
      </c>
      <c r="S226" s="2" t="s">
        <v>11</v>
      </c>
      <c r="T226" s="2">
        <v>25790.7</v>
      </c>
    </row>
    <row r="227" spans="17:20">
      <c r="Q227" s="2" t="s">
        <v>36</v>
      </c>
      <c r="R227" s="2">
        <v>18</v>
      </c>
      <c r="S227" s="2" t="s">
        <v>12</v>
      </c>
      <c r="T227" s="2">
        <v>27937.9</v>
      </c>
    </row>
    <row r="228" spans="17:20">
      <c r="Q228" s="2" t="s">
        <v>36</v>
      </c>
      <c r="R228" s="2">
        <v>18</v>
      </c>
      <c r="S228" s="2" t="s">
        <v>13</v>
      </c>
      <c r="T228" s="2">
        <v>30829.7</v>
      </c>
    </row>
    <row r="229" spans="17:20">
      <c r="Q229" s="2" t="s">
        <v>36</v>
      </c>
      <c r="R229" s="2">
        <v>18</v>
      </c>
      <c r="S229" s="2" t="s">
        <v>14</v>
      </c>
      <c r="T229" s="2">
        <v>33245.5</v>
      </c>
    </row>
    <row r="230" spans="17:20">
      <c r="Q230" s="2" t="s">
        <v>36</v>
      </c>
      <c r="R230" s="2">
        <v>18</v>
      </c>
      <c r="S230" s="2" t="s">
        <v>15</v>
      </c>
      <c r="T230" s="2">
        <v>36246.9</v>
      </c>
    </row>
    <row r="231" spans="17:20">
      <c r="Q231" s="2" t="s">
        <v>36</v>
      </c>
      <c r="R231" s="2">
        <v>18</v>
      </c>
      <c r="S231" s="2" t="s">
        <v>16</v>
      </c>
      <c r="T231" s="2">
        <v>37301.9</v>
      </c>
    </row>
    <row r="232" spans="17:20">
      <c r="Q232" s="2" t="s">
        <v>36</v>
      </c>
      <c r="R232" s="2">
        <v>18</v>
      </c>
      <c r="S232" s="2" t="s">
        <v>17</v>
      </c>
      <c r="T232" s="2">
        <v>41390.4</v>
      </c>
    </row>
    <row r="233" spans="17:20">
      <c r="Q233" s="2" t="s">
        <v>36</v>
      </c>
      <c r="R233" s="2">
        <v>18</v>
      </c>
      <c r="S233" s="2" t="s">
        <v>18</v>
      </c>
      <c r="T233" s="2">
        <v>42957.2</v>
      </c>
    </row>
    <row r="234" spans="17:20">
      <c r="Q234" s="2" t="s">
        <v>36</v>
      </c>
      <c r="R234" s="2">
        <v>18</v>
      </c>
      <c r="S234" s="2" t="s">
        <v>19</v>
      </c>
      <c r="T234" s="2">
        <v>45391.6</v>
      </c>
    </row>
    <row r="235" spans="17:20">
      <c r="Q235" s="2" t="s">
        <v>37</v>
      </c>
      <c r="R235" s="2">
        <v>19</v>
      </c>
      <c r="S235" s="2" t="s">
        <v>7</v>
      </c>
      <c r="T235" s="2">
        <v>50519.6</v>
      </c>
    </row>
    <row r="236" spans="17:20">
      <c r="Q236" s="2" t="s">
        <v>37</v>
      </c>
      <c r="R236" s="2">
        <v>19</v>
      </c>
      <c r="S236" s="2" t="s">
        <v>8</v>
      </c>
      <c r="T236" s="2">
        <v>54296.4</v>
      </c>
    </row>
    <row r="237" spans="17:20">
      <c r="Q237" s="2" t="s">
        <v>37</v>
      </c>
      <c r="R237" s="2">
        <v>19</v>
      </c>
      <c r="S237" s="2" t="s">
        <v>9</v>
      </c>
      <c r="T237" s="2">
        <v>59627</v>
      </c>
    </row>
    <row r="238" spans="17:20">
      <c r="Q238" s="2" t="s">
        <v>37</v>
      </c>
      <c r="R238" s="2">
        <v>19</v>
      </c>
      <c r="S238" s="2" t="s">
        <v>10</v>
      </c>
      <c r="T238" s="2">
        <v>65134.4</v>
      </c>
    </row>
    <row r="239" spans="17:20">
      <c r="Q239" s="2" t="s">
        <v>37</v>
      </c>
      <c r="R239" s="2">
        <v>19</v>
      </c>
      <c r="S239" s="2" t="s">
        <v>11</v>
      </c>
      <c r="T239" s="2">
        <v>71542.7</v>
      </c>
    </row>
    <row r="240" spans="17:20">
      <c r="Q240" s="2" t="s">
        <v>37</v>
      </c>
      <c r="R240" s="2">
        <v>19</v>
      </c>
      <c r="S240" s="2" t="s">
        <v>12</v>
      </c>
      <c r="T240" s="2">
        <v>78662.7</v>
      </c>
    </row>
    <row r="241" spans="17:20">
      <c r="Q241" s="2" t="s">
        <v>37</v>
      </c>
      <c r="R241" s="2">
        <v>19</v>
      </c>
      <c r="S241" s="2" t="s">
        <v>13</v>
      </c>
      <c r="T241" s="2">
        <v>88037.3</v>
      </c>
    </row>
    <row r="242" spans="17:20">
      <c r="Q242" s="2" t="s">
        <v>37</v>
      </c>
      <c r="R242" s="2">
        <v>19</v>
      </c>
      <c r="S242" s="2" t="s">
        <v>14</v>
      </c>
      <c r="T242" s="2">
        <v>96108.9</v>
      </c>
    </row>
    <row r="243" spans="17:20">
      <c r="Q243" s="2" t="s">
        <v>37</v>
      </c>
      <c r="R243" s="2">
        <v>19</v>
      </c>
      <c r="S243" s="2" t="s">
        <v>15</v>
      </c>
      <c r="T243" s="2">
        <v>103636.3</v>
      </c>
    </row>
    <row r="244" spans="17:20">
      <c r="Q244" s="2" t="s">
        <v>37</v>
      </c>
      <c r="R244" s="2">
        <v>19</v>
      </c>
      <c r="S244" s="2" t="s">
        <v>16</v>
      </c>
      <c r="T244" s="2">
        <v>106418.9</v>
      </c>
    </row>
    <row r="245" spans="17:20">
      <c r="Q245" s="2" t="s">
        <v>37</v>
      </c>
      <c r="R245" s="2">
        <v>19</v>
      </c>
      <c r="S245" s="2" t="s">
        <v>17</v>
      </c>
      <c r="T245" s="2">
        <v>119734.8</v>
      </c>
    </row>
    <row r="246" spans="17:20">
      <c r="Q246" s="2" t="s">
        <v>37</v>
      </c>
      <c r="R246" s="2">
        <v>19</v>
      </c>
      <c r="S246" s="2" t="s">
        <v>18</v>
      </c>
      <c r="T246" s="2">
        <v>124163.4</v>
      </c>
    </row>
    <row r="247" spans="17:20">
      <c r="Q247" s="2" t="s">
        <v>37</v>
      </c>
      <c r="R247" s="2">
        <v>19</v>
      </c>
      <c r="S247" s="2" t="s">
        <v>19</v>
      </c>
      <c r="T247" s="2">
        <v>130132.5</v>
      </c>
    </row>
    <row r="248" spans="17:20">
      <c r="Q248" s="2" t="s">
        <v>38</v>
      </c>
      <c r="R248" s="2">
        <v>20</v>
      </c>
      <c r="S248" s="2" t="s">
        <v>7</v>
      </c>
      <c r="T248" s="2">
        <v>8293.5</v>
      </c>
    </row>
    <row r="249" spans="17:20">
      <c r="Q249" s="2" t="s">
        <v>38</v>
      </c>
      <c r="R249" s="2">
        <v>20</v>
      </c>
      <c r="S249" s="2" t="s">
        <v>8</v>
      </c>
      <c r="T249" s="2">
        <v>9177.2</v>
      </c>
    </row>
    <row r="250" spans="17:20">
      <c r="Q250" s="2" t="s">
        <v>38</v>
      </c>
      <c r="R250" s="2">
        <v>20</v>
      </c>
      <c r="S250" s="2" t="s">
        <v>9</v>
      </c>
      <c r="T250" s="2">
        <v>10157.7</v>
      </c>
    </row>
    <row r="251" spans="17:20">
      <c r="Q251" s="2" t="s">
        <v>38</v>
      </c>
      <c r="R251" s="2">
        <v>20</v>
      </c>
      <c r="S251" s="2" t="s">
        <v>10</v>
      </c>
      <c r="T251" s="2">
        <v>11174.4</v>
      </c>
    </row>
    <row r="252" spans="17:20">
      <c r="Q252" s="2" t="s">
        <v>38</v>
      </c>
      <c r="R252" s="2">
        <v>20</v>
      </c>
      <c r="S252" s="2" t="s">
        <v>11</v>
      </c>
      <c r="T252" s="2">
        <v>12232.4</v>
      </c>
    </row>
    <row r="253" spans="17:20">
      <c r="Q253" s="2" t="s">
        <v>38</v>
      </c>
      <c r="R253" s="2">
        <v>20</v>
      </c>
      <c r="S253" s="2" t="s">
        <v>12</v>
      </c>
      <c r="T253" s="2">
        <v>13316.3</v>
      </c>
    </row>
    <row r="254" spans="17:20">
      <c r="Q254" s="2" t="s">
        <v>38</v>
      </c>
      <c r="R254" s="2">
        <v>20</v>
      </c>
      <c r="S254" s="2" t="s">
        <v>13</v>
      </c>
      <c r="T254" s="2">
        <v>14912.4</v>
      </c>
    </row>
    <row r="255" spans="17:20">
      <c r="Q255" s="2" t="s">
        <v>38</v>
      </c>
      <c r="R255" s="2">
        <v>20</v>
      </c>
      <c r="S255" s="2" t="s">
        <v>14</v>
      </c>
      <c r="T255" s="2">
        <v>16606.8</v>
      </c>
    </row>
    <row r="256" spans="17:20">
      <c r="Q256" s="2" t="s">
        <v>38</v>
      </c>
      <c r="R256" s="2">
        <v>20</v>
      </c>
      <c r="S256" s="2" t="s">
        <v>15</v>
      </c>
      <c r="T256" s="2">
        <v>17847.4</v>
      </c>
    </row>
    <row r="257" spans="17:20">
      <c r="Q257" s="2" t="s">
        <v>38</v>
      </c>
      <c r="R257" s="2">
        <v>20</v>
      </c>
      <c r="S257" s="2" t="s">
        <v>16</v>
      </c>
      <c r="T257" s="2">
        <v>18474.9</v>
      </c>
    </row>
    <row r="258" spans="17:20">
      <c r="Q258" s="2" t="s">
        <v>38</v>
      </c>
      <c r="R258" s="2">
        <v>20</v>
      </c>
      <c r="S258" s="2" t="s">
        <v>17</v>
      </c>
      <c r="T258" s="2">
        <v>21157.8</v>
      </c>
    </row>
    <row r="259" spans="17:20">
      <c r="Q259" s="2" t="s">
        <v>38</v>
      </c>
      <c r="R259" s="2">
        <v>20</v>
      </c>
      <c r="S259" s="2" t="s">
        <v>18</v>
      </c>
      <c r="T259" s="2">
        <v>21915.6</v>
      </c>
    </row>
    <row r="260" spans="17:20">
      <c r="Q260" s="2" t="s">
        <v>38</v>
      </c>
      <c r="R260" s="2">
        <v>20</v>
      </c>
      <c r="S260" s="2" t="s">
        <v>19</v>
      </c>
      <c r="T260" s="2">
        <v>22734.2</v>
      </c>
    </row>
    <row r="261" spans="17:20">
      <c r="Q261" s="2" t="s">
        <v>39</v>
      </c>
      <c r="R261" s="2">
        <v>21</v>
      </c>
      <c r="S261" s="2" t="s">
        <v>7</v>
      </c>
      <c r="T261" s="2">
        <v>1827.2</v>
      </c>
    </row>
    <row r="262" spans="17:20">
      <c r="Q262" s="2" t="s">
        <v>39</v>
      </c>
      <c r="R262" s="2">
        <v>21</v>
      </c>
      <c r="S262" s="2" t="s">
        <v>8</v>
      </c>
      <c r="T262" s="2">
        <v>2105.5</v>
      </c>
    </row>
    <row r="263" spans="17:20">
      <c r="Q263" s="2" t="s">
        <v>39</v>
      </c>
      <c r="R263" s="2">
        <v>21</v>
      </c>
      <c r="S263" s="2" t="s">
        <v>9</v>
      </c>
      <c r="T263" s="2">
        <v>2392.3</v>
      </c>
    </row>
    <row r="264" spans="17:20">
      <c r="Q264" s="2" t="s">
        <v>39</v>
      </c>
      <c r="R264" s="2">
        <v>21</v>
      </c>
      <c r="S264" s="2" t="s">
        <v>10</v>
      </c>
      <c r="T264" s="2">
        <v>2655.8</v>
      </c>
    </row>
    <row r="265" spans="17:20">
      <c r="Q265" s="2" t="s">
        <v>39</v>
      </c>
      <c r="R265" s="2">
        <v>21</v>
      </c>
      <c r="S265" s="2" t="s">
        <v>11</v>
      </c>
      <c r="T265" s="2">
        <v>2898.9</v>
      </c>
    </row>
    <row r="266" spans="17:20">
      <c r="Q266" s="2" t="s">
        <v>39</v>
      </c>
      <c r="R266" s="2">
        <v>21</v>
      </c>
      <c r="S266" s="2" t="s">
        <v>12</v>
      </c>
      <c r="T266" s="2">
        <v>3165.5</v>
      </c>
    </row>
    <row r="267" spans="17:20">
      <c r="Q267" s="2" t="s">
        <v>39</v>
      </c>
      <c r="R267" s="2">
        <v>21</v>
      </c>
      <c r="S267" s="2" t="s">
        <v>13</v>
      </c>
      <c r="T267" s="2">
        <v>3534.8</v>
      </c>
    </row>
    <row r="268" spans="17:20">
      <c r="Q268" s="2" t="s">
        <v>39</v>
      </c>
      <c r="R268" s="2">
        <v>21</v>
      </c>
      <c r="S268" s="2" t="s">
        <v>14</v>
      </c>
      <c r="T268" s="2">
        <v>3924.7</v>
      </c>
    </row>
    <row r="269" spans="17:20">
      <c r="Q269" s="2" t="s">
        <v>39</v>
      </c>
      <c r="R269" s="2">
        <v>21</v>
      </c>
      <c r="S269" s="2" t="s">
        <v>15</v>
      </c>
      <c r="T269" s="2">
        <v>4251.9</v>
      </c>
    </row>
    <row r="270" spans="17:20">
      <c r="Q270" s="2" t="s">
        <v>39</v>
      </c>
      <c r="R270" s="2">
        <v>21</v>
      </c>
      <c r="S270" s="2" t="s">
        <v>16</v>
      </c>
      <c r="T270" s="2">
        <v>4430.2</v>
      </c>
    </row>
    <row r="271" spans="17:20">
      <c r="Q271" s="2" t="s">
        <v>39</v>
      </c>
      <c r="R271" s="2">
        <v>21</v>
      </c>
      <c r="S271" s="2" t="s">
        <v>17</v>
      </c>
      <c r="T271" s="2">
        <v>5249.6</v>
      </c>
    </row>
    <row r="272" spans="17:20">
      <c r="Q272" s="2" t="s">
        <v>39</v>
      </c>
      <c r="R272" s="2">
        <v>21</v>
      </c>
      <c r="S272" s="2" t="s">
        <v>18</v>
      </c>
      <c r="T272" s="2">
        <v>5471.8</v>
      </c>
    </row>
    <row r="273" spans="17:20">
      <c r="Q273" s="2" t="s">
        <v>39</v>
      </c>
      <c r="R273" s="2">
        <v>21</v>
      </c>
      <c r="S273" s="2" t="s">
        <v>19</v>
      </c>
      <c r="T273" s="2">
        <v>6043.8</v>
      </c>
    </row>
    <row r="274" spans="17:20">
      <c r="Q274" s="2" t="s">
        <v>40</v>
      </c>
      <c r="R274" s="2">
        <v>22</v>
      </c>
      <c r="S274" s="2" t="s">
        <v>7</v>
      </c>
      <c r="T274" s="2">
        <v>9367.1</v>
      </c>
    </row>
    <row r="275" spans="17:20">
      <c r="Q275" s="2" t="s">
        <v>40</v>
      </c>
      <c r="R275" s="2">
        <v>22</v>
      </c>
      <c r="S275" s="2" t="s">
        <v>8</v>
      </c>
      <c r="T275" s="2">
        <v>10715.7</v>
      </c>
    </row>
    <row r="276" spans="17:20">
      <c r="Q276" s="2" t="s">
        <v>40</v>
      </c>
      <c r="R276" s="2">
        <v>22</v>
      </c>
      <c r="S276" s="2" t="s">
        <v>9</v>
      </c>
      <c r="T276" s="2">
        <v>12086.3</v>
      </c>
    </row>
    <row r="277" spans="17:20">
      <c r="Q277" s="2" t="s">
        <v>40</v>
      </c>
      <c r="R277" s="2">
        <v>22</v>
      </c>
      <c r="S277" s="2" t="s">
        <v>10</v>
      </c>
      <c r="T277" s="2">
        <v>13633.1</v>
      </c>
    </row>
    <row r="278" spans="17:20">
      <c r="Q278" s="2" t="s">
        <v>40</v>
      </c>
      <c r="R278" s="2">
        <v>22</v>
      </c>
      <c r="S278" s="2" t="s">
        <v>11</v>
      </c>
      <c r="T278" s="2">
        <v>14972.8</v>
      </c>
    </row>
    <row r="279" spans="17:20">
      <c r="Q279" s="2" t="s">
        <v>40</v>
      </c>
      <c r="R279" s="2">
        <v>22</v>
      </c>
      <c r="S279" s="2" t="s">
        <v>12</v>
      </c>
      <c r="T279" s="2">
        <v>16786.1</v>
      </c>
    </row>
    <row r="280" spans="17:20">
      <c r="Q280" s="2" t="s">
        <v>40</v>
      </c>
      <c r="R280" s="2">
        <v>22</v>
      </c>
      <c r="S280" s="2" t="s">
        <v>13</v>
      </c>
      <c r="T280" s="2">
        <v>18790.2</v>
      </c>
    </row>
    <row r="281" spans="17:20">
      <c r="Q281" s="2" t="s">
        <v>40</v>
      </c>
      <c r="R281" s="2">
        <v>22</v>
      </c>
      <c r="S281" s="2" t="s">
        <v>14</v>
      </c>
      <c r="T281" s="2">
        <v>20210.1</v>
      </c>
    </row>
    <row r="282" spans="17:20">
      <c r="Q282" s="2" t="s">
        <v>40</v>
      </c>
      <c r="R282" s="2">
        <v>22</v>
      </c>
      <c r="S282" s="2" t="s">
        <v>15</v>
      </c>
      <c r="T282" s="2">
        <v>22054.2</v>
      </c>
    </row>
    <row r="283" spans="17:20">
      <c r="Q283" s="2" t="s">
        <v>40</v>
      </c>
      <c r="R283" s="2">
        <v>22</v>
      </c>
      <c r="S283" s="2" t="s">
        <v>16</v>
      </c>
      <c r="T283" s="2">
        <v>23237.9</v>
      </c>
    </row>
    <row r="284" spans="17:20">
      <c r="Q284" s="2" t="s">
        <v>40</v>
      </c>
      <c r="R284" s="2">
        <v>22</v>
      </c>
      <c r="S284" s="2" t="s">
        <v>17</v>
      </c>
      <c r="T284" s="2">
        <v>26155.4</v>
      </c>
    </row>
    <row r="285" spans="17:20">
      <c r="Q285" s="2" t="s">
        <v>40</v>
      </c>
      <c r="R285" s="2">
        <v>22</v>
      </c>
      <c r="S285" s="2" t="s">
        <v>18</v>
      </c>
      <c r="T285" s="2">
        <v>26563.5</v>
      </c>
    </row>
    <row r="286" spans="17:20">
      <c r="Q286" s="2" t="s">
        <v>40</v>
      </c>
      <c r="R286" s="2">
        <v>22</v>
      </c>
      <c r="S286" s="2" t="s">
        <v>19</v>
      </c>
      <c r="T286" s="2">
        <v>28071.1</v>
      </c>
    </row>
    <row r="287" spans="17:20">
      <c r="Q287" s="2" t="s">
        <v>41</v>
      </c>
      <c r="R287" s="2">
        <v>23</v>
      </c>
      <c r="S287" s="2" t="s">
        <v>7</v>
      </c>
      <c r="T287" s="2">
        <v>18196.3</v>
      </c>
    </row>
    <row r="288" spans="17:20">
      <c r="Q288" s="2" t="s">
        <v>41</v>
      </c>
      <c r="R288" s="2">
        <v>23</v>
      </c>
      <c r="S288" s="2" t="s">
        <v>8</v>
      </c>
      <c r="T288" s="2">
        <v>20779.9</v>
      </c>
    </row>
    <row r="289" spans="17:20">
      <c r="Q289" s="2" t="s">
        <v>41</v>
      </c>
      <c r="R289" s="2">
        <v>23</v>
      </c>
      <c r="S289" s="2" t="s">
        <v>9</v>
      </c>
      <c r="T289" s="2">
        <v>23260.6</v>
      </c>
    </row>
    <row r="290" spans="17:20">
      <c r="Q290" s="2" t="s">
        <v>41</v>
      </c>
      <c r="R290" s="2">
        <v>23</v>
      </c>
      <c r="S290" s="2" t="s">
        <v>10</v>
      </c>
      <c r="T290" s="2">
        <v>25366.6</v>
      </c>
    </row>
    <row r="291" spans="17:20">
      <c r="Q291" s="2" t="s">
        <v>41</v>
      </c>
      <c r="R291" s="2">
        <v>23</v>
      </c>
      <c r="S291" s="2" t="s">
        <v>11</v>
      </c>
      <c r="T291" s="2">
        <v>26681.1</v>
      </c>
    </row>
    <row r="292" spans="17:20">
      <c r="Q292" s="2" t="s">
        <v>41</v>
      </c>
      <c r="R292" s="2">
        <v>23</v>
      </c>
      <c r="S292" s="2" t="s">
        <v>12</v>
      </c>
      <c r="T292" s="2">
        <v>29237.9</v>
      </c>
    </row>
    <row r="293" spans="17:20">
      <c r="Q293" s="2" t="s">
        <v>41</v>
      </c>
      <c r="R293" s="2">
        <v>23</v>
      </c>
      <c r="S293" s="2" t="s">
        <v>13</v>
      </c>
      <c r="T293" s="2">
        <v>33642.7</v>
      </c>
    </row>
    <row r="294" spans="17:20">
      <c r="Q294" s="2" t="s">
        <v>41</v>
      </c>
      <c r="R294" s="2">
        <v>23</v>
      </c>
      <c r="S294" s="2" t="s">
        <v>14</v>
      </c>
      <c r="T294" s="2">
        <v>38474.6</v>
      </c>
    </row>
    <row r="295" spans="17:20">
      <c r="Q295" s="2" t="s">
        <v>41</v>
      </c>
      <c r="R295" s="2">
        <v>23</v>
      </c>
      <c r="S295" s="2" t="s">
        <v>15</v>
      </c>
      <c r="T295" s="2">
        <v>41556.2</v>
      </c>
    </row>
    <row r="296" spans="17:20">
      <c r="Q296" s="2" t="s">
        <v>41</v>
      </c>
      <c r="R296" s="2">
        <v>23</v>
      </c>
      <c r="S296" s="2" t="s">
        <v>16</v>
      </c>
      <c r="T296" s="2">
        <v>42944.8</v>
      </c>
    </row>
    <row r="297" spans="17:20">
      <c r="Q297" s="2" t="s">
        <v>41</v>
      </c>
      <c r="R297" s="2">
        <v>23</v>
      </c>
      <c r="S297" s="2" t="s">
        <v>17</v>
      </c>
      <c r="T297" s="2">
        <v>48425.9</v>
      </c>
    </row>
    <row r="298" spans="17:20">
      <c r="Q298" s="2" t="s">
        <v>41</v>
      </c>
      <c r="R298" s="2">
        <v>23</v>
      </c>
      <c r="S298" s="2" t="s">
        <v>18</v>
      </c>
      <c r="T298" s="2">
        <v>50644.7</v>
      </c>
    </row>
    <row r="299" spans="17:20">
      <c r="Q299" s="2" t="s">
        <v>41</v>
      </c>
      <c r="R299" s="2">
        <v>23</v>
      </c>
      <c r="S299" s="2" t="s">
        <v>19</v>
      </c>
      <c r="T299" s="2">
        <v>54076.2</v>
      </c>
    </row>
    <row r="300" spans="17:20">
      <c r="Q300" s="2" t="s">
        <v>42</v>
      </c>
      <c r="R300" s="2">
        <v>24</v>
      </c>
      <c r="S300" s="2" t="s">
        <v>7</v>
      </c>
      <c r="T300" s="2">
        <v>4916</v>
      </c>
    </row>
    <row r="301" spans="17:20">
      <c r="Q301" s="2" t="s">
        <v>42</v>
      </c>
      <c r="R301" s="2">
        <v>24</v>
      </c>
      <c r="S301" s="2" t="s">
        <v>8</v>
      </c>
      <c r="T301" s="2">
        <v>5879.6</v>
      </c>
    </row>
    <row r="302" spans="17:20">
      <c r="Q302" s="2" t="s">
        <v>42</v>
      </c>
      <c r="R302" s="2">
        <v>24</v>
      </c>
      <c r="S302" s="2" t="s">
        <v>9</v>
      </c>
      <c r="T302" s="2">
        <v>6973.7</v>
      </c>
    </row>
    <row r="303" spans="17:20">
      <c r="Q303" s="2" t="s">
        <v>42</v>
      </c>
      <c r="R303" s="2">
        <v>24</v>
      </c>
      <c r="S303" s="2" t="s">
        <v>10</v>
      </c>
      <c r="T303" s="2">
        <v>7891.7</v>
      </c>
    </row>
    <row r="304" spans="17:20">
      <c r="Q304" s="2" t="s">
        <v>42</v>
      </c>
      <c r="R304" s="2">
        <v>24</v>
      </c>
      <c r="S304" s="2" t="s">
        <v>11</v>
      </c>
      <c r="T304" s="2">
        <v>8899</v>
      </c>
    </row>
    <row r="305" spans="17:20">
      <c r="Q305" s="2" t="s">
        <v>42</v>
      </c>
      <c r="R305" s="2">
        <v>24</v>
      </c>
      <c r="S305" s="2" t="s">
        <v>12</v>
      </c>
      <c r="T305" s="2">
        <v>9930.5</v>
      </c>
    </row>
    <row r="306" spans="17:20">
      <c r="Q306" s="2" t="s">
        <v>42</v>
      </c>
      <c r="R306" s="2">
        <v>24</v>
      </c>
      <c r="S306" s="2" t="s">
        <v>13</v>
      </c>
      <c r="T306" s="2">
        <v>11573.2</v>
      </c>
    </row>
    <row r="307" spans="17:20">
      <c r="Q307" s="2" t="s">
        <v>42</v>
      </c>
      <c r="R307" s="2">
        <v>24</v>
      </c>
      <c r="S307" s="2" t="s">
        <v>14</v>
      </c>
      <c r="T307" s="2">
        <v>13197.2</v>
      </c>
    </row>
    <row r="308" spans="17:20">
      <c r="Q308" s="2" t="s">
        <v>42</v>
      </c>
      <c r="R308" s="2">
        <v>24</v>
      </c>
      <c r="S308" s="2" t="s">
        <v>15</v>
      </c>
      <c r="T308" s="2">
        <v>14488.8</v>
      </c>
    </row>
    <row r="309" spans="17:20">
      <c r="Q309" s="2" t="s">
        <v>42</v>
      </c>
      <c r="R309" s="2">
        <v>24</v>
      </c>
      <c r="S309" s="2" t="s">
        <v>16</v>
      </c>
      <c r="T309" s="2">
        <v>15320.5</v>
      </c>
    </row>
    <row r="310" spans="17:20">
      <c r="Q310" s="2" t="s">
        <v>42</v>
      </c>
      <c r="R310" s="2">
        <v>24</v>
      </c>
      <c r="S310" s="2" t="s">
        <v>17</v>
      </c>
      <c r="T310" s="2">
        <v>16727.7</v>
      </c>
    </row>
    <row r="311" spans="17:20">
      <c r="Q311" s="2" t="s">
        <v>42</v>
      </c>
      <c r="R311" s="2">
        <v>24</v>
      </c>
      <c r="S311" s="2" t="s">
        <v>18</v>
      </c>
      <c r="T311" s="2">
        <v>17148.1</v>
      </c>
    </row>
    <row r="312" spans="17:20">
      <c r="Q312" s="2" t="s">
        <v>42</v>
      </c>
      <c r="R312" s="2">
        <v>24</v>
      </c>
      <c r="S312" s="2" t="s">
        <v>19</v>
      </c>
      <c r="T312" s="2">
        <v>18018.9</v>
      </c>
    </row>
    <row r="313" spans="17:20">
      <c r="Q313" s="2" t="s">
        <v>43</v>
      </c>
      <c r="R313" s="2">
        <v>25</v>
      </c>
      <c r="S313" s="2" t="s">
        <v>7</v>
      </c>
      <c r="T313" s="2">
        <v>8126.5</v>
      </c>
    </row>
    <row r="314" spans="17:20">
      <c r="Q314" s="2" t="s">
        <v>43</v>
      </c>
      <c r="R314" s="2">
        <v>25</v>
      </c>
      <c r="S314" s="2" t="s">
        <v>8</v>
      </c>
      <c r="T314" s="2">
        <v>9457</v>
      </c>
    </row>
    <row r="315" spans="17:20">
      <c r="Q315" s="2" t="s">
        <v>43</v>
      </c>
      <c r="R315" s="2">
        <v>25</v>
      </c>
      <c r="S315" s="2" t="s">
        <v>9</v>
      </c>
      <c r="T315" s="2">
        <v>10947</v>
      </c>
    </row>
    <row r="316" spans="17:20">
      <c r="Q316" s="2" t="s">
        <v>43</v>
      </c>
      <c r="R316" s="2">
        <v>25</v>
      </c>
      <c r="S316" s="2" t="s">
        <v>10</v>
      </c>
      <c r="T316" s="2">
        <v>12034.2</v>
      </c>
    </row>
    <row r="317" spans="17:20">
      <c r="Q317" s="2" t="s">
        <v>43</v>
      </c>
      <c r="R317" s="2">
        <v>25</v>
      </c>
      <c r="S317" s="2" t="s">
        <v>11</v>
      </c>
      <c r="T317" s="2">
        <v>12880.7</v>
      </c>
    </row>
    <row r="318" spans="17:20">
      <c r="Q318" s="2" t="s">
        <v>43</v>
      </c>
      <c r="R318" s="2">
        <v>25</v>
      </c>
      <c r="S318" s="2" t="s">
        <v>12</v>
      </c>
      <c r="T318" s="2">
        <v>14143.5</v>
      </c>
    </row>
    <row r="319" spans="17:20">
      <c r="Q319" s="2" t="s">
        <v>43</v>
      </c>
      <c r="R319" s="2">
        <v>25</v>
      </c>
      <c r="S319" s="2" t="s">
        <v>13</v>
      </c>
      <c r="T319" s="2">
        <v>16147.6</v>
      </c>
    </row>
    <row r="320" spans="17:20">
      <c r="Q320" s="2" t="s">
        <v>43</v>
      </c>
      <c r="R320" s="2">
        <v>25</v>
      </c>
      <c r="S320" s="2" t="s">
        <v>14</v>
      </c>
      <c r="T320" s="2">
        <v>18382</v>
      </c>
    </row>
    <row r="321" spans="17:20">
      <c r="Q321" s="2" t="s">
        <v>43</v>
      </c>
      <c r="R321" s="2">
        <v>25</v>
      </c>
      <c r="S321" s="2" t="s">
        <v>15</v>
      </c>
      <c r="T321" s="2">
        <v>20186.1</v>
      </c>
    </row>
    <row r="322" spans="17:20">
      <c r="Q322" s="2" t="s">
        <v>43</v>
      </c>
      <c r="R322" s="2">
        <v>25</v>
      </c>
      <c r="S322" s="2" t="s">
        <v>16</v>
      </c>
      <c r="T322" s="2">
        <v>20944</v>
      </c>
    </row>
    <row r="323" spans="17:20">
      <c r="Q323" s="2" t="s">
        <v>43</v>
      </c>
      <c r="R323" s="2">
        <v>25</v>
      </c>
      <c r="S323" s="2" t="s">
        <v>17</v>
      </c>
      <c r="T323" s="2">
        <v>23330.3</v>
      </c>
    </row>
    <row r="324" spans="17:20">
      <c r="Q324" s="2" t="s">
        <v>43</v>
      </c>
      <c r="R324" s="2">
        <v>25</v>
      </c>
      <c r="S324" s="2" t="s">
        <v>18</v>
      </c>
      <c r="T324" s="2">
        <v>24554.2</v>
      </c>
    </row>
    <row r="325" spans="17:20">
      <c r="Q325" s="2" t="s">
        <v>43</v>
      </c>
      <c r="R325" s="2">
        <v>25</v>
      </c>
      <c r="S325" s="2" t="s">
        <v>19</v>
      </c>
      <c r="T325" s="2">
        <v>25814.5</v>
      </c>
    </row>
    <row r="326" spans="17:20">
      <c r="Q326" s="2" t="s">
        <v>44</v>
      </c>
      <c r="R326" s="2">
        <v>26</v>
      </c>
      <c r="S326" s="2" t="s">
        <v>7</v>
      </c>
      <c r="T326" s="2">
        <v>541.7</v>
      </c>
    </row>
    <row r="327" spans="17:20">
      <c r="Q327" s="2" t="s">
        <v>44</v>
      </c>
      <c r="R327" s="2">
        <v>26</v>
      </c>
      <c r="S327" s="2" t="s">
        <v>8</v>
      </c>
      <c r="T327" s="2">
        <v>634.9</v>
      </c>
    </row>
    <row r="328" spans="17:20">
      <c r="Q328" s="2" t="s">
        <v>44</v>
      </c>
      <c r="R328" s="2">
        <v>26</v>
      </c>
      <c r="S328" s="2" t="s">
        <v>9</v>
      </c>
      <c r="T328" s="2">
        <v>747</v>
      </c>
    </row>
    <row r="329" spans="17:20">
      <c r="Q329" s="2" t="s">
        <v>44</v>
      </c>
      <c r="R329" s="2">
        <v>26</v>
      </c>
      <c r="S329" s="2" t="s">
        <v>10</v>
      </c>
      <c r="T329" s="2">
        <v>851.6</v>
      </c>
    </row>
    <row r="330" spans="17:20">
      <c r="Q330" s="2" t="s">
        <v>44</v>
      </c>
      <c r="R330" s="2">
        <v>26</v>
      </c>
      <c r="S330" s="2" t="s">
        <v>11</v>
      </c>
      <c r="T330" s="2">
        <v>949.4</v>
      </c>
    </row>
    <row r="331" spans="17:20">
      <c r="Q331" s="2" t="s">
        <v>44</v>
      </c>
      <c r="R331" s="2">
        <v>26</v>
      </c>
      <c r="S331" s="2" t="s">
        <v>12</v>
      </c>
      <c r="T331" s="2">
        <v>1062.5</v>
      </c>
    </row>
    <row r="332" spans="17:20">
      <c r="Q332" s="2" t="s">
        <v>44</v>
      </c>
      <c r="R332" s="2">
        <v>26</v>
      </c>
      <c r="S332" s="2" t="s">
        <v>13</v>
      </c>
      <c r="T332" s="2">
        <v>1230.8</v>
      </c>
    </row>
    <row r="333" spans="17:20">
      <c r="Q333" s="2" t="s">
        <v>44</v>
      </c>
      <c r="R333" s="2">
        <v>26</v>
      </c>
      <c r="S333" s="2" t="s">
        <v>14</v>
      </c>
      <c r="T333" s="2">
        <v>1420</v>
      </c>
    </row>
    <row r="334" spans="17:20">
      <c r="Q334" s="2" t="s">
        <v>44</v>
      </c>
      <c r="R334" s="2">
        <v>26</v>
      </c>
      <c r="S334" s="2" t="s">
        <v>15</v>
      </c>
      <c r="T334" s="2">
        <v>1559.6</v>
      </c>
    </row>
    <row r="335" spans="17:20">
      <c r="Q335" s="2" t="s">
        <v>44</v>
      </c>
      <c r="R335" s="2">
        <v>26</v>
      </c>
      <c r="S335" s="2" t="s">
        <v>16</v>
      </c>
      <c r="T335" s="2">
        <v>1752.4</v>
      </c>
    </row>
    <row r="336" spans="17:20">
      <c r="Q336" s="2" t="s">
        <v>44</v>
      </c>
      <c r="R336" s="2">
        <v>26</v>
      </c>
      <c r="S336" s="2" t="s">
        <v>17</v>
      </c>
      <c r="T336" s="2">
        <v>1916.1</v>
      </c>
    </row>
    <row r="337" spans="17:20">
      <c r="Q337" s="2" t="s">
        <v>44</v>
      </c>
      <c r="R337" s="2">
        <v>26</v>
      </c>
      <c r="S337" s="2" t="s">
        <v>18</v>
      </c>
      <c r="T337" s="2">
        <v>1963.9</v>
      </c>
    </row>
    <row r="338" spans="17:20">
      <c r="Q338" s="2" t="s">
        <v>44</v>
      </c>
      <c r="R338" s="2">
        <v>26</v>
      </c>
      <c r="S338" s="2" t="s">
        <v>19</v>
      </c>
      <c r="T338" s="2">
        <v>2177.7</v>
      </c>
    </row>
    <row r="339" spans="17:20">
      <c r="Q339" s="2" t="s">
        <v>45</v>
      </c>
      <c r="R339" s="2">
        <v>27</v>
      </c>
      <c r="S339" s="2" t="s">
        <v>7</v>
      </c>
      <c r="T339" s="2">
        <v>10987.7</v>
      </c>
    </row>
    <row r="340" spans="17:20">
      <c r="Q340" s="2" t="s">
        <v>45</v>
      </c>
      <c r="R340" s="2">
        <v>27</v>
      </c>
      <c r="S340" s="2" t="s">
        <v>8</v>
      </c>
      <c r="T340" s="2">
        <v>12827.6</v>
      </c>
    </row>
    <row r="341" spans="17:20">
      <c r="Q341" s="2" t="s">
        <v>45</v>
      </c>
      <c r="R341" s="2">
        <v>27</v>
      </c>
      <c r="S341" s="2" t="s">
        <v>9</v>
      </c>
      <c r="T341" s="2">
        <v>14441.9</v>
      </c>
    </row>
    <row r="342" spans="17:20">
      <c r="Q342" s="2" t="s">
        <v>45</v>
      </c>
      <c r="R342" s="2">
        <v>27</v>
      </c>
      <c r="S342" s="2" t="s">
        <v>10</v>
      </c>
      <c r="T342" s="2">
        <v>15835.6</v>
      </c>
    </row>
    <row r="343" spans="17:20">
      <c r="Q343" s="2" t="s">
        <v>45</v>
      </c>
      <c r="R343" s="2">
        <v>27</v>
      </c>
      <c r="S343" s="2" t="s">
        <v>11</v>
      </c>
      <c r="T343" s="2">
        <v>16299.1</v>
      </c>
    </row>
    <row r="344" spans="17:20">
      <c r="Q344" s="2" t="s">
        <v>45</v>
      </c>
      <c r="R344" s="2">
        <v>27</v>
      </c>
      <c r="S344" s="2" t="s">
        <v>12</v>
      </c>
      <c r="T344" s="2">
        <v>17349.7</v>
      </c>
    </row>
    <row r="345" spans="17:20">
      <c r="Q345" s="2" t="s">
        <v>45</v>
      </c>
      <c r="R345" s="2">
        <v>27</v>
      </c>
      <c r="S345" s="2" t="s">
        <v>13</v>
      </c>
      <c r="T345" s="2">
        <v>19732.4</v>
      </c>
    </row>
    <row r="346" spans="17:20">
      <c r="Q346" s="2" t="s">
        <v>45</v>
      </c>
      <c r="R346" s="2">
        <v>27</v>
      </c>
      <c r="S346" s="2" t="s">
        <v>14</v>
      </c>
      <c r="T346" s="2">
        <v>22111.7</v>
      </c>
    </row>
    <row r="347" spans="17:20">
      <c r="Q347" s="2" t="s">
        <v>45</v>
      </c>
      <c r="R347" s="2">
        <v>27</v>
      </c>
      <c r="S347" s="2" t="s">
        <v>15</v>
      </c>
      <c r="T347" s="2">
        <v>23802.1</v>
      </c>
    </row>
    <row r="348" spans="17:20">
      <c r="Q348" s="2" t="s">
        <v>45</v>
      </c>
      <c r="R348" s="2">
        <v>27</v>
      </c>
      <c r="S348" s="2" t="s">
        <v>16</v>
      </c>
      <c r="T348" s="2">
        <v>23746.4</v>
      </c>
    </row>
    <row r="349" spans="17:20">
      <c r="Q349" s="2" t="s">
        <v>45</v>
      </c>
      <c r="R349" s="2">
        <v>27</v>
      </c>
      <c r="S349" s="2" t="s">
        <v>17</v>
      </c>
      <c r="T349" s="2">
        <v>27711.9</v>
      </c>
    </row>
    <row r="350" spans="17:20">
      <c r="Q350" s="2" t="s">
        <v>45</v>
      </c>
      <c r="R350" s="2">
        <v>27</v>
      </c>
      <c r="S350" s="2" t="s">
        <v>18</v>
      </c>
      <c r="T350" s="2">
        <v>30263.2</v>
      </c>
    </row>
    <row r="351" spans="17:20">
      <c r="Q351" s="2" t="s">
        <v>45</v>
      </c>
      <c r="R351" s="2">
        <v>27</v>
      </c>
      <c r="S351" s="2" t="s">
        <v>19</v>
      </c>
      <c r="T351" s="2">
        <v>31136.3</v>
      </c>
    </row>
    <row r="352" spans="17:20">
      <c r="Q352" s="2" t="s">
        <v>46</v>
      </c>
      <c r="R352" s="2">
        <v>28</v>
      </c>
      <c r="S352" s="2" t="s">
        <v>7</v>
      </c>
      <c r="T352" s="2">
        <v>4291.3</v>
      </c>
    </row>
    <row r="353" spans="17:20">
      <c r="Q353" s="2" t="s">
        <v>46</v>
      </c>
      <c r="R353" s="2">
        <v>28</v>
      </c>
      <c r="S353" s="2" t="s">
        <v>8</v>
      </c>
      <c r="T353" s="2">
        <v>4802.2</v>
      </c>
    </row>
    <row r="354" spans="17:20">
      <c r="Q354" s="2" t="s">
        <v>46</v>
      </c>
      <c r="R354" s="2">
        <v>28</v>
      </c>
      <c r="S354" s="2" t="s">
        <v>9</v>
      </c>
      <c r="T354" s="2">
        <v>5356.4</v>
      </c>
    </row>
    <row r="355" spans="17:20">
      <c r="Q355" s="2" t="s">
        <v>46</v>
      </c>
      <c r="R355" s="2">
        <v>28</v>
      </c>
      <c r="S355" s="2" t="s">
        <v>10</v>
      </c>
      <c r="T355" s="2">
        <v>5822.7</v>
      </c>
    </row>
    <row r="356" spans="17:20">
      <c r="Q356" s="2" t="s">
        <v>46</v>
      </c>
      <c r="R356" s="2">
        <v>28</v>
      </c>
      <c r="S356" s="2" t="s">
        <v>11</v>
      </c>
      <c r="T356" s="2">
        <v>5823.2</v>
      </c>
    </row>
    <row r="357" spans="17:20">
      <c r="Q357" s="2" t="s">
        <v>46</v>
      </c>
      <c r="R357" s="2">
        <v>28</v>
      </c>
      <c r="S357" s="2" t="s">
        <v>12</v>
      </c>
      <c r="T357" s="2">
        <v>6107.2</v>
      </c>
    </row>
    <row r="358" spans="17:20">
      <c r="Q358" s="2" t="s">
        <v>46</v>
      </c>
      <c r="R358" s="2">
        <v>28</v>
      </c>
      <c r="S358" s="2" t="s">
        <v>13</v>
      </c>
      <c r="T358" s="2">
        <v>6477</v>
      </c>
    </row>
    <row r="359" spans="17:20">
      <c r="Q359" s="2" t="s">
        <v>46</v>
      </c>
      <c r="R359" s="2">
        <v>28</v>
      </c>
      <c r="S359" s="2" t="s">
        <v>14</v>
      </c>
      <c r="T359" s="2">
        <v>7178</v>
      </c>
    </row>
    <row r="360" spans="17:20">
      <c r="Q360" s="2" t="s">
        <v>46</v>
      </c>
      <c r="R360" s="2">
        <v>28</v>
      </c>
      <c r="S360" s="2" t="s">
        <v>15</v>
      </c>
      <c r="T360" s="2">
        <v>7659</v>
      </c>
    </row>
    <row r="361" spans="17:20">
      <c r="Q361" s="2" t="s">
        <v>46</v>
      </c>
      <c r="R361" s="2">
        <v>28</v>
      </c>
      <c r="S361" s="2" t="s">
        <v>16</v>
      </c>
      <c r="T361" s="2">
        <v>7791.5</v>
      </c>
    </row>
    <row r="362" spans="17:20">
      <c r="Q362" s="2" t="s">
        <v>46</v>
      </c>
      <c r="R362" s="2">
        <v>28</v>
      </c>
      <c r="S362" s="2" t="s">
        <v>17</v>
      </c>
      <c r="T362" s="2">
        <v>8860.7</v>
      </c>
    </row>
    <row r="363" spans="17:20">
      <c r="Q363" s="2" t="s">
        <v>46</v>
      </c>
      <c r="R363" s="2">
        <v>28</v>
      </c>
      <c r="S363" s="2" t="s">
        <v>18</v>
      </c>
      <c r="T363" s="2">
        <v>9621.7</v>
      </c>
    </row>
    <row r="364" spans="17:20">
      <c r="Q364" s="2" t="s">
        <v>46</v>
      </c>
      <c r="R364" s="2">
        <v>28</v>
      </c>
      <c r="S364" s="2" t="s">
        <v>19</v>
      </c>
      <c r="T364" s="2">
        <v>10222.6</v>
      </c>
    </row>
    <row r="365" spans="17:20">
      <c r="Q365" s="2" t="s">
        <v>47</v>
      </c>
      <c r="R365" s="2">
        <v>29</v>
      </c>
      <c r="S365" s="2" t="s">
        <v>7</v>
      </c>
      <c r="T365" s="2">
        <v>1217.7</v>
      </c>
    </row>
    <row r="366" spans="17:20">
      <c r="Q366" s="2" t="s">
        <v>47</v>
      </c>
      <c r="R366" s="2">
        <v>29</v>
      </c>
      <c r="S366" s="2" t="s">
        <v>8</v>
      </c>
      <c r="T366" s="2">
        <v>1354.3</v>
      </c>
    </row>
    <row r="367" spans="17:20">
      <c r="Q367" s="2" t="s">
        <v>47</v>
      </c>
      <c r="R367" s="2">
        <v>29</v>
      </c>
      <c r="S367" s="2" t="s">
        <v>9</v>
      </c>
      <c r="T367" s="2">
        <v>1508.6</v>
      </c>
    </row>
    <row r="368" spans="17:20">
      <c r="Q368" s="2" t="s">
        <v>47</v>
      </c>
      <c r="R368" s="2">
        <v>29</v>
      </c>
      <c r="S368" s="2" t="s">
        <v>10</v>
      </c>
      <c r="T368" s="2">
        <v>1631.8</v>
      </c>
    </row>
    <row r="369" spans="17:20">
      <c r="Q369" s="2" t="s">
        <v>47</v>
      </c>
      <c r="R369" s="2">
        <v>29</v>
      </c>
      <c r="S369" s="2" t="s">
        <v>11</v>
      </c>
      <c r="T369" s="2">
        <v>1802.1</v>
      </c>
    </row>
    <row r="370" spans="17:20">
      <c r="Q370" s="2" t="s">
        <v>47</v>
      </c>
      <c r="R370" s="2">
        <v>29</v>
      </c>
      <c r="S370" s="2" t="s">
        <v>12</v>
      </c>
      <c r="T370" s="2">
        <v>2037</v>
      </c>
    </row>
    <row r="371" spans="17:20">
      <c r="Q371" s="2" t="s">
        <v>47</v>
      </c>
      <c r="R371" s="2">
        <v>29</v>
      </c>
      <c r="S371" s="2" t="s">
        <v>13</v>
      </c>
      <c r="T371" s="2">
        <v>2226.7</v>
      </c>
    </row>
    <row r="372" spans="17:20">
      <c r="Q372" s="2" t="s">
        <v>47</v>
      </c>
      <c r="R372" s="2">
        <v>29</v>
      </c>
      <c r="S372" s="2" t="s">
        <v>14</v>
      </c>
      <c r="T372" s="2">
        <v>2479.9</v>
      </c>
    </row>
    <row r="373" spans="17:20">
      <c r="Q373" s="2" t="s">
        <v>47</v>
      </c>
      <c r="R373" s="2">
        <v>29</v>
      </c>
      <c r="S373" s="2" t="s">
        <v>15</v>
      </c>
      <c r="T373" s="2">
        <v>2639.2</v>
      </c>
    </row>
    <row r="374" spans="17:20">
      <c r="Q374" s="2" t="s">
        <v>47</v>
      </c>
      <c r="R374" s="2">
        <v>29</v>
      </c>
      <c r="S374" s="2" t="s">
        <v>16</v>
      </c>
      <c r="T374" s="2">
        <v>2671.8</v>
      </c>
    </row>
    <row r="375" spans="17:20">
      <c r="Q375" s="2" t="s">
        <v>47</v>
      </c>
      <c r="R375" s="2">
        <v>29</v>
      </c>
      <c r="S375" s="2" t="s">
        <v>17</v>
      </c>
      <c r="T375" s="2">
        <v>3031.4</v>
      </c>
    </row>
    <row r="376" spans="17:20">
      <c r="Q376" s="2" t="s">
        <v>47</v>
      </c>
      <c r="R376" s="2">
        <v>29</v>
      </c>
      <c r="S376" s="2" t="s">
        <v>18</v>
      </c>
      <c r="T376" s="2">
        <v>3244</v>
      </c>
    </row>
    <row r="377" spans="17:20">
      <c r="Q377" s="2" t="s">
        <v>47</v>
      </c>
      <c r="R377" s="2">
        <v>29</v>
      </c>
      <c r="S377" s="2" t="s">
        <v>19</v>
      </c>
      <c r="T377" s="2">
        <v>3412</v>
      </c>
    </row>
    <row r="378" spans="17:20">
      <c r="Q378" s="2" t="s">
        <v>48</v>
      </c>
      <c r="R378" s="2">
        <v>30</v>
      </c>
      <c r="S378" s="2" t="s">
        <v>7</v>
      </c>
      <c r="T378" s="2">
        <v>1756.8</v>
      </c>
    </row>
    <row r="379" spans="17:20">
      <c r="Q379" s="2" t="s">
        <v>48</v>
      </c>
      <c r="R379" s="2">
        <v>30</v>
      </c>
      <c r="S379" s="2" t="s">
        <v>8</v>
      </c>
      <c r="T379" s="2">
        <v>1942</v>
      </c>
    </row>
    <row r="380" spans="17:20">
      <c r="Q380" s="2" t="s">
        <v>48</v>
      </c>
      <c r="R380" s="2">
        <v>30</v>
      </c>
      <c r="S380" s="2" t="s">
        <v>9</v>
      </c>
      <c r="T380" s="2">
        <v>2117</v>
      </c>
    </row>
    <row r="381" spans="17:20">
      <c r="Q381" s="2" t="s">
        <v>48</v>
      </c>
      <c r="R381" s="2">
        <v>30</v>
      </c>
      <c r="S381" s="2" t="s">
        <v>10</v>
      </c>
      <c r="T381" s="2">
        <v>2257.1</v>
      </c>
    </row>
    <row r="382" spans="17:20">
      <c r="Q382" s="2" t="s">
        <v>48</v>
      </c>
      <c r="R382" s="2">
        <v>30</v>
      </c>
      <c r="S382" s="2" t="s">
        <v>11</v>
      </c>
      <c r="T382" s="2">
        <v>2342.6</v>
      </c>
    </row>
    <row r="383" spans="17:20">
      <c r="Q383" s="2" t="s">
        <v>48</v>
      </c>
      <c r="R383" s="2">
        <v>30</v>
      </c>
      <c r="S383" s="2" t="s">
        <v>12</v>
      </c>
      <c r="T383" s="2">
        <v>2540.4</v>
      </c>
    </row>
    <row r="384" spans="17:20">
      <c r="Q384" s="2" t="s">
        <v>48</v>
      </c>
      <c r="R384" s="2">
        <v>30</v>
      </c>
      <c r="S384" s="2" t="s">
        <v>13</v>
      </c>
      <c r="T384" s="2">
        <v>2949.7</v>
      </c>
    </row>
    <row r="385" spans="17:20">
      <c r="Q385" s="2" t="s">
        <v>48</v>
      </c>
      <c r="R385" s="2">
        <v>30</v>
      </c>
      <c r="S385" s="2" t="s">
        <v>14</v>
      </c>
      <c r="T385" s="2">
        <v>3230.8</v>
      </c>
    </row>
    <row r="386" spans="17:20">
      <c r="Q386" s="2" t="s">
        <v>48</v>
      </c>
      <c r="R386" s="2">
        <v>30</v>
      </c>
      <c r="S386" s="2" t="s">
        <v>15</v>
      </c>
      <c r="T386" s="2">
        <v>3468.5</v>
      </c>
    </row>
    <row r="387" spans="17:20">
      <c r="Q387" s="2" t="s">
        <v>48</v>
      </c>
      <c r="R387" s="2">
        <v>30</v>
      </c>
      <c r="S387" s="2" t="s">
        <v>16</v>
      </c>
      <c r="T387" s="2">
        <v>3618.3</v>
      </c>
    </row>
    <row r="388" spans="17:20">
      <c r="Q388" s="2" t="s">
        <v>48</v>
      </c>
      <c r="R388" s="2">
        <v>30</v>
      </c>
      <c r="S388" s="2" t="s">
        <v>17</v>
      </c>
      <c r="T388" s="2">
        <v>4223.6</v>
      </c>
    </row>
    <row r="389" spans="17:20">
      <c r="Q389" s="2" t="s">
        <v>48</v>
      </c>
      <c r="R389" s="2">
        <v>30</v>
      </c>
      <c r="S389" s="2" t="s">
        <v>18</v>
      </c>
      <c r="T389" s="2">
        <v>4697.1</v>
      </c>
    </row>
    <row r="390" spans="17:20">
      <c r="Q390" s="2" t="s">
        <v>48</v>
      </c>
      <c r="R390" s="2">
        <v>30</v>
      </c>
      <c r="S390" s="2" t="s">
        <v>19</v>
      </c>
      <c r="T390" s="2">
        <v>4886.8</v>
      </c>
    </row>
    <row r="391" spans="17:20">
      <c r="Q391" s="2" t="s">
        <v>49</v>
      </c>
      <c r="R391" s="2">
        <v>31</v>
      </c>
      <c r="S391" s="2" t="s">
        <v>7</v>
      </c>
      <c r="T391" s="2">
        <v>5484.8</v>
      </c>
    </row>
    <row r="392" spans="17:20">
      <c r="Q392" s="2" t="s">
        <v>49</v>
      </c>
      <c r="R392" s="2">
        <v>31</v>
      </c>
      <c r="S392" s="2" t="s">
        <v>8</v>
      </c>
      <c r="T392" s="2">
        <v>6207.8</v>
      </c>
    </row>
    <row r="393" spans="17:20">
      <c r="Q393" s="2" t="s">
        <v>49</v>
      </c>
      <c r="R393" s="2">
        <v>31</v>
      </c>
      <c r="S393" s="2" t="s">
        <v>9</v>
      </c>
      <c r="T393" s="2">
        <v>7066.1</v>
      </c>
    </row>
    <row r="394" spans="17:20">
      <c r="Q394" s="2" t="s">
        <v>49</v>
      </c>
      <c r="R394" s="2">
        <v>31</v>
      </c>
      <c r="S394" s="2" t="s">
        <v>10</v>
      </c>
      <c r="T394" s="2">
        <v>7857.8</v>
      </c>
    </row>
    <row r="395" spans="17:20">
      <c r="Q395" s="2" t="s">
        <v>49</v>
      </c>
      <c r="R395" s="2">
        <v>31</v>
      </c>
      <c r="S395" s="2" t="s">
        <v>11</v>
      </c>
      <c r="T395" s="2">
        <v>7897.3</v>
      </c>
    </row>
    <row r="396" spans="17:20">
      <c r="Q396" s="2" t="s">
        <v>49</v>
      </c>
      <c r="R396" s="2">
        <v>31</v>
      </c>
      <c r="S396" s="2" t="s">
        <v>12</v>
      </c>
      <c r="T396" s="2">
        <v>8157.7</v>
      </c>
    </row>
    <row r="397" spans="17:20">
      <c r="Q397" s="2" t="s">
        <v>49</v>
      </c>
      <c r="R397" s="2">
        <v>31</v>
      </c>
      <c r="S397" s="2" t="s">
        <v>13</v>
      </c>
      <c r="T397" s="2">
        <v>9608.1</v>
      </c>
    </row>
    <row r="398" spans="17:20">
      <c r="Q398" s="2" t="s">
        <v>49</v>
      </c>
      <c r="R398" s="2">
        <v>31</v>
      </c>
      <c r="S398" s="2" t="s">
        <v>14</v>
      </c>
      <c r="T398" s="2">
        <v>11117.3</v>
      </c>
    </row>
    <row r="399" spans="17:20">
      <c r="Q399" s="2" t="s">
        <v>49</v>
      </c>
      <c r="R399" s="2">
        <v>31</v>
      </c>
      <c r="S399" s="2" t="s">
        <v>15</v>
      </c>
      <c r="T399" s="2">
        <v>11815.3</v>
      </c>
    </row>
    <row r="400" spans="17:20">
      <c r="Q400" s="2" t="s">
        <v>49</v>
      </c>
      <c r="R400" s="2">
        <v>31</v>
      </c>
      <c r="S400" s="2" t="s">
        <v>16</v>
      </c>
      <c r="T400" s="2">
        <v>11819.5</v>
      </c>
    </row>
    <row r="401" spans="17:20">
      <c r="Q401" s="2" t="s">
        <v>49</v>
      </c>
      <c r="R401" s="2">
        <v>31</v>
      </c>
      <c r="S401" s="2" t="s">
        <v>17</v>
      </c>
      <c r="T401" s="2">
        <v>13952.5</v>
      </c>
    </row>
    <row r="402" spans="17:20">
      <c r="Q402" s="2" t="s">
        <v>49</v>
      </c>
      <c r="R402" s="2">
        <v>31</v>
      </c>
      <c r="S402" s="2" t="s">
        <v>18</v>
      </c>
      <c r="T402" s="2">
        <v>15388.7</v>
      </c>
    </row>
    <row r="403" spans="17:20">
      <c r="Q403" s="2" t="s">
        <v>49</v>
      </c>
      <c r="R403" s="2">
        <v>31</v>
      </c>
      <c r="S403" s="2" t="s">
        <v>19</v>
      </c>
      <c r="T403" s="2">
        <v>16383.7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3:H25"/>
  <sheetViews>
    <sheetView workbookViewId="0">
      <selection activeCell="C11" sqref="C11"/>
    </sheetView>
  </sheetViews>
  <sheetFormatPr defaultColWidth="8.73148148148148" defaultRowHeight="14.4" outlineLevelCol="7"/>
  <sheetData>
    <row r="3" spans="2:3">
      <c r="B3">
        <v>1</v>
      </c>
      <c r="C3" s="14" t="s">
        <v>50</v>
      </c>
    </row>
    <row r="4" spans="2:8">
      <c r="B4">
        <v>2</v>
      </c>
      <c r="C4" s="14" t="s">
        <v>51</v>
      </c>
      <c r="H4" s="1"/>
    </row>
    <row r="5" spans="2:3">
      <c r="B5">
        <v>3</v>
      </c>
      <c r="C5" s="14" t="s">
        <v>52</v>
      </c>
    </row>
    <row r="6" spans="2:3">
      <c r="B6">
        <v>4</v>
      </c>
      <c r="C6" s="14" t="s">
        <v>53</v>
      </c>
    </row>
    <row r="7" spans="2:3">
      <c r="B7">
        <v>5</v>
      </c>
      <c r="C7" s="14" t="s">
        <v>54</v>
      </c>
    </row>
    <row r="8" spans="2:3">
      <c r="B8">
        <v>6</v>
      </c>
      <c r="C8" s="14" t="s">
        <v>55</v>
      </c>
    </row>
    <row r="9" spans="2:3">
      <c r="B9">
        <v>7</v>
      </c>
      <c r="C9" s="14" t="s">
        <v>56</v>
      </c>
    </row>
    <row r="10" spans="2:3">
      <c r="B10">
        <v>8</v>
      </c>
      <c r="C10" s="14" t="s">
        <v>57</v>
      </c>
    </row>
    <row r="11" spans="2:3">
      <c r="B11">
        <v>9</v>
      </c>
      <c r="C11" s="15" t="s">
        <v>58</v>
      </c>
    </row>
    <row r="12" spans="2:3">
      <c r="B12">
        <v>10</v>
      </c>
      <c r="C12" s="14" t="s">
        <v>59</v>
      </c>
    </row>
    <row r="13" spans="2:3">
      <c r="B13">
        <v>11</v>
      </c>
      <c r="C13" s="14" t="s">
        <v>60</v>
      </c>
    </row>
    <row r="14" spans="2:3">
      <c r="B14">
        <v>12</v>
      </c>
      <c r="C14" s="14" t="s">
        <v>61</v>
      </c>
    </row>
    <row r="15" spans="2:3">
      <c r="B15">
        <v>13</v>
      </c>
      <c r="C15" s="14" t="s">
        <v>62</v>
      </c>
    </row>
    <row r="16" spans="2:3">
      <c r="B16">
        <v>14</v>
      </c>
      <c r="C16" s="14" t="s">
        <v>63</v>
      </c>
    </row>
    <row r="17" spans="2:3">
      <c r="B17">
        <v>15</v>
      </c>
      <c r="C17" s="14" t="s">
        <v>64</v>
      </c>
    </row>
    <row r="18" spans="2:3">
      <c r="B18">
        <v>16</v>
      </c>
      <c r="C18" s="14" t="s">
        <v>65</v>
      </c>
    </row>
    <row r="19" spans="2:3">
      <c r="B19">
        <v>17</v>
      </c>
      <c r="C19" s="14" t="s">
        <v>66</v>
      </c>
    </row>
    <row r="20" spans="2:3">
      <c r="B20">
        <v>18</v>
      </c>
      <c r="C20" s="14" t="s">
        <v>67</v>
      </c>
    </row>
    <row r="21" spans="2:3">
      <c r="B21">
        <v>19</v>
      </c>
      <c r="C21" s="14" t="s">
        <v>68</v>
      </c>
    </row>
    <row r="22" spans="2:3">
      <c r="B22">
        <v>20</v>
      </c>
      <c r="C22" s="14" t="s">
        <v>69</v>
      </c>
    </row>
    <row r="23" spans="2:3">
      <c r="B23">
        <v>21</v>
      </c>
      <c r="C23" s="14" t="s">
        <v>70</v>
      </c>
    </row>
    <row r="24" spans="2:3">
      <c r="B24">
        <v>22</v>
      </c>
      <c r="C24" s="14" t="s">
        <v>71</v>
      </c>
    </row>
    <row r="25" spans="2:3">
      <c r="B25">
        <v>23</v>
      </c>
      <c r="C25" s="14" t="s">
        <v>72</v>
      </c>
    </row>
  </sheetData>
  <hyperlinks>
    <hyperlink ref="C3" location="目录!A1" display="目录!A1"/>
    <hyperlink ref="C4" location="互联网宽带接入率!A1" display="互联网宽带接入率!A1"/>
    <hyperlink ref="C5" location="互联网普及率!A1" display="互联网普及率!A1"/>
    <hyperlink ref="C6" location="移动电话设施规模!A1" display="移动电话设施规模!A1"/>
    <hyperlink ref="C7" location="长途光缆线路长度!A1" display="长途光缆线路长度!A1"/>
    <hyperlink ref="C8" location="网页数!A1" display="网页数!A1"/>
    <hyperlink ref="C9" location="域名数!A1" display="域名数!A1"/>
    <hyperlink ref="C10" location="人均电信业务总量!A1" display="人均电信业务总量!A1"/>
    <hyperlink ref="C11" location="移动电话普及率!A1" display="移动电话普及率!A1"/>
    <hyperlink ref="C12" location="信息传输、软件和信息技术服务业法人单位数!A1" display="信息传输、软件和信息技术服务业法人单位数!A1"/>
    <hyperlink ref="C13" location="信息软件业就业人员占比!A1" display="信息软件业就业人员占比!A1"/>
    <hyperlink ref="C14" location="国内专利申请授权量!A1" display="国内专利申请授权量!A1"/>
    <hyperlink ref="C15" location="国内专利申请受理量!A1" display="国内专利申请受理量!A1"/>
    <hyperlink ref="C16" location="数字普惠金融!A1" display="数字普惠金融!A1"/>
    <hyperlink ref="C17" location="有电子商务交易活动的企业数比重!A1" display="有电子商务交易活动的企业数比重!A1"/>
    <hyperlink ref="C18" location="电子商务销售额!A1" display="电子商务销售额!A1"/>
    <hyperlink ref="C19" location="每百家企业拥有网站数!A1" display="每百家企业拥有网站数!A1"/>
    <hyperlink ref="C20" location="二三产业增加值!A1" display="二三产业增加值!A1"/>
    <hyperlink ref="C21" location="科技创新投入!A1" display="科技创新投入!A1"/>
    <hyperlink ref="C22" location="快递量!A1" display="快递量!A1"/>
    <hyperlink ref="C23" location="数据汇总!A1" display="数据汇总!A1"/>
    <hyperlink ref="C24" location="熵值法!A1" display="熵值法!A1"/>
    <hyperlink ref="C25" location="最终结果!A1" display="最终结果!A1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9"/>
  <dimension ref="A1:T403"/>
  <sheetViews>
    <sheetView zoomScale="85" zoomScaleNormal="85" workbookViewId="0">
      <selection activeCell="T1" sqref="T$1:T$1048576"/>
    </sheetView>
  </sheetViews>
  <sheetFormatPr defaultColWidth="8.73148148148148" defaultRowHeight="14.4"/>
  <cols>
    <col min="1" max="13" width="9"/>
    <col min="14" max="14" width="8.81481481481481"/>
    <col min="17" max="20" width="8.73148148148148" style="2"/>
  </cols>
  <sheetData>
    <row r="1" spans="1:20">
      <c r="A1" t="s">
        <v>107</v>
      </c>
      <c r="Q1" s="2" t="s">
        <v>6</v>
      </c>
      <c r="R1" s="2">
        <v>1</v>
      </c>
      <c r="S1" s="2" t="s">
        <v>7</v>
      </c>
      <c r="T1" s="2">
        <v>1648538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1973442</v>
      </c>
    </row>
    <row r="3" spans="1:20">
      <c r="A3" s="5" t="s">
        <v>6</v>
      </c>
      <c r="B3" s="6">
        <v>1648538</v>
      </c>
      <c r="C3" s="6">
        <v>1973442</v>
      </c>
      <c r="D3" s="6">
        <v>2130618</v>
      </c>
      <c r="E3" s="6">
        <v>2335010</v>
      </c>
      <c r="F3" s="6">
        <v>2440875</v>
      </c>
      <c r="G3" s="6">
        <v>2548433</v>
      </c>
      <c r="H3" s="6">
        <v>2690851</v>
      </c>
      <c r="I3" s="6">
        <v>2740103</v>
      </c>
      <c r="J3" s="6">
        <v>2851859</v>
      </c>
      <c r="K3" s="6">
        <v>2974157</v>
      </c>
      <c r="L3" s="6">
        <v>3135144</v>
      </c>
      <c r="M3" s="6">
        <v>3489973</v>
      </c>
      <c r="N3" s="7">
        <v>4410019</v>
      </c>
      <c r="Q3" s="2" t="s">
        <v>6</v>
      </c>
      <c r="R3" s="2">
        <v>1</v>
      </c>
      <c r="S3" s="2" t="s">
        <v>9</v>
      </c>
      <c r="T3" s="2">
        <v>2130618</v>
      </c>
    </row>
    <row r="4" spans="1:20">
      <c r="A4" s="5" t="s">
        <v>20</v>
      </c>
      <c r="B4" s="6">
        <v>2107772</v>
      </c>
      <c r="C4" s="6">
        <v>2558685</v>
      </c>
      <c r="D4" s="6">
        <v>3000377</v>
      </c>
      <c r="E4" s="6">
        <v>3228057</v>
      </c>
      <c r="F4" s="6">
        <v>3526665</v>
      </c>
      <c r="G4" s="6">
        <v>3499551</v>
      </c>
      <c r="H4" s="6">
        <v>2411418</v>
      </c>
      <c r="I4" s="6">
        <v>2528761</v>
      </c>
      <c r="J4" s="6">
        <v>2134320</v>
      </c>
      <c r="K4" s="6">
        <v>2287717</v>
      </c>
      <c r="L4" s="6">
        <v>2512635</v>
      </c>
      <c r="M4" s="6">
        <v>2845710</v>
      </c>
      <c r="N4" s="7">
        <v>2959946</v>
      </c>
      <c r="Q4" s="2" t="s">
        <v>6</v>
      </c>
      <c r="R4" s="2">
        <v>1</v>
      </c>
      <c r="S4" s="2" t="s">
        <v>10</v>
      </c>
      <c r="T4" s="2">
        <v>2335010</v>
      </c>
    </row>
    <row r="5" spans="1:20">
      <c r="A5" s="5" t="s">
        <v>21</v>
      </c>
      <c r="B5" s="6">
        <v>1586189</v>
      </c>
      <c r="C5" s="6">
        <v>1980850</v>
      </c>
      <c r="D5" s="6">
        <v>2327418</v>
      </c>
      <c r="E5" s="6">
        <v>2606711</v>
      </c>
      <c r="F5" s="6">
        <v>2858051</v>
      </c>
      <c r="G5" s="6">
        <v>3086608</v>
      </c>
      <c r="H5" s="6">
        <v>3509684</v>
      </c>
      <c r="I5" s="6">
        <v>3819916</v>
      </c>
      <c r="J5" s="6">
        <v>4385826</v>
      </c>
      <c r="K5" s="6">
        <v>4854544</v>
      </c>
      <c r="L5" s="6">
        <v>5703924</v>
      </c>
      <c r="M5" s="6">
        <v>6358675</v>
      </c>
      <c r="N5" s="7">
        <v>7035030</v>
      </c>
      <c r="Q5" s="2" t="s">
        <v>6</v>
      </c>
      <c r="R5" s="2">
        <v>1</v>
      </c>
      <c r="S5" s="2" t="s">
        <v>11</v>
      </c>
      <c r="T5" s="2">
        <v>2440875</v>
      </c>
    </row>
    <row r="6" spans="1:20">
      <c r="A6" s="5" t="s">
        <v>22</v>
      </c>
      <c r="B6" s="6">
        <v>895891</v>
      </c>
      <c r="C6" s="6">
        <v>1069590</v>
      </c>
      <c r="D6" s="6">
        <v>1237698</v>
      </c>
      <c r="E6" s="6">
        <v>1247027</v>
      </c>
      <c r="F6" s="6">
        <v>1008950</v>
      </c>
      <c r="G6" s="6">
        <v>976283</v>
      </c>
      <c r="H6" s="6">
        <v>1122323</v>
      </c>
      <c r="I6" s="6">
        <v>1312531</v>
      </c>
      <c r="J6" s="6">
        <v>1380813</v>
      </c>
      <c r="K6" s="6">
        <v>1561790</v>
      </c>
      <c r="L6" s="6">
        <v>1862448</v>
      </c>
      <c r="M6" s="6">
        <v>2023083</v>
      </c>
      <c r="N6" s="7">
        <v>2175885</v>
      </c>
      <c r="Q6" s="2" t="s">
        <v>6</v>
      </c>
      <c r="R6" s="2">
        <v>1</v>
      </c>
      <c r="S6" s="2" t="s">
        <v>12</v>
      </c>
      <c r="T6" s="2">
        <v>2548433</v>
      </c>
    </row>
    <row r="7" spans="1:20">
      <c r="A7" s="5" t="s">
        <v>23</v>
      </c>
      <c r="B7" s="6">
        <v>701635</v>
      </c>
      <c r="C7" s="6">
        <v>858477</v>
      </c>
      <c r="D7" s="6">
        <v>1004406</v>
      </c>
      <c r="E7" s="6">
        <v>1080287</v>
      </c>
      <c r="F7" s="6">
        <v>1186261</v>
      </c>
      <c r="G7" s="6">
        <v>1279853</v>
      </c>
      <c r="H7" s="6">
        <v>1082640</v>
      </c>
      <c r="I7" s="6">
        <v>1033594</v>
      </c>
      <c r="J7" s="6">
        <v>1183625</v>
      </c>
      <c r="K7" s="6">
        <v>1293714</v>
      </c>
      <c r="L7" s="6">
        <v>1547744</v>
      </c>
      <c r="M7" s="6">
        <v>1708541</v>
      </c>
      <c r="N7" s="7">
        <v>1919744</v>
      </c>
      <c r="Q7" s="2" t="s">
        <v>6</v>
      </c>
      <c r="R7" s="2">
        <v>1</v>
      </c>
      <c r="S7" s="2" t="s">
        <v>13</v>
      </c>
      <c r="T7" s="2">
        <v>2690851</v>
      </c>
    </row>
    <row r="8" spans="1:20">
      <c r="A8" s="5" t="s">
        <v>24</v>
      </c>
      <c r="B8" s="6">
        <v>2747063</v>
      </c>
      <c r="C8" s="6">
        <v>2894569</v>
      </c>
      <c r="D8" s="6">
        <v>3331303</v>
      </c>
      <c r="E8" s="6">
        <v>3242303</v>
      </c>
      <c r="F8" s="6">
        <v>2418803</v>
      </c>
      <c r="G8" s="6">
        <v>2420637</v>
      </c>
      <c r="H8" s="6">
        <v>2749477</v>
      </c>
      <c r="I8" s="6">
        <v>3006014</v>
      </c>
      <c r="J8" s="6">
        <v>3102482</v>
      </c>
      <c r="K8" s="6">
        <v>3353222</v>
      </c>
      <c r="L8" s="6">
        <v>3672792</v>
      </c>
      <c r="M8" s="6">
        <v>3756732</v>
      </c>
      <c r="N8" s="7">
        <v>3922250</v>
      </c>
      <c r="Q8" s="2" t="s">
        <v>6</v>
      </c>
      <c r="R8" s="2">
        <v>1</v>
      </c>
      <c r="S8" s="2" t="s">
        <v>14</v>
      </c>
      <c r="T8" s="2">
        <v>2740103</v>
      </c>
    </row>
    <row r="9" spans="1:20">
      <c r="A9" s="5" t="s">
        <v>25</v>
      </c>
      <c r="B9" s="6">
        <v>488723</v>
      </c>
      <c r="C9" s="6">
        <v>604326</v>
      </c>
      <c r="D9" s="6">
        <v>698136</v>
      </c>
      <c r="E9" s="6">
        <v>789431</v>
      </c>
      <c r="F9" s="6">
        <v>861541</v>
      </c>
      <c r="G9" s="6">
        <v>908602</v>
      </c>
      <c r="H9" s="6">
        <v>749958</v>
      </c>
      <c r="I9" s="6">
        <v>575015</v>
      </c>
      <c r="J9" s="6">
        <v>684086</v>
      </c>
      <c r="K9" s="6">
        <v>776448</v>
      </c>
      <c r="L9" s="6">
        <v>858433</v>
      </c>
      <c r="M9" s="6">
        <v>926041</v>
      </c>
      <c r="N9" s="7">
        <v>1036767</v>
      </c>
      <c r="Q9" s="2" t="s">
        <v>6</v>
      </c>
      <c r="R9" s="2">
        <v>1</v>
      </c>
      <c r="S9" s="2" t="s">
        <v>15</v>
      </c>
      <c r="T9" s="2">
        <v>2851859</v>
      </c>
    </row>
    <row r="10" spans="1:20">
      <c r="A10" s="5" t="s">
        <v>26</v>
      </c>
      <c r="B10" s="6">
        <v>838042</v>
      </c>
      <c r="C10" s="6">
        <v>906170</v>
      </c>
      <c r="D10" s="6">
        <v>950335</v>
      </c>
      <c r="E10" s="6">
        <v>955820</v>
      </c>
      <c r="F10" s="6">
        <v>880392</v>
      </c>
      <c r="G10" s="6">
        <v>884925</v>
      </c>
      <c r="H10" s="6">
        <v>825854</v>
      </c>
      <c r="I10" s="6">
        <v>605680</v>
      </c>
      <c r="J10" s="6">
        <v>714862</v>
      </c>
      <c r="K10" s="6">
        <v>774634</v>
      </c>
      <c r="L10" s="6">
        <v>887690</v>
      </c>
      <c r="M10" s="6">
        <v>979976</v>
      </c>
      <c r="N10" s="7">
        <v>1060212</v>
      </c>
      <c r="Q10" s="2" t="s">
        <v>6</v>
      </c>
      <c r="R10" s="2">
        <v>1</v>
      </c>
      <c r="S10" s="2" t="s">
        <v>16</v>
      </c>
      <c r="T10" s="2">
        <v>2974157</v>
      </c>
    </row>
    <row r="11" spans="1:20">
      <c r="A11" s="5" t="s">
        <v>27</v>
      </c>
      <c r="B11" s="6">
        <v>3437627</v>
      </c>
      <c r="C11" s="6">
        <v>3715075</v>
      </c>
      <c r="D11" s="6">
        <v>4047800</v>
      </c>
      <c r="E11" s="6">
        <v>4492192</v>
      </c>
      <c r="F11" s="6">
        <v>4742443</v>
      </c>
      <c r="G11" s="6">
        <v>4900778</v>
      </c>
      <c r="H11" s="6">
        <v>5399953</v>
      </c>
      <c r="I11" s="6">
        <v>5548768</v>
      </c>
      <c r="J11" s="6">
        <v>5906504</v>
      </c>
      <c r="K11" s="6">
        <v>6350087</v>
      </c>
      <c r="L11" s="6">
        <v>6983293</v>
      </c>
      <c r="M11" s="6">
        <v>7659941</v>
      </c>
      <c r="N11" s="7">
        <v>8110336</v>
      </c>
      <c r="Q11" s="2" t="s">
        <v>6</v>
      </c>
      <c r="R11" s="2">
        <v>1</v>
      </c>
      <c r="S11" s="2" t="s">
        <v>17</v>
      </c>
      <c r="T11" s="2">
        <v>3135144</v>
      </c>
    </row>
    <row r="12" spans="1:20">
      <c r="A12" s="5" t="s">
        <v>28</v>
      </c>
      <c r="B12" s="6">
        <v>8998944</v>
      </c>
      <c r="C12" s="6">
        <v>10803107</v>
      </c>
      <c r="D12" s="6">
        <v>12395745</v>
      </c>
      <c r="E12" s="6">
        <v>13765378</v>
      </c>
      <c r="F12" s="6">
        <v>15065065</v>
      </c>
      <c r="G12" s="6">
        <v>16575418</v>
      </c>
      <c r="H12" s="6">
        <v>18338832</v>
      </c>
      <c r="I12" s="6">
        <v>20245195</v>
      </c>
      <c r="J12" s="6">
        <v>22061581</v>
      </c>
      <c r="K12" s="6">
        <v>23816885</v>
      </c>
      <c r="L12" s="6">
        <v>27166319</v>
      </c>
      <c r="M12" s="6">
        <v>29936774</v>
      </c>
      <c r="N12" s="7">
        <v>33016934</v>
      </c>
      <c r="Q12" s="2" t="s">
        <v>6</v>
      </c>
      <c r="R12" s="2">
        <v>1</v>
      </c>
      <c r="S12" s="2" t="s">
        <v>18</v>
      </c>
      <c r="T12" s="2">
        <v>3489973</v>
      </c>
    </row>
    <row r="13" hidden="1" spans="1:20">
      <c r="A13" s="5" t="s">
        <v>29</v>
      </c>
      <c r="B13" s="6">
        <v>4799069</v>
      </c>
      <c r="C13" s="6">
        <v>5886071</v>
      </c>
      <c r="D13" s="6">
        <v>6843562</v>
      </c>
      <c r="E13" s="6">
        <v>7681473</v>
      </c>
      <c r="F13" s="6">
        <v>8535689</v>
      </c>
      <c r="G13" s="6">
        <v>9357877</v>
      </c>
      <c r="H13" s="6">
        <v>10301447</v>
      </c>
      <c r="I13" s="6">
        <v>11473921</v>
      </c>
      <c r="J13" s="6">
        <v>12742260</v>
      </c>
      <c r="K13" s="6">
        <v>13958988</v>
      </c>
      <c r="L13" s="6">
        <v>15916604</v>
      </c>
      <c r="M13" s="6">
        <v>17680564</v>
      </c>
      <c r="N13" s="7">
        <v>18275760</v>
      </c>
      <c r="Q13" s="2" t="s">
        <v>6</v>
      </c>
      <c r="R13" s="2">
        <v>1</v>
      </c>
      <c r="S13" s="2" t="s">
        <v>19</v>
      </c>
      <c r="T13" s="2">
        <v>4410019</v>
      </c>
    </row>
    <row r="14" spans="1:20">
      <c r="A14" s="5" t="s">
        <v>30</v>
      </c>
      <c r="B14" s="6">
        <v>1628304</v>
      </c>
      <c r="C14" s="6">
        <v>2089814</v>
      </c>
      <c r="D14" s="6">
        <v>2477246</v>
      </c>
      <c r="E14" s="6">
        <v>2847303</v>
      </c>
      <c r="F14" s="6">
        <v>3221422</v>
      </c>
      <c r="G14" s="6">
        <v>3709224</v>
      </c>
      <c r="H14" s="6">
        <v>4361175</v>
      </c>
      <c r="I14" s="6">
        <v>4973027</v>
      </c>
      <c r="J14" s="6">
        <v>5765371</v>
      </c>
      <c r="K14" s="6">
        <v>6394211</v>
      </c>
      <c r="L14" s="6">
        <v>7391200</v>
      </c>
      <c r="M14" s="6">
        <v>8206500</v>
      </c>
      <c r="N14" s="7">
        <v>9269647</v>
      </c>
      <c r="Q14" s="2" t="s">
        <v>20</v>
      </c>
      <c r="R14" s="2">
        <v>2</v>
      </c>
      <c r="S14" s="2" t="s">
        <v>7</v>
      </c>
      <c r="T14" s="2">
        <v>2107772</v>
      </c>
    </row>
    <row r="15" spans="1:20">
      <c r="A15" s="5" t="s">
        <v>31</v>
      </c>
      <c r="B15" s="6">
        <v>1943993</v>
      </c>
      <c r="C15" s="6">
        <v>2381656</v>
      </c>
      <c r="D15" s="6">
        <v>2791966</v>
      </c>
      <c r="E15" s="6">
        <v>3153831</v>
      </c>
      <c r="F15" s="6">
        <v>3469810</v>
      </c>
      <c r="G15" s="6">
        <v>3882632</v>
      </c>
      <c r="H15" s="6">
        <v>4487934</v>
      </c>
      <c r="I15" s="6">
        <v>5249417</v>
      </c>
      <c r="J15" s="6">
        <v>5985139</v>
      </c>
      <c r="K15" s="6">
        <v>6669131</v>
      </c>
      <c r="L15" s="6">
        <v>7716534</v>
      </c>
      <c r="M15" s="6">
        <v>8485871</v>
      </c>
      <c r="N15" s="7">
        <v>9172900</v>
      </c>
      <c r="Q15" s="2" t="s">
        <v>20</v>
      </c>
      <c r="R15" s="2">
        <v>2</v>
      </c>
      <c r="S15" s="2" t="s">
        <v>8</v>
      </c>
      <c r="T15" s="2">
        <v>2558685</v>
      </c>
    </row>
    <row r="16" spans="1:20">
      <c r="A16" s="5" t="s">
        <v>32</v>
      </c>
      <c r="B16" s="6">
        <v>769834</v>
      </c>
      <c r="C16" s="6">
        <v>925985</v>
      </c>
      <c r="D16" s="6">
        <v>1106443</v>
      </c>
      <c r="E16" s="6">
        <v>1284642</v>
      </c>
      <c r="F16" s="6">
        <v>1474968</v>
      </c>
      <c r="G16" s="6">
        <v>1797561</v>
      </c>
      <c r="H16" s="6">
        <v>2216865</v>
      </c>
      <c r="I16" s="6">
        <v>2677714</v>
      </c>
      <c r="J16" s="6">
        <v>3202151</v>
      </c>
      <c r="K16" s="6">
        <v>3460219</v>
      </c>
      <c r="L16" s="6">
        <v>3978466</v>
      </c>
      <c r="M16" s="6">
        <v>4396905</v>
      </c>
      <c r="N16" s="7">
        <v>4840718</v>
      </c>
      <c r="Q16" s="2" t="s">
        <v>20</v>
      </c>
      <c r="R16" s="2">
        <v>2</v>
      </c>
      <c r="S16" s="2" t="s">
        <v>9</v>
      </c>
      <c r="T16" s="2">
        <v>3000377</v>
      </c>
    </row>
    <row r="17" spans="1:20">
      <c r="A17" s="5" t="s">
        <v>33</v>
      </c>
      <c r="B17" s="6">
        <v>7431254</v>
      </c>
      <c r="C17" s="6">
        <v>9056007</v>
      </c>
      <c r="D17" s="6">
        <v>10528097</v>
      </c>
      <c r="E17" s="6">
        <v>11755482</v>
      </c>
      <c r="F17" s="6">
        <v>12917718</v>
      </c>
      <c r="G17" s="6">
        <v>14150035</v>
      </c>
      <c r="H17" s="6">
        <v>15636785</v>
      </c>
      <c r="I17" s="6">
        <v>14184975</v>
      </c>
      <c r="J17" s="6">
        <v>12109485</v>
      </c>
      <c r="K17" s="6">
        <v>13656187</v>
      </c>
      <c r="L17" s="6">
        <v>15653402</v>
      </c>
      <c r="M17" s="6">
        <v>17287025</v>
      </c>
      <c r="N17" s="7">
        <v>18693400</v>
      </c>
      <c r="Q17" s="2" t="s">
        <v>20</v>
      </c>
      <c r="R17" s="2">
        <v>2</v>
      </c>
      <c r="S17" s="2" t="s">
        <v>10</v>
      </c>
      <c r="T17" s="2">
        <v>3228057</v>
      </c>
    </row>
    <row r="18" spans="1:20">
      <c r="A18" s="5" t="s">
        <v>34</v>
      </c>
      <c r="B18" s="6">
        <v>2137236</v>
      </c>
      <c r="C18" s="6">
        <v>2489651</v>
      </c>
      <c r="D18" s="6">
        <v>2953410</v>
      </c>
      <c r="E18" s="6">
        <v>3372310</v>
      </c>
      <c r="F18" s="6">
        <v>3688252</v>
      </c>
      <c r="G18" s="6">
        <v>4096962</v>
      </c>
      <c r="H18" s="6">
        <v>4722542</v>
      </c>
      <c r="I18" s="6">
        <v>5289250</v>
      </c>
      <c r="J18" s="6">
        <v>6087153</v>
      </c>
      <c r="K18" s="6">
        <v>6855770</v>
      </c>
      <c r="L18" s="6">
        <v>7640132</v>
      </c>
      <c r="M18" s="6">
        <v>8455419</v>
      </c>
      <c r="N18" s="7">
        <v>9142432</v>
      </c>
      <c r="Q18" s="2" t="s">
        <v>20</v>
      </c>
      <c r="R18" s="2">
        <v>2</v>
      </c>
      <c r="S18" s="2" t="s">
        <v>11</v>
      </c>
      <c r="T18" s="2">
        <v>3526665</v>
      </c>
    </row>
    <row r="19" spans="1:20">
      <c r="A19" s="5" t="s">
        <v>35</v>
      </c>
      <c r="B19" s="6">
        <v>2107553</v>
      </c>
      <c r="C19" s="6">
        <v>2633099</v>
      </c>
      <c r="D19" s="6">
        <v>3117987</v>
      </c>
      <c r="E19" s="6">
        <v>3629506</v>
      </c>
      <c r="F19" s="6">
        <v>4072726</v>
      </c>
      <c r="G19" s="6">
        <v>4459622</v>
      </c>
      <c r="H19" s="6">
        <v>4689377</v>
      </c>
      <c r="I19" s="6">
        <v>5255194</v>
      </c>
      <c r="J19" s="6">
        <v>5865143</v>
      </c>
      <c r="K19" s="6">
        <v>6109588</v>
      </c>
      <c r="L19" s="6">
        <v>7235941</v>
      </c>
      <c r="M19" s="6">
        <v>7931580</v>
      </c>
      <c r="N19" s="7">
        <v>8956266</v>
      </c>
      <c r="Q19" s="2" t="s">
        <v>20</v>
      </c>
      <c r="R19" s="2">
        <v>2</v>
      </c>
      <c r="S19" s="2" t="s">
        <v>12</v>
      </c>
      <c r="T19" s="2">
        <v>3499551</v>
      </c>
    </row>
    <row r="20" spans="1:20">
      <c r="A20" s="5" t="s">
        <v>36</v>
      </c>
      <c r="B20" s="6">
        <v>1817773</v>
      </c>
      <c r="C20" s="6">
        <v>2290877</v>
      </c>
      <c r="D20" s="6">
        <v>2703987</v>
      </c>
      <c r="E20" s="6">
        <v>3100446</v>
      </c>
      <c r="F20" s="6">
        <v>3525450</v>
      </c>
      <c r="G20" s="6">
        <v>3929647</v>
      </c>
      <c r="H20" s="6">
        <v>4617716</v>
      </c>
      <c r="I20" s="6">
        <v>5167217</v>
      </c>
      <c r="J20" s="6">
        <v>5931485</v>
      </c>
      <c r="K20" s="6">
        <v>6645286</v>
      </c>
      <c r="L20" s="6">
        <v>7661149</v>
      </c>
      <c r="M20" s="6">
        <v>8588734</v>
      </c>
      <c r="N20" s="7">
        <v>9419834</v>
      </c>
      <c r="Q20" s="2" t="s">
        <v>20</v>
      </c>
      <c r="R20" s="2">
        <v>2</v>
      </c>
      <c r="S20" s="2" t="s">
        <v>13</v>
      </c>
      <c r="T20" s="2">
        <v>2411418</v>
      </c>
    </row>
    <row r="21" spans="1:20">
      <c r="A21" s="5" t="s">
        <v>37</v>
      </c>
      <c r="B21" s="6">
        <v>8994412</v>
      </c>
      <c r="C21" s="6">
        <v>10778634</v>
      </c>
      <c r="D21" s="6">
        <v>12374791</v>
      </c>
      <c r="E21" s="6">
        <v>13752869</v>
      </c>
      <c r="F21" s="6">
        <v>15205497</v>
      </c>
      <c r="G21" s="6">
        <v>16762749</v>
      </c>
      <c r="H21" s="6">
        <v>18650313</v>
      </c>
      <c r="I21" s="6">
        <v>21072031</v>
      </c>
      <c r="J21" s="6">
        <v>23148566</v>
      </c>
      <c r="K21" s="6">
        <v>24999527</v>
      </c>
      <c r="L21" s="6">
        <v>29021849</v>
      </c>
      <c r="M21" s="6">
        <v>32177548</v>
      </c>
      <c r="N21" s="7">
        <v>34266367</v>
      </c>
      <c r="Q21" s="2" t="s">
        <v>20</v>
      </c>
      <c r="R21" s="2">
        <v>2</v>
      </c>
      <c r="S21" s="2" t="s">
        <v>14</v>
      </c>
      <c r="T21" s="2">
        <v>2528761</v>
      </c>
    </row>
    <row r="22" spans="1:20">
      <c r="A22" s="5" t="s">
        <v>38</v>
      </c>
      <c r="B22" s="6">
        <v>586791</v>
      </c>
      <c r="C22" s="6">
        <v>702225</v>
      </c>
      <c r="D22" s="6">
        <v>817063</v>
      </c>
      <c r="E22" s="6">
        <v>848808</v>
      </c>
      <c r="F22" s="6">
        <v>769190</v>
      </c>
      <c r="G22" s="6">
        <v>827248</v>
      </c>
      <c r="H22" s="6">
        <v>935996</v>
      </c>
      <c r="I22" s="6">
        <v>891031</v>
      </c>
      <c r="J22" s="6">
        <v>1044742</v>
      </c>
      <c r="K22" s="6">
        <v>1133332</v>
      </c>
      <c r="L22" s="6">
        <v>1370239</v>
      </c>
      <c r="M22" s="6">
        <v>1505736</v>
      </c>
      <c r="N22" s="7">
        <v>1551896</v>
      </c>
      <c r="Q22" s="2" t="s">
        <v>20</v>
      </c>
      <c r="R22" s="2">
        <v>2</v>
      </c>
      <c r="S22" s="2" t="s">
        <v>15</v>
      </c>
      <c r="T22" s="2">
        <v>2134320</v>
      </c>
    </row>
    <row r="23" spans="1:20">
      <c r="A23" s="5" t="s">
        <v>39</v>
      </c>
      <c r="B23" s="6">
        <v>57760</v>
      </c>
      <c r="C23" s="6">
        <v>78093</v>
      </c>
      <c r="D23" s="6">
        <v>93567</v>
      </c>
      <c r="E23" s="6">
        <v>111010</v>
      </c>
      <c r="F23" s="6">
        <v>111841</v>
      </c>
      <c r="G23" s="6">
        <v>79819</v>
      </c>
      <c r="H23" s="6">
        <v>74815</v>
      </c>
      <c r="I23" s="6">
        <v>113708</v>
      </c>
      <c r="J23" s="6">
        <v>108154</v>
      </c>
      <c r="K23" s="6">
        <v>117021</v>
      </c>
      <c r="L23" s="6">
        <v>141545</v>
      </c>
      <c r="M23" s="6">
        <v>149370</v>
      </c>
      <c r="N23" s="7">
        <v>190844</v>
      </c>
      <c r="Q23" s="2" t="s">
        <v>20</v>
      </c>
      <c r="R23" s="2">
        <v>2</v>
      </c>
      <c r="S23" s="2" t="s">
        <v>16</v>
      </c>
      <c r="T23" s="2">
        <v>2287717</v>
      </c>
    </row>
    <row r="24" spans="1:20">
      <c r="A24" s="5" t="s">
        <v>40</v>
      </c>
      <c r="B24" s="6">
        <v>943975</v>
      </c>
      <c r="C24" s="6">
        <v>1171045</v>
      </c>
      <c r="D24" s="6">
        <v>1388199</v>
      </c>
      <c r="E24" s="6">
        <v>1664720</v>
      </c>
      <c r="F24" s="6">
        <v>1996609</v>
      </c>
      <c r="G24" s="6">
        <v>2374859</v>
      </c>
      <c r="H24" s="6">
        <v>2799986</v>
      </c>
      <c r="I24" s="6">
        <v>2992091</v>
      </c>
      <c r="J24" s="6">
        <v>3358918</v>
      </c>
      <c r="K24" s="6">
        <v>3725610</v>
      </c>
      <c r="L24" s="6">
        <v>4245267</v>
      </c>
      <c r="M24" s="6">
        <v>4793346</v>
      </c>
      <c r="N24" s="7">
        <v>4999041</v>
      </c>
      <c r="Q24" s="2" t="s">
        <v>20</v>
      </c>
      <c r="R24" s="2">
        <v>2</v>
      </c>
      <c r="S24" s="2" t="s">
        <v>17</v>
      </c>
      <c r="T24" s="2">
        <v>2512635</v>
      </c>
    </row>
    <row r="25" spans="1:20">
      <c r="A25" s="5" t="s">
        <v>41</v>
      </c>
      <c r="B25" s="6">
        <v>1044666</v>
      </c>
      <c r="C25" s="6">
        <v>1422310</v>
      </c>
      <c r="D25" s="6">
        <v>1688902</v>
      </c>
      <c r="E25" s="6">
        <v>1960112</v>
      </c>
      <c r="F25" s="6">
        <v>2238051</v>
      </c>
      <c r="G25" s="6">
        <v>2572607</v>
      </c>
      <c r="H25" s="6">
        <v>3010846</v>
      </c>
      <c r="I25" s="6">
        <v>3423923</v>
      </c>
      <c r="J25" s="6">
        <v>3878572</v>
      </c>
      <c r="K25" s="6">
        <v>4276383</v>
      </c>
      <c r="L25" s="6">
        <v>4801710</v>
      </c>
      <c r="M25" s="6">
        <v>5300775</v>
      </c>
      <c r="N25" s="7">
        <v>5718223</v>
      </c>
      <c r="Q25" s="2" t="s">
        <v>20</v>
      </c>
      <c r="R25" s="2">
        <v>2</v>
      </c>
      <c r="S25" s="2" t="s">
        <v>18</v>
      </c>
      <c r="T25" s="2">
        <v>2845710</v>
      </c>
    </row>
    <row r="26" hidden="1" spans="1:20">
      <c r="A26" s="5" t="s">
        <v>42</v>
      </c>
      <c r="B26" s="6">
        <v>275217</v>
      </c>
      <c r="C26" s="6">
        <v>315079</v>
      </c>
      <c r="D26" s="6">
        <v>342541</v>
      </c>
      <c r="E26" s="6">
        <v>410132</v>
      </c>
      <c r="F26" s="6">
        <v>457303</v>
      </c>
      <c r="G26" s="6">
        <v>556853</v>
      </c>
      <c r="H26" s="6">
        <v>648576</v>
      </c>
      <c r="I26" s="6">
        <v>762280</v>
      </c>
      <c r="J26" s="6">
        <v>910206</v>
      </c>
      <c r="K26" s="6">
        <v>1053574</v>
      </c>
      <c r="L26" s="6">
        <v>1210567</v>
      </c>
      <c r="M26" s="6">
        <v>1317509</v>
      </c>
      <c r="N26" s="7">
        <v>1261991</v>
      </c>
      <c r="Q26" s="2" t="s">
        <v>20</v>
      </c>
      <c r="R26" s="2">
        <v>2</v>
      </c>
      <c r="S26" s="2" t="s">
        <v>19</v>
      </c>
      <c r="T26" s="2">
        <v>2959946</v>
      </c>
    </row>
    <row r="27" spans="1:20">
      <c r="A27" s="5" t="s">
        <v>43</v>
      </c>
      <c r="B27" s="6">
        <v>299279</v>
      </c>
      <c r="C27" s="6">
        <v>384430</v>
      </c>
      <c r="D27" s="6">
        <v>454278</v>
      </c>
      <c r="E27" s="6">
        <v>516572</v>
      </c>
      <c r="F27" s="6">
        <v>619588</v>
      </c>
      <c r="G27" s="6">
        <v>741847</v>
      </c>
      <c r="H27" s="6">
        <v>885588</v>
      </c>
      <c r="I27" s="6">
        <v>1070172</v>
      </c>
      <c r="J27" s="6">
        <v>1297741</v>
      </c>
      <c r="K27" s="6">
        <v>1451454</v>
      </c>
      <c r="L27" s="6">
        <v>1764956</v>
      </c>
      <c r="M27" s="6">
        <v>1986681</v>
      </c>
      <c r="N27" s="7">
        <v>2101472</v>
      </c>
      <c r="Q27" s="2" t="s">
        <v>21</v>
      </c>
      <c r="R27" s="2">
        <v>3</v>
      </c>
      <c r="S27" s="2" t="s">
        <v>7</v>
      </c>
      <c r="T27" s="2">
        <v>1586189</v>
      </c>
    </row>
    <row r="28" spans="1:20">
      <c r="A28" s="5" t="s">
        <v>44</v>
      </c>
      <c r="B28" s="6">
        <v>1637</v>
      </c>
      <c r="C28" s="6">
        <v>5312</v>
      </c>
      <c r="D28" s="6">
        <v>4617</v>
      </c>
      <c r="E28" s="6">
        <v>2943</v>
      </c>
      <c r="F28" s="6">
        <v>2602</v>
      </c>
      <c r="G28" s="6">
        <v>4003</v>
      </c>
      <c r="H28" s="6">
        <v>3186</v>
      </c>
      <c r="I28" s="6">
        <v>8625</v>
      </c>
      <c r="J28" s="6">
        <v>5574</v>
      </c>
      <c r="K28" s="6">
        <v>8944</v>
      </c>
      <c r="L28" s="6">
        <v>24782</v>
      </c>
      <c r="M28" s="6">
        <v>17043</v>
      </c>
      <c r="N28" s="7">
        <v>11538</v>
      </c>
      <c r="Q28" s="2" t="s">
        <v>21</v>
      </c>
      <c r="R28" s="2">
        <v>3</v>
      </c>
      <c r="S28" s="2" t="s">
        <v>8</v>
      </c>
      <c r="T28" s="2">
        <v>1980850</v>
      </c>
    </row>
    <row r="29" spans="1:20">
      <c r="A29" s="5" t="s">
        <v>45</v>
      </c>
      <c r="B29" s="6">
        <v>966768</v>
      </c>
      <c r="C29" s="6">
        <v>1192770</v>
      </c>
      <c r="D29" s="6">
        <v>1401480</v>
      </c>
      <c r="E29" s="6">
        <v>1606946</v>
      </c>
      <c r="F29" s="6">
        <v>1725829</v>
      </c>
      <c r="G29" s="6">
        <v>1844216</v>
      </c>
      <c r="H29" s="6">
        <v>1963697</v>
      </c>
      <c r="I29" s="6">
        <v>2165554</v>
      </c>
      <c r="J29" s="6">
        <v>2408037</v>
      </c>
      <c r="K29" s="6">
        <v>2684020</v>
      </c>
      <c r="L29" s="6">
        <v>3196867</v>
      </c>
      <c r="M29" s="6">
        <v>3544104</v>
      </c>
      <c r="N29" s="7">
        <v>3765593</v>
      </c>
      <c r="Q29" s="2" t="s">
        <v>21</v>
      </c>
      <c r="R29" s="2">
        <v>3</v>
      </c>
      <c r="S29" s="2" t="s">
        <v>9</v>
      </c>
      <c r="T29" s="2">
        <v>2327418</v>
      </c>
    </row>
    <row r="30" spans="1:20">
      <c r="A30" s="5" t="s">
        <v>46</v>
      </c>
      <c r="B30" s="6">
        <v>257916</v>
      </c>
      <c r="C30" s="6">
        <v>337785</v>
      </c>
      <c r="D30" s="6">
        <v>400743</v>
      </c>
      <c r="E30" s="6">
        <v>464410</v>
      </c>
      <c r="F30" s="6">
        <v>486077</v>
      </c>
      <c r="G30" s="6">
        <v>509228</v>
      </c>
      <c r="H30" s="6">
        <v>466912</v>
      </c>
      <c r="I30" s="6">
        <v>476151</v>
      </c>
      <c r="J30" s="6">
        <v>505544</v>
      </c>
      <c r="K30" s="6">
        <v>521334</v>
      </c>
      <c r="L30" s="6">
        <v>642948</v>
      </c>
      <c r="M30" s="6">
        <v>720007</v>
      </c>
      <c r="N30" s="7">
        <v>782290</v>
      </c>
      <c r="Q30" s="2" t="s">
        <v>21</v>
      </c>
      <c r="R30" s="2">
        <v>3</v>
      </c>
      <c r="S30" s="2" t="s">
        <v>10</v>
      </c>
      <c r="T30" s="2">
        <v>2606711</v>
      </c>
    </row>
    <row r="31" spans="1:20">
      <c r="A31" s="5" t="s">
        <v>47</v>
      </c>
      <c r="B31" s="6">
        <v>81965</v>
      </c>
      <c r="C31" s="6">
        <v>84197</v>
      </c>
      <c r="D31" s="6">
        <v>89540</v>
      </c>
      <c r="E31" s="6">
        <v>92528</v>
      </c>
      <c r="F31" s="6">
        <v>65029</v>
      </c>
      <c r="G31" s="6">
        <v>77940</v>
      </c>
      <c r="H31" s="6">
        <v>83276</v>
      </c>
      <c r="I31" s="6">
        <v>67716</v>
      </c>
      <c r="J31" s="6">
        <v>93712</v>
      </c>
      <c r="K31" s="6">
        <v>103699</v>
      </c>
      <c r="L31" s="6">
        <v>138488</v>
      </c>
      <c r="M31" s="6">
        <v>149214</v>
      </c>
      <c r="N31" s="7">
        <v>151826</v>
      </c>
      <c r="Q31" s="2" t="s">
        <v>21</v>
      </c>
      <c r="R31" s="2">
        <v>3</v>
      </c>
      <c r="S31" s="2" t="s">
        <v>11</v>
      </c>
      <c r="T31" s="2">
        <v>2858051</v>
      </c>
    </row>
    <row r="32" spans="1:20">
      <c r="A32" s="5" t="s">
        <v>48</v>
      </c>
      <c r="B32" s="6">
        <v>118879</v>
      </c>
      <c r="C32" s="6">
        <v>143696</v>
      </c>
      <c r="D32" s="6">
        <v>167494</v>
      </c>
      <c r="E32" s="6">
        <v>186518</v>
      </c>
      <c r="F32" s="6">
        <v>200453</v>
      </c>
      <c r="G32" s="6">
        <v>239624</v>
      </c>
      <c r="H32" s="6">
        <v>291101</v>
      </c>
      <c r="I32" s="6">
        <v>369910</v>
      </c>
      <c r="J32" s="6">
        <v>415733</v>
      </c>
      <c r="K32" s="6">
        <v>453491</v>
      </c>
      <c r="L32" s="6">
        <v>517577</v>
      </c>
      <c r="M32" s="6">
        <v>597053</v>
      </c>
      <c r="N32" s="7">
        <v>668838</v>
      </c>
      <c r="Q32" s="2" t="s">
        <v>21</v>
      </c>
      <c r="R32" s="2">
        <v>3</v>
      </c>
      <c r="S32" s="2" t="s">
        <v>12</v>
      </c>
      <c r="T32" s="2">
        <v>3086608</v>
      </c>
    </row>
    <row r="33" spans="1:20">
      <c r="A33" s="5" t="s">
        <v>49</v>
      </c>
      <c r="B33" s="6">
        <v>223352</v>
      </c>
      <c r="C33" s="6">
        <v>273425</v>
      </c>
      <c r="D33" s="6">
        <v>314257</v>
      </c>
      <c r="E33" s="6">
        <v>357812</v>
      </c>
      <c r="F33" s="6">
        <v>366180</v>
      </c>
      <c r="G33" s="6">
        <v>390946</v>
      </c>
      <c r="H33" s="6">
        <v>400468</v>
      </c>
      <c r="I33" s="6">
        <v>448779</v>
      </c>
      <c r="J33" s="6">
        <v>441347</v>
      </c>
      <c r="K33" s="6">
        <v>391939</v>
      </c>
      <c r="L33" s="6">
        <v>541819</v>
      </c>
      <c r="M33" s="6">
        <v>641190</v>
      </c>
      <c r="N33" s="7">
        <v>811001</v>
      </c>
      <c r="Q33" s="2" t="s">
        <v>21</v>
      </c>
      <c r="R33" s="2">
        <v>3</v>
      </c>
      <c r="S33" s="2" t="s">
        <v>13</v>
      </c>
      <c r="T33" s="2">
        <v>3509684</v>
      </c>
    </row>
    <row r="34" spans="17:20">
      <c r="Q34" s="2" t="s">
        <v>21</v>
      </c>
      <c r="R34" s="2">
        <v>3</v>
      </c>
      <c r="S34" s="2" t="s">
        <v>14</v>
      </c>
      <c r="T34" s="2">
        <v>3819916</v>
      </c>
    </row>
    <row r="35" spans="17:20">
      <c r="Q35" s="2" t="s">
        <v>21</v>
      </c>
      <c r="R35" s="2">
        <v>3</v>
      </c>
      <c r="S35" s="2" t="s">
        <v>15</v>
      </c>
      <c r="T35" s="2">
        <v>4385826</v>
      </c>
    </row>
    <row r="36" spans="17:20">
      <c r="Q36" s="2" t="s">
        <v>21</v>
      </c>
      <c r="R36" s="2">
        <v>3</v>
      </c>
      <c r="S36" s="2" t="s">
        <v>16</v>
      </c>
      <c r="T36" s="2">
        <v>4854544</v>
      </c>
    </row>
    <row r="37" spans="17:20">
      <c r="Q37" s="2" t="s">
        <v>21</v>
      </c>
      <c r="R37" s="2">
        <v>3</v>
      </c>
      <c r="S37" s="2" t="s">
        <v>17</v>
      </c>
      <c r="T37" s="2">
        <v>5703924</v>
      </c>
    </row>
    <row r="38" spans="17:20">
      <c r="Q38" s="2" t="s">
        <v>21</v>
      </c>
      <c r="R38" s="2">
        <v>3</v>
      </c>
      <c r="S38" s="2" t="s">
        <v>18</v>
      </c>
      <c r="T38" s="2">
        <v>6358675</v>
      </c>
    </row>
    <row r="39" hidden="1" spans="17:20">
      <c r="Q39" s="2" t="s">
        <v>21</v>
      </c>
      <c r="R39" s="2">
        <v>3</v>
      </c>
      <c r="S39" s="2" t="s">
        <v>19</v>
      </c>
      <c r="T39" s="2">
        <v>7035030</v>
      </c>
    </row>
    <row r="40" spans="17:20">
      <c r="Q40" s="2" t="s">
        <v>22</v>
      </c>
      <c r="R40" s="2">
        <v>4</v>
      </c>
      <c r="S40" s="2" t="s">
        <v>7</v>
      </c>
      <c r="T40" s="2">
        <v>895891</v>
      </c>
    </row>
    <row r="41" spans="17:20">
      <c r="Q41" s="2" t="s">
        <v>22</v>
      </c>
      <c r="R41" s="2">
        <v>4</v>
      </c>
      <c r="S41" s="2" t="s">
        <v>8</v>
      </c>
      <c r="T41" s="2">
        <v>1069590</v>
      </c>
    </row>
    <row r="42" spans="17:20">
      <c r="Q42" s="2" t="s">
        <v>22</v>
      </c>
      <c r="R42" s="2">
        <v>4</v>
      </c>
      <c r="S42" s="2" t="s">
        <v>9</v>
      </c>
      <c r="T42" s="2">
        <v>1237698</v>
      </c>
    </row>
    <row r="43" spans="17:20">
      <c r="Q43" s="2" t="s">
        <v>22</v>
      </c>
      <c r="R43" s="2">
        <v>4</v>
      </c>
      <c r="S43" s="2" t="s">
        <v>10</v>
      </c>
      <c r="T43" s="2">
        <v>1247027</v>
      </c>
    </row>
    <row r="44" spans="17:20">
      <c r="Q44" s="2" t="s">
        <v>22</v>
      </c>
      <c r="R44" s="2">
        <v>4</v>
      </c>
      <c r="S44" s="2" t="s">
        <v>11</v>
      </c>
      <c r="T44" s="2">
        <v>1008950</v>
      </c>
    </row>
    <row r="45" spans="17:20">
      <c r="Q45" s="2" t="s">
        <v>22</v>
      </c>
      <c r="R45" s="2">
        <v>4</v>
      </c>
      <c r="S45" s="2" t="s">
        <v>12</v>
      </c>
      <c r="T45" s="2">
        <v>976283</v>
      </c>
    </row>
    <row r="46" spans="17:20">
      <c r="Q46" s="2" t="s">
        <v>22</v>
      </c>
      <c r="R46" s="2">
        <v>4</v>
      </c>
      <c r="S46" s="2" t="s">
        <v>13</v>
      </c>
      <c r="T46" s="2">
        <v>1122323</v>
      </c>
    </row>
    <row r="47" spans="17:20">
      <c r="Q47" s="2" t="s">
        <v>22</v>
      </c>
      <c r="R47" s="2">
        <v>4</v>
      </c>
      <c r="S47" s="2" t="s">
        <v>14</v>
      </c>
      <c r="T47" s="2">
        <v>1312531</v>
      </c>
    </row>
    <row r="48" spans="17:20">
      <c r="Q48" s="2" t="s">
        <v>22</v>
      </c>
      <c r="R48" s="2">
        <v>4</v>
      </c>
      <c r="S48" s="2" t="s">
        <v>15</v>
      </c>
      <c r="T48" s="2">
        <v>1380813</v>
      </c>
    </row>
    <row r="49" spans="17:20">
      <c r="Q49" s="2" t="s">
        <v>22</v>
      </c>
      <c r="R49" s="2">
        <v>4</v>
      </c>
      <c r="S49" s="2" t="s">
        <v>16</v>
      </c>
      <c r="T49" s="2">
        <v>1561790</v>
      </c>
    </row>
    <row r="50" spans="17:20">
      <c r="Q50" s="2" t="s">
        <v>22</v>
      </c>
      <c r="R50" s="2">
        <v>4</v>
      </c>
      <c r="S50" s="2" t="s">
        <v>17</v>
      </c>
      <c r="T50" s="2">
        <v>1862448</v>
      </c>
    </row>
    <row r="51" spans="17:20">
      <c r="Q51" s="2" t="s">
        <v>22</v>
      </c>
      <c r="R51" s="2">
        <v>4</v>
      </c>
      <c r="S51" s="2" t="s">
        <v>18</v>
      </c>
      <c r="T51" s="2">
        <v>2023083</v>
      </c>
    </row>
    <row r="52" hidden="1" spans="17:20">
      <c r="Q52" s="2" t="s">
        <v>22</v>
      </c>
      <c r="R52" s="2">
        <v>4</v>
      </c>
      <c r="S52" s="2" t="s">
        <v>19</v>
      </c>
      <c r="T52" s="2">
        <v>2175885</v>
      </c>
    </row>
    <row r="53" spans="17:20">
      <c r="Q53" s="2" t="s">
        <v>23</v>
      </c>
      <c r="R53" s="2">
        <v>5</v>
      </c>
      <c r="S53" s="2" t="s">
        <v>7</v>
      </c>
      <c r="T53" s="2">
        <v>701635</v>
      </c>
    </row>
    <row r="54" spans="17:20">
      <c r="Q54" s="2" t="s">
        <v>23</v>
      </c>
      <c r="R54" s="2">
        <v>5</v>
      </c>
      <c r="S54" s="2" t="s">
        <v>8</v>
      </c>
      <c r="T54" s="2">
        <v>858477</v>
      </c>
    </row>
    <row r="55" spans="17:20">
      <c r="Q55" s="2" t="s">
        <v>23</v>
      </c>
      <c r="R55" s="2">
        <v>5</v>
      </c>
      <c r="S55" s="2" t="s">
        <v>9</v>
      </c>
      <c r="T55" s="2">
        <v>1004406</v>
      </c>
    </row>
    <row r="56" spans="17:20">
      <c r="Q56" s="2" t="s">
        <v>23</v>
      </c>
      <c r="R56" s="2">
        <v>5</v>
      </c>
      <c r="S56" s="2" t="s">
        <v>10</v>
      </c>
      <c r="T56" s="2">
        <v>1080287</v>
      </c>
    </row>
    <row r="57" spans="17:20">
      <c r="Q57" s="2" t="s">
        <v>23</v>
      </c>
      <c r="R57" s="2">
        <v>5</v>
      </c>
      <c r="S57" s="2" t="s">
        <v>11</v>
      </c>
      <c r="T57" s="2">
        <v>1186261</v>
      </c>
    </row>
    <row r="58" spans="17:20">
      <c r="Q58" s="2" t="s">
        <v>23</v>
      </c>
      <c r="R58" s="2">
        <v>5</v>
      </c>
      <c r="S58" s="2" t="s">
        <v>12</v>
      </c>
      <c r="T58" s="2">
        <v>1279853</v>
      </c>
    </row>
    <row r="59" spans="17:20">
      <c r="Q59" s="2" t="s">
        <v>23</v>
      </c>
      <c r="R59" s="2">
        <v>5</v>
      </c>
      <c r="S59" s="2" t="s">
        <v>13</v>
      </c>
      <c r="T59" s="2">
        <v>1082640</v>
      </c>
    </row>
    <row r="60" spans="17:20">
      <c r="Q60" s="2" t="s">
        <v>23</v>
      </c>
      <c r="R60" s="2">
        <v>5</v>
      </c>
      <c r="S60" s="2" t="s">
        <v>14</v>
      </c>
      <c r="T60" s="2">
        <v>1033594</v>
      </c>
    </row>
    <row r="61" spans="17:20">
      <c r="Q61" s="2" t="s">
        <v>23</v>
      </c>
      <c r="R61" s="2">
        <v>5</v>
      </c>
      <c r="S61" s="2" t="s">
        <v>15</v>
      </c>
      <c r="T61" s="2">
        <v>1183625</v>
      </c>
    </row>
    <row r="62" spans="17:20">
      <c r="Q62" s="2" t="s">
        <v>23</v>
      </c>
      <c r="R62" s="2">
        <v>5</v>
      </c>
      <c r="S62" s="2" t="s">
        <v>16</v>
      </c>
      <c r="T62" s="2">
        <v>1293714</v>
      </c>
    </row>
    <row r="63" spans="17:20">
      <c r="Q63" s="2" t="s">
        <v>23</v>
      </c>
      <c r="R63" s="2">
        <v>5</v>
      </c>
      <c r="S63" s="2" t="s">
        <v>17</v>
      </c>
      <c r="T63" s="2">
        <v>1547744</v>
      </c>
    </row>
    <row r="64" spans="17:20">
      <c r="Q64" s="2" t="s">
        <v>23</v>
      </c>
      <c r="R64" s="2">
        <v>5</v>
      </c>
      <c r="S64" s="2" t="s">
        <v>18</v>
      </c>
      <c r="T64" s="2">
        <v>1708541</v>
      </c>
    </row>
    <row r="65" hidden="1" spans="17:20">
      <c r="Q65" s="2" t="s">
        <v>23</v>
      </c>
      <c r="R65" s="2">
        <v>5</v>
      </c>
      <c r="S65" s="2" t="s">
        <v>19</v>
      </c>
      <c r="T65" s="2">
        <v>1919744</v>
      </c>
    </row>
    <row r="66" spans="17:20">
      <c r="Q66" s="2" t="s">
        <v>24</v>
      </c>
      <c r="R66" s="2">
        <v>6</v>
      </c>
      <c r="S66" s="2" t="s">
        <v>7</v>
      </c>
      <c r="T66" s="2">
        <v>2747063</v>
      </c>
    </row>
    <row r="67" spans="17:20">
      <c r="Q67" s="2" t="s">
        <v>24</v>
      </c>
      <c r="R67" s="2">
        <v>6</v>
      </c>
      <c r="S67" s="2" t="s">
        <v>8</v>
      </c>
      <c r="T67" s="2">
        <v>2894569</v>
      </c>
    </row>
    <row r="68" spans="17:20">
      <c r="Q68" s="2" t="s">
        <v>24</v>
      </c>
      <c r="R68" s="2">
        <v>6</v>
      </c>
      <c r="S68" s="2" t="s">
        <v>9</v>
      </c>
      <c r="T68" s="2">
        <v>3331303</v>
      </c>
    </row>
    <row r="69" spans="17:20">
      <c r="Q69" s="2" t="s">
        <v>24</v>
      </c>
      <c r="R69" s="2">
        <v>6</v>
      </c>
      <c r="S69" s="2" t="s">
        <v>10</v>
      </c>
      <c r="T69" s="2">
        <v>3242303</v>
      </c>
    </row>
    <row r="70" spans="17:20">
      <c r="Q70" s="2" t="s">
        <v>24</v>
      </c>
      <c r="R70" s="2">
        <v>6</v>
      </c>
      <c r="S70" s="2" t="s">
        <v>11</v>
      </c>
      <c r="T70" s="2">
        <v>2418803</v>
      </c>
    </row>
    <row r="71" spans="17:20">
      <c r="Q71" s="2" t="s">
        <v>24</v>
      </c>
      <c r="R71" s="2">
        <v>6</v>
      </c>
      <c r="S71" s="2" t="s">
        <v>12</v>
      </c>
      <c r="T71" s="2">
        <v>2420637</v>
      </c>
    </row>
    <row r="72" spans="17:20">
      <c r="Q72" s="2" t="s">
        <v>24</v>
      </c>
      <c r="R72" s="2">
        <v>6</v>
      </c>
      <c r="S72" s="2" t="s">
        <v>13</v>
      </c>
      <c r="T72" s="2">
        <v>2749477</v>
      </c>
    </row>
    <row r="73" spans="17:20">
      <c r="Q73" s="2" t="s">
        <v>24</v>
      </c>
      <c r="R73" s="2">
        <v>6</v>
      </c>
      <c r="S73" s="2" t="s">
        <v>14</v>
      </c>
      <c r="T73" s="2">
        <v>3006014</v>
      </c>
    </row>
    <row r="74" spans="17:20">
      <c r="Q74" s="2" t="s">
        <v>24</v>
      </c>
      <c r="R74" s="2">
        <v>6</v>
      </c>
      <c r="S74" s="2" t="s">
        <v>15</v>
      </c>
      <c r="T74" s="2">
        <v>3102482</v>
      </c>
    </row>
    <row r="75" spans="17:20">
      <c r="Q75" s="2" t="s">
        <v>24</v>
      </c>
      <c r="R75" s="2">
        <v>6</v>
      </c>
      <c r="S75" s="2" t="s">
        <v>16</v>
      </c>
      <c r="T75" s="2">
        <v>3353222</v>
      </c>
    </row>
    <row r="76" spans="17:20">
      <c r="Q76" s="2" t="s">
        <v>24</v>
      </c>
      <c r="R76" s="2">
        <v>6</v>
      </c>
      <c r="S76" s="2" t="s">
        <v>17</v>
      </c>
      <c r="T76" s="2">
        <v>3672792</v>
      </c>
    </row>
    <row r="77" spans="17:20">
      <c r="Q77" s="2" t="s">
        <v>24</v>
      </c>
      <c r="R77" s="2">
        <v>6</v>
      </c>
      <c r="S77" s="2" t="s">
        <v>18</v>
      </c>
      <c r="T77" s="2">
        <v>3756732</v>
      </c>
    </row>
    <row r="78" hidden="1" spans="17:20">
      <c r="Q78" s="2" t="s">
        <v>24</v>
      </c>
      <c r="R78" s="2">
        <v>6</v>
      </c>
      <c r="S78" s="2" t="s">
        <v>19</v>
      </c>
      <c r="T78" s="2">
        <v>3922250</v>
      </c>
    </row>
    <row r="79" spans="17:20">
      <c r="Q79" s="2" t="s">
        <v>25</v>
      </c>
      <c r="R79" s="2">
        <v>7</v>
      </c>
      <c r="S79" s="2" t="s">
        <v>7</v>
      </c>
      <c r="T79" s="2">
        <v>488723</v>
      </c>
    </row>
    <row r="80" spans="17:20">
      <c r="Q80" s="2" t="s">
        <v>25</v>
      </c>
      <c r="R80" s="2">
        <v>7</v>
      </c>
      <c r="S80" s="2" t="s">
        <v>8</v>
      </c>
      <c r="T80" s="2">
        <v>604326</v>
      </c>
    </row>
    <row r="81" spans="17:20">
      <c r="Q81" s="2" t="s">
        <v>25</v>
      </c>
      <c r="R81" s="2">
        <v>7</v>
      </c>
      <c r="S81" s="2" t="s">
        <v>9</v>
      </c>
      <c r="T81" s="2">
        <v>698136</v>
      </c>
    </row>
    <row r="82" spans="17:20">
      <c r="Q82" s="2" t="s">
        <v>25</v>
      </c>
      <c r="R82" s="2">
        <v>7</v>
      </c>
      <c r="S82" s="2" t="s">
        <v>10</v>
      </c>
      <c r="T82" s="2">
        <v>789431</v>
      </c>
    </row>
    <row r="83" spans="17:20">
      <c r="Q83" s="2" t="s">
        <v>25</v>
      </c>
      <c r="R83" s="2">
        <v>7</v>
      </c>
      <c r="S83" s="2" t="s">
        <v>11</v>
      </c>
      <c r="T83" s="2">
        <v>861541</v>
      </c>
    </row>
    <row r="84" spans="17:20">
      <c r="Q84" s="2" t="s">
        <v>25</v>
      </c>
      <c r="R84" s="2">
        <v>7</v>
      </c>
      <c r="S84" s="2" t="s">
        <v>12</v>
      </c>
      <c r="T84" s="2">
        <v>908602</v>
      </c>
    </row>
    <row r="85" spans="17:20">
      <c r="Q85" s="2" t="s">
        <v>25</v>
      </c>
      <c r="R85" s="2">
        <v>7</v>
      </c>
      <c r="S85" s="2" t="s">
        <v>13</v>
      </c>
      <c r="T85" s="2">
        <v>749958</v>
      </c>
    </row>
    <row r="86" spans="17:20">
      <c r="Q86" s="2" t="s">
        <v>25</v>
      </c>
      <c r="R86" s="2">
        <v>7</v>
      </c>
      <c r="S86" s="2" t="s">
        <v>14</v>
      </c>
      <c r="T86" s="2">
        <v>575015</v>
      </c>
    </row>
    <row r="87" spans="17:20">
      <c r="Q87" s="2" t="s">
        <v>25</v>
      </c>
      <c r="R87" s="2">
        <v>7</v>
      </c>
      <c r="S87" s="2" t="s">
        <v>15</v>
      </c>
      <c r="T87" s="2">
        <v>684086</v>
      </c>
    </row>
    <row r="88" spans="17:20">
      <c r="Q88" s="2" t="s">
        <v>25</v>
      </c>
      <c r="R88" s="2">
        <v>7</v>
      </c>
      <c r="S88" s="2" t="s">
        <v>16</v>
      </c>
      <c r="T88" s="2">
        <v>776448</v>
      </c>
    </row>
    <row r="89" spans="17:20">
      <c r="Q89" s="2" t="s">
        <v>25</v>
      </c>
      <c r="R89" s="2">
        <v>7</v>
      </c>
      <c r="S89" s="2" t="s">
        <v>17</v>
      </c>
      <c r="T89" s="2">
        <v>858433</v>
      </c>
    </row>
    <row r="90" spans="17:20">
      <c r="Q90" s="2" t="s">
        <v>25</v>
      </c>
      <c r="R90" s="2">
        <v>7</v>
      </c>
      <c r="S90" s="2" t="s">
        <v>18</v>
      </c>
      <c r="T90" s="2">
        <v>926041</v>
      </c>
    </row>
    <row r="91" hidden="1" spans="17:20">
      <c r="Q91" s="2" t="s">
        <v>25</v>
      </c>
      <c r="R91" s="2">
        <v>7</v>
      </c>
      <c r="S91" s="2" t="s">
        <v>19</v>
      </c>
      <c r="T91" s="2">
        <v>1036767</v>
      </c>
    </row>
    <row r="92" spans="17:20">
      <c r="Q92" s="2" t="s">
        <v>26</v>
      </c>
      <c r="R92" s="2">
        <v>8</v>
      </c>
      <c r="S92" s="2" t="s">
        <v>7</v>
      </c>
      <c r="T92" s="2">
        <v>838042</v>
      </c>
    </row>
    <row r="93" spans="17:20">
      <c r="Q93" s="2" t="s">
        <v>26</v>
      </c>
      <c r="R93" s="2">
        <v>8</v>
      </c>
      <c r="S93" s="2" t="s">
        <v>8</v>
      </c>
      <c r="T93" s="2">
        <v>906170</v>
      </c>
    </row>
    <row r="94" spans="17:20">
      <c r="Q94" s="2" t="s">
        <v>26</v>
      </c>
      <c r="R94" s="2">
        <v>8</v>
      </c>
      <c r="S94" s="2" t="s">
        <v>9</v>
      </c>
      <c r="T94" s="2">
        <v>950335</v>
      </c>
    </row>
    <row r="95" spans="17:20">
      <c r="Q95" s="2" t="s">
        <v>26</v>
      </c>
      <c r="R95" s="2">
        <v>8</v>
      </c>
      <c r="S95" s="2" t="s">
        <v>10</v>
      </c>
      <c r="T95" s="2">
        <v>955820</v>
      </c>
    </row>
    <row r="96" spans="17:20">
      <c r="Q96" s="2" t="s">
        <v>26</v>
      </c>
      <c r="R96" s="2">
        <v>8</v>
      </c>
      <c r="S96" s="2" t="s">
        <v>11</v>
      </c>
      <c r="T96" s="2">
        <v>880392</v>
      </c>
    </row>
    <row r="97" spans="17:20">
      <c r="Q97" s="2" t="s">
        <v>26</v>
      </c>
      <c r="R97" s="2">
        <v>8</v>
      </c>
      <c r="S97" s="2" t="s">
        <v>12</v>
      </c>
      <c r="T97" s="2">
        <v>884925</v>
      </c>
    </row>
    <row r="98" spans="17:20">
      <c r="Q98" s="2" t="s">
        <v>26</v>
      </c>
      <c r="R98" s="2">
        <v>8</v>
      </c>
      <c r="S98" s="2" t="s">
        <v>13</v>
      </c>
      <c r="T98" s="2">
        <v>825854</v>
      </c>
    </row>
    <row r="99" spans="17:20">
      <c r="Q99" s="2" t="s">
        <v>26</v>
      </c>
      <c r="R99" s="2">
        <v>8</v>
      </c>
      <c r="S99" s="2" t="s">
        <v>14</v>
      </c>
      <c r="T99" s="2">
        <v>605680</v>
      </c>
    </row>
    <row r="100" spans="17:20">
      <c r="Q100" s="2" t="s">
        <v>26</v>
      </c>
      <c r="R100" s="2">
        <v>8</v>
      </c>
      <c r="S100" s="2" t="s">
        <v>15</v>
      </c>
      <c r="T100" s="2">
        <v>714862</v>
      </c>
    </row>
    <row r="101" spans="17:20">
      <c r="Q101" s="2" t="s">
        <v>26</v>
      </c>
      <c r="R101" s="2">
        <v>8</v>
      </c>
      <c r="S101" s="2" t="s">
        <v>16</v>
      </c>
      <c r="T101" s="2">
        <v>774634</v>
      </c>
    </row>
    <row r="102" spans="17:20">
      <c r="Q102" s="2" t="s">
        <v>26</v>
      </c>
      <c r="R102" s="2">
        <v>8</v>
      </c>
      <c r="S102" s="2" t="s">
        <v>17</v>
      </c>
      <c r="T102" s="2">
        <v>887690</v>
      </c>
    </row>
    <row r="103" spans="17:20">
      <c r="Q103" s="2" t="s">
        <v>26</v>
      </c>
      <c r="R103" s="2">
        <v>8</v>
      </c>
      <c r="S103" s="2" t="s">
        <v>18</v>
      </c>
      <c r="T103" s="2">
        <v>979976</v>
      </c>
    </row>
    <row r="104" hidden="1" spans="17:20">
      <c r="Q104" s="2" t="s">
        <v>26</v>
      </c>
      <c r="R104" s="2">
        <v>8</v>
      </c>
      <c r="S104" s="2" t="s">
        <v>19</v>
      </c>
      <c r="T104" s="2">
        <v>1060212</v>
      </c>
    </row>
    <row r="105" spans="17:20">
      <c r="Q105" s="2" t="s">
        <v>27</v>
      </c>
      <c r="R105" s="2">
        <v>9</v>
      </c>
      <c r="S105" s="2" t="s">
        <v>7</v>
      </c>
      <c r="T105" s="2">
        <v>3437627</v>
      </c>
    </row>
    <row r="106" spans="17:20">
      <c r="Q106" s="2" t="s">
        <v>27</v>
      </c>
      <c r="R106" s="2">
        <v>9</v>
      </c>
      <c r="S106" s="2" t="s">
        <v>8</v>
      </c>
      <c r="T106" s="2">
        <v>3715075</v>
      </c>
    </row>
    <row r="107" spans="17:20">
      <c r="Q107" s="2" t="s">
        <v>27</v>
      </c>
      <c r="R107" s="2">
        <v>9</v>
      </c>
      <c r="S107" s="2" t="s">
        <v>9</v>
      </c>
      <c r="T107" s="2">
        <v>4047800</v>
      </c>
    </row>
    <row r="108" spans="17:20">
      <c r="Q108" s="2" t="s">
        <v>27</v>
      </c>
      <c r="R108" s="2">
        <v>9</v>
      </c>
      <c r="S108" s="2" t="s">
        <v>10</v>
      </c>
      <c r="T108" s="2">
        <v>4492192</v>
      </c>
    </row>
    <row r="109" spans="17:20">
      <c r="Q109" s="2" t="s">
        <v>27</v>
      </c>
      <c r="R109" s="2">
        <v>9</v>
      </c>
      <c r="S109" s="2" t="s">
        <v>11</v>
      </c>
      <c r="T109" s="2">
        <v>4742443</v>
      </c>
    </row>
    <row r="110" spans="17:20">
      <c r="Q110" s="2" t="s">
        <v>27</v>
      </c>
      <c r="R110" s="2">
        <v>9</v>
      </c>
      <c r="S110" s="2" t="s">
        <v>12</v>
      </c>
      <c r="T110" s="2">
        <v>4900778</v>
      </c>
    </row>
    <row r="111" spans="17:20">
      <c r="Q111" s="2" t="s">
        <v>27</v>
      </c>
      <c r="R111" s="2">
        <v>9</v>
      </c>
      <c r="S111" s="2" t="s">
        <v>13</v>
      </c>
      <c r="T111" s="2">
        <v>5399953</v>
      </c>
    </row>
    <row r="112" spans="17:20">
      <c r="Q112" s="2" t="s">
        <v>27</v>
      </c>
      <c r="R112" s="2">
        <v>9</v>
      </c>
      <c r="S112" s="2" t="s">
        <v>14</v>
      </c>
      <c r="T112" s="2">
        <v>5548768</v>
      </c>
    </row>
    <row r="113" spans="17:20">
      <c r="Q113" s="2" t="s">
        <v>27</v>
      </c>
      <c r="R113" s="2">
        <v>9</v>
      </c>
      <c r="S113" s="2" t="s">
        <v>15</v>
      </c>
      <c r="T113" s="2">
        <v>5906504</v>
      </c>
    </row>
    <row r="114" spans="17:20">
      <c r="Q114" s="2" t="s">
        <v>27</v>
      </c>
      <c r="R114" s="2">
        <v>9</v>
      </c>
      <c r="S114" s="2" t="s">
        <v>16</v>
      </c>
      <c r="T114" s="2">
        <v>6350087</v>
      </c>
    </row>
    <row r="115" spans="17:20">
      <c r="Q115" s="2" t="s">
        <v>27</v>
      </c>
      <c r="R115" s="2">
        <v>9</v>
      </c>
      <c r="S115" s="2" t="s">
        <v>17</v>
      </c>
      <c r="T115" s="2">
        <v>6983293</v>
      </c>
    </row>
    <row r="116" spans="17:20">
      <c r="Q116" s="2" t="s">
        <v>27</v>
      </c>
      <c r="R116" s="2">
        <v>9</v>
      </c>
      <c r="S116" s="2" t="s">
        <v>18</v>
      </c>
      <c r="T116" s="2">
        <v>7659941</v>
      </c>
    </row>
    <row r="117" hidden="1" spans="17:20">
      <c r="Q117" s="2" t="s">
        <v>27</v>
      </c>
      <c r="R117" s="2">
        <v>9</v>
      </c>
      <c r="S117" s="2" t="s">
        <v>19</v>
      </c>
      <c r="T117" s="2">
        <v>8110336</v>
      </c>
    </row>
    <row r="118" spans="17:20">
      <c r="Q118" s="2" t="s">
        <v>28</v>
      </c>
      <c r="R118" s="2">
        <v>10</v>
      </c>
      <c r="S118" s="2" t="s">
        <v>7</v>
      </c>
      <c r="T118" s="2">
        <v>8998944</v>
      </c>
    </row>
    <row r="119" spans="17:20">
      <c r="Q119" s="2" t="s">
        <v>28</v>
      </c>
      <c r="R119" s="2">
        <v>10</v>
      </c>
      <c r="S119" s="2" t="s">
        <v>8</v>
      </c>
      <c r="T119" s="2">
        <v>10803107</v>
      </c>
    </row>
    <row r="120" spans="17:20">
      <c r="Q120" s="2" t="s">
        <v>28</v>
      </c>
      <c r="R120" s="2">
        <v>10</v>
      </c>
      <c r="S120" s="2" t="s">
        <v>9</v>
      </c>
      <c r="T120" s="2">
        <v>12395745</v>
      </c>
    </row>
    <row r="121" spans="17:20">
      <c r="Q121" s="2" t="s">
        <v>28</v>
      </c>
      <c r="R121" s="2">
        <v>10</v>
      </c>
      <c r="S121" s="2" t="s">
        <v>10</v>
      </c>
      <c r="T121" s="2">
        <v>13765378</v>
      </c>
    </row>
    <row r="122" spans="17:20">
      <c r="Q122" s="2" t="s">
        <v>28</v>
      </c>
      <c r="R122" s="2">
        <v>10</v>
      </c>
      <c r="S122" s="2" t="s">
        <v>11</v>
      </c>
      <c r="T122" s="2">
        <v>15065065</v>
      </c>
    </row>
    <row r="123" spans="17:20">
      <c r="Q123" s="2" t="s">
        <v>28</v>
      </c>
      <c r="R123" s="2">
        <v>10</v>
      </c>
      <c r="S123" s="2" t="s">
        <v>12</v>
      </c>
      <c r="T123" s="2">
        <v>16575418</v>
      </c>
    </row>
    <row r="124" spans="17:20">
      <c r="Q124" s="2" t="s">
        <v>28</v>
      </c>
      <c r="R124" s="2">
        <v>10</v>
      </c>
      <c r="S124" s="2" t="s">
        <v>13</v>
      </c>
      <c r="T124" s="2">
        <v>18338832</v>
      </c>
    </row>
    <row r="125" spans="17:20">
      <c r="Q125" s="2" t="s">
        <v>28</v>
      </c>
      <c r="R125" s="2">
        <v>10</v>
      </c>
      <c r="S125" s="2" t="s">
        <v>14</v>
      </c>
      <c r="T125" s="2">
        <v>20245195</v>
      </c>
    </row>
    <row r="126" spans="17:20">
      <c r="Q126" s="2" t="s">
        <v>28</v>
      </c>
      <c r="R126" s="2">
        <v>10</v>
      </c>
      <c r="S126" s="2" t="s">
        <v>15</v>
      </c>
      <c r="T126" s="2">
        <v>22061581</v>
      </c>
    </row>
    <row r="127" spans="17:20">
      <c r="Q127" s="2" t="s">
        <v>28</v>
      </c>
      <c r="R127" s="2">
        <v>10</v>
      </c>
      <c r="S127" s="2" t="s">
        <v>16</v>
      </c>
      <c r="T127" s="2">
        <v>23816885</v>
      </c>
    </row>
    <row r="128" spans="17:20">
      <c r="Q128" s="2" t="s">
        <v>28</v>
      </c>
      <c r="R128" s="2">
        <v>10</v>
      </c>
      <c r="S128" s="2" t="s">
        <v>17</v>
      </c>
      <c r="T128" s="2">
        <v>27166319</v>
      </c>
    </row>
    <row r="129" spans="17:20">
      <c r="Q129" s="2" t="s">
        <v>28</v>
      </c>
      <c r="R129" s="2">
        <v>10</v>
      </c>
      <c r="S129" s="2" t="s">
        <v>18</v>
      </c>
      <c r="T129" s="2">
        <v>29936774</v>
      </c>
    </row>
    <row r="130" hidden="1" spans="17:20">
      <c r="Q130" s="2" t="s">
        <v>28</v>
      </c>
      <c r="R130" s="2">
        <v>10</v>
      </c>
      <c r="S130" s="2" t="s">
        <v>19</v>
      </c>
      <c r="T130" s="2">
        <v>33016934</v>
      </c>
    </row>
    <row r="131" spans="17:20">
      <c r="Q131" s="2" t="s">
        <v>29</v>
      </c>
      <c r="R131" s="2">
        <v>11</v>
      </c>
      <c r="S131" s="2" t="s">
        <v>7</v>
      </c>
      <c r="T131" s="2">
        <v>4799069</v>
      </c>
    </row>
    <row r="132" spans="17:20">
      <c r="Q132" s="2" t="s">
        <v>29</v>
      </c>
      <c r="R132" s="2">
        <v>11</v>
      </c>
      <c r="S132" s="2" t="s">
        <v>8</v>
      </c>
      <c r="T132" s="2">
        <v>5886071</v>
      </c>
    </row>
    <row r="133" spans="17:20">
      <c r="Q133" s="2" t="s">
        <v>29</v>
      </c>
      <c r="R133" s="2">
        <v>11</v>
      </c>
      <c r="S133" s="2" t="s">
        <v>9</v>
      </c>
      <c r="T133" s="2">
        <v>6843562</v>
      </c>
    </row>
    <row r="134" spans="17:20">
      <c r="Q134" s="2" t="s">
        <v>29</v>
      </c>
      <c r="R134" s="2">
        <v>11</v>
      </c>
      <c r="S134" s="2" t="s">
        <v>10</v>
      </c>
      <c r="T134" s="2">
        <v>7681473</v>
      </c>
    </row>
    <row r="135" spans="17:20">
      <c r="Q135" s="2" t="s">
        <v>29</v>
      </c>
      <c r="R135" s="2">
        <v>11</v>
      </c>
      <c r="S135" s="2" t="s">
        <v>11</v>
      </c>
      <c r="T135" s="2">
        <v>8535689</v>
      </c>
    </row>
    <row r="136" spans="17:20">
      <c r="Q136" s="2" t="s">
        <v>29</v>
      </c>
      <c r="R136" s="2">
        <v>11</v>
      </c>
      <c r="S136" s="2" t="s">
        <v>12</v>
      </c>
      <c r="T136" s="2">
        <v>9357877</v>
      </c>
    </row>
    <row r="137" spans="17:20">
      <c r="Q137" s="2" t="s">
        <v>29</v>
      </c>
      <c r="R137" s="2">
        <v>11</v>
      </c>
      <c r="S137" s="2" t="s">
        <v>13</v>
      </c>
      <c r="T137" s="2">
        <v>10301447</v>
      </c>
    </row>
    <row r="138" spans="17:20">
      <c r="Q138" s="2" t="s">
        <v>29</v>
      </c>
      <c r="R138" s="2">
        <v>11</v>
      </c>
      <c r="S138" s="2" t="s">
        <v>14</v>
      </c>
      <c r="T138" s="2">
        <v>11473921</v>
      </c>
    </row>
    <row r="139" spans="17:20">
      <c r="Q139" s="2" t="s">
        <v>29</v>
      </c>
      <c r="R139" s="2">
        <v>11</v>
      </c>
      <c r="S139" s="2" t="s">
        <v>15</v>
      </c>
      <c r="T139" s="2">
        <v>12742260</v>
      </c>
    </row>
    <row r="140" spans="17:20">
      <c r="Q140" s="2" t="s">
        <v>29</v>
      </c>
      <c r="R140" s="2">
        <v>11</v>
      </c>
      <c r="S140" s="2" t="s">
        <v>16</v>
      </c>
      <c r="T140" s="2">
        <v>13958988</v>
      </c>
    </row>
    <row r="141" spans="17:20">
      <c r="Q141" s="2" t="s">
        <v>29</v>
      </c>
      <c r="R141" s="2">
        <v>11</v>
      </c>
      <c r="S141" s="2" t="s">
        <v>17</v>
      </c>
      <c r="T141" s="2">
        <v>15916604</v>
      </c>
    </row>
    <row r="142" spans="17:20">
      <c r="Q142" s="2" t="s">
        <v>29</v>
      </c>
      <c r="R142" s="2">
        <v>11</v>
      </c>
      <c r="S142" s="2" t="s">
        <v>18</v>
      </c>
      <c r="T142" s="2">
        <v>17680564</v>
      </c>
    </row>
    <row r="143" hidden="1" spans="17:20">
      <c r="Q143" s="2" t="s">
        <v>29</v>
      </c>
      <c r="R143" s="2">
        <v>11</v>
      </c>
      <c r="S143" s="2" t="s">
        <v>19</v>
      </c>
      <c r="T143" s="2">
        <v>18275760</v>
      </c>
    </row>
    <row r="144" spans="17:20">
      <c r="Q144" s="2" t="s">
        <v>30</v>
      </c>
      <c r="R144" s="2">
        <v>12</v>
      </c>
      <c r="S144" s="2" t="s">
        <v>7</v>
      </c>
      <c r="T144" s="2">
        <v>1628304</v>
      </c>
    </row>
    <row r="145" spans="17:20">
      <c r="Q145" s="2" t="s">
        <v>30</v>
      </c>
      <c r="R145" s="2">
        <v>12</v>
      </c>
      <c r="S145" s="2" t="s">
        <v>8</v>
      </c>
      <c r="T145" s="2">
        <v>2089814</v>
      </c>
    </row>
    <row r="146" spans="17:20">
      <c r="Q146" s="2" t="s">
        <v>30</v>
      </c>
      <c r="R146" s="2">
        <v>12</v>
      </c>
      <c r="S146" s="2" t="s">
        <v>9</v>
      </c>
      <c r="T146" s="2">
        <v>2477246</v>
      </c>
    </row>
    <row r="147" spans="17:20">
      <c r="Q147" s="2" t="s">
        <v>30</v>
      </c>
      <c r="R147" s="2">
        <v>12</v>
      </c>
      <c r="S147" s="2" t="s">
        <v>10</v>
      </c>
      <c r="T147" s="2">
        <v>2847303</v>
      </c>
    </row>
    <row r="148" spans="17:20">
      <c r="Q148" s="2" t="s">
        <v>30</v>
      </c>
      <c r="R148" s="2">
        <v>12</v>
      </c>
      <c r="S148" s="2" t="s">
        <v>11</v>
      </c>
      <c r="T148" s="2">
        <v>3221422</v>
      </c>
    </row>
    <row r="149" spans="17:20">
      <c r="Q149" s="2" t="s">
        <v>30</v>
      </c>
      <c r="R149" s="2">
        <v>12</v>
      </c>
      <c r="S149" s="2" t="s">
        <v>12</v>
      </c>
      <c r="T149" s="2">
        <v>3709224</v>
      </c>
    </row>
    <row r="150" spans="17:20">
      <c r="Q150" s="2" t="s">
        <v>30</v>
      </c>
      <c r="R150" s="2">
        <v>12</v>
      </c>
      <c r="S150" s="2" t="s">
        <v>13</v>
      </c>
      <c r="T150" s="2">
        <v>4361175</v>
      </c>
    </row>
    <row r="151" spans="17:20">
      <c r="Q151" s="2" t="s">
        <v>30</v>
      </c>
      <c r="R151" s="2">
        <v>12</v>
      </c>
      <c r="S151" s="2" t="s">
        <v>14</v>
      </c>
      <c r="T151" s="2">
        <v>4973027</v>
      </c>
    </row>
    <row r="152" spans="17:20">
      <c r="Q152" s="2" t="s">
        <v>30</v>
      </c>
      <c r="R152" s="2">
        <v>12</v>
      </c>
      <c r="S152" s="2" t="s">
        <v>15</v>
      </c>
      <c r="T152" s="2">
        <v>5765371</v>
      </c>
    </row>
    <row r="153" spans="17:20">
      <c r="Q153" s="2" t="s">
        <v>30</v>
      </c>
      <c r="R153" s="2">
        <v>12</v>
      </c>
      <c r="S153" s="2" t="s">
        <v>16</v>
      </c>
      <c r="T153" s="2">
        <v>6394211</v>
      </c>
    </row>
    <row r="154" spans="17:20">
      <c r="Q154" s="2" t="s">
        <v>30</v>
      </c>
      <c r="R154" s="2">
        <v>12</v>
      </c>
      <c r="S154" s="2" t="s">
        <v>17</v>
      </c>
      <c r="T154" s="2">
        <v>7391200</v>
      </c>
    </row>
    <row r="155" spans="17:20">
      <c r="Q155" s="2" t="s">
        <v>30</v>
      </c>
      <c r="R155" s="2">
        <v>12</v>
      </c>
      <c r="S155" s="2" t="s">
        <v>18</v>
      </c>
      <c r="T155" s="2">
        <v>8206500</v>
      </c>
    </row>
    <row r="156" hidden="1" spans="17:20">
      <c r="Q156" s="2" t="s">
        <v>30</v>
      </c>
      <c r="R156" s="2">
        <v>12</v>
      </c>
      <c r="S156" s="2" t="s">
        <v>19</v>
      </c>
      <c r="T156" s="2">
        <v>9269647</v>
      </c>
    </row>
    <row r="157" spans="17:20">
      <c r="Q157" s="2" t="s">
        <v>31</v>
      </c>
      <c r="R157" s="2">
        <v>13</v>
      </c>
      <c r="S157" s="2" t="s">
        <v>7</v>
      </c>
      <c r="T157" s="2">
        <v>1943993</v>
      </c>
    </row>
    <row r="158" spans="17:20">
      <c r="Q158" s="2" t="s">
        <v>31</v>
      </c>
      <c r="R158" s="2">
        <v>13</v>
      </c>
      <c r="S158" s="2" t="s">
        <v>8</v>
      </c>
      <c r="T158" s="2">
        <v>2381656</v>
      </c>
    </row>
    <row r="159" spans="17:20">
      <c r="Q159" s="2" t="s">
        <v>31</v>
      </c>
      <c r="R159" s="2">
        <v>13</v>
      </c>
      <c r="S159" s="2" t="s">
        <v>9</v>
      </c>
      <c r="T159" s="2">
        <v>2791966</v>
      </c>
    </row>
    <row r="160" spans="17:20">
      <c r="Q160" s="2" t="s">
        <v>31</v>
      </c>
      <c r="R160" s="2">
        <v>13</v>
      </c>
      <c r="S160" s="2" t="s">
        <v>10</v>
      </c>
      <c r="T160" s="2">
        <v>3153831</v>
      </c>
    </row>
    <row r="161" spans="17:20">
      <c r="Q161" s="2" t="s">
        <v>31</v>
      </c>
      <c r="R161" s="2">
        <v>13</v>
      </c>
      <c r="S161" s="2" t="s">
        <v>11</v>
      </c>
      <c r="T161" s="2">
        <v>3469810</v>
      </c>
    </row>
    <row r="162" spans="17:20">
      <c r="Q162" s="2" t="s">
        <v>31</v>
      </c>
      <c r="R162" s="2">
        <v>13</v>
      </c>
      <c r="S162" s="2" t="s">
        <v>12</v>
      </c>
      <c r="T162" s="2">
        <v>3882632</v>
      </c>
    </row>
    <row r="163" spans="17:20">
      <c r="Q163" s="2" t="s">
        <v>31</v>
      </c>
      <c r="R163" s="2">
        <v>13</v>
      </c>
      <c r="S163" s="2" t="s">
        <v>13</v>
      </c>
      <c r="T163" s="2">
        <v>4487934</v>
      </c>
    </row>
    <row r="164" spans="17:20">
      <c r="Q164" s="2" t="s">
        <v>31</v>
      </c>
      <c r="R164" s="2">
        <v>13</v>
      </c>
      <c r="S164" s="2" t="s">
        <v>14</v>
      </c>
      <c r="T164" s="2">
        <v>5249417</v>
      </c>
    </row>
    <row r="165" spans="17:20">
      <c r="Q165" s="2" t="s">
        <v>31</v>
      </c>
      <c r="R165" s="2">
        <v>13</v>
      </c>
      <c r="S165" s="2" t="s">
        <v>15</v>
      </c>
      <c r="T165" s="2">
        <v>5985139</v>
      </c>
    </row>
    <row r="166" spans="17:20">
      <c r="Q166" s="2" t="s">
        <v>31</v>
      </c>
      <c r="R166" s="2">
        <v>13</v>
      </c>
      <c r="S166" s="2" t="s">
        <v>16</v>
      </c>
      <c r="T166" s="2">
        <v>6669131</v>
      </c>
    </row>
    <row r="167" spans="17:20">
      <c r="Q167" s="2" t="s">
        <v>31</v>
      </c>
      <c r="R167" s="2">
        <v>13</v>
      </c>
      <c r="S167" s="2" t="s">
        <v>17</v>
      </c>
      <c r="T167" s="2">
        <v>7716534</v>
      </c>
    </row>
    <row r="168" spans="17:20">
      <c r="Q168" s="2" t="s">
        <v>31</v>
      </c>
      <c r="R168" s="2">
        <v>13</v>
      </c>
      <c r="S168" s="2" t="s">
        <v>18</v>
      </c>
      <c r="T168" s="2">
        <v>8485871</v>
      </c>
    </row>
    <row r="169" hidden="1" spans="17:20">
      <c r="Q169" s="2" t="s">
        <v>31</v>
      </c>
      <c r="R169" s="2">
        <v>13</v>
      </c>
      <c r="S169" s="2" t="s">
        <v>19</v>
      </c>
      <c r="T169" s="2">
        <v>9172900</v>
      </c>
    </row>
    <row r="170" spans="17:20">
      <c r="Q170" s="2" t="s">
        <v>32</v>
      </c>
      <c r="R170" s="2">
        <v>14</v>
      </c>
      <c r="S170" s="2" t="s">
        <v>7</v>
      </c>
      <c r="T170" s="2">
        <v>769834</v>
      </c>
    </row>
    <row r="171" spans="17:20">
      <c r="Q171" s="2" t="s">
        <v>32</v>
      </c>
      <c r="R171" s="2">
        <v>14</v>
      </c>
      <c r="S171" s="2" t="s">
        <v>8</v>
      </c>
      <c r="T171" s="2">
        <v>925985</v>
      </c>
    </row>
    <row r="172" spans="17:20">
      <c r="Q172" s="2" t="s">
        <v>32</v>
      </c>
      <c r="R172" s="2">
        <v>14</v>
      </c>
      <c r="S172" s="2" t="s">
        <v>9</v>
      </c>
      <c r="T172" s="2">
        <v>1106443</v>
      </c>
    </row>
    <row r="173" spans="17:20">
      <c r="Q173" s="2" t="s">
        <v>32</v>
      </c>
      <c r="R173" s="2">
        <v>14</v>
      </c>
      <c r="S173" s="2" t="s">
        <v>10</v>
      </c>
      <c r="T173" s="2">
        <v>1284642</v>
      </c>
    </row>
    <row r="174" spans="17:20">
      <c r="Q174" s="2" t="s">
        <v>32</v>
      </c>
      <c r="R174" s="2">
        <v>14</v>
      </c>
      <c r="S174" s="2" t="s">
        <v>11</v>
      </c>
      <c r="T174" s="2">
        <v>1474968</v>
      </c>
    </row>
    <row r="175" spans="17:20">
      <c r="Q175" s="2" t="s">
        <v>32</v>
      </c>
      <c r="R175" s="2">
        <v>14</v>
      </c>
      <c r="S175" s="2" t="s">
        <v>12</v>
      </c>
      <c r="T175" s="2">
        <v>1797561</v>
      </c>
    </row>
    <row r="176" spans="17:20">
      <c r="Q176" s="2" t="s">
        <v>32</v>
      </c>
      <c r="R176" s="2">
        <v>14</v>
      </c>
      <c r="S176" s="2" t="s">
        <v>13</v>
      </c>
      <c r="T176" s="2">
        <v>2216865</v>
      </c>
    </row>
    <row r="177" spans="17:20">
      <c r="Q177" s="2" t="s">
        <v>32</v>
      </c>
      <c r="R177" s="2">
        <v>14</v>
      </c>
      <c r="S177" s="2" t="s">
        <v>14</v>
      </c>
      <c r="T177" s="2">
        <v>2677714</v>
      </c>
    </row>
    <row r="178" spans="17:20">
      <c r="Q178" s="2" t="s">
        <v>32</v>
      </c>
      <c r="R178" s="2">
        <v>14</v>
      </c>
      <c r="S178" s="2" t="s">
        <v>15</v>
      </c>
      <c r="T178" s="2">
        <v>3202151</v>
      </c>
    </row>
    <row r="179" spans="17:20">
      <c r="Q179" s="2" t="s">
        <v>32</v>
      </c>
      <c r="R179" s="2">
        <v>14</v>
      </c>
      <c r="S179" s="2" t="s">
        <v>16</v>
      </c>
      <c r="T179" s="2">
        <v>3460219</v>
      </c>
    </row>
    <row r="180" spans="17:20">
      <c r="Q180" s="2" t="s">
        <v>32</v>
      </c>
      <c r="R180" s="2">
        <v>14</v>
      </c>
      <c r="S180" s="2" t="s">
        <v>17</v>
      </c>
      <c r="T180" s="2">
        <v>3978466</v>
      </c>
    </row>
    <row r="181" spans="17:20">
      <c r="Q181" s="2" t="s">
        <v>32</v>
      </c>
      <c r="R181" s="2">
        <v>14</v>
      </c>
      <c r="S181" s="2" t="s">
        <v>18</v>
      </c>
      <c r="T181" s="2">
        <v>4396905</v>
      </c>
    </row>
    <row r="182" hidden="1" spans="17:20">
      <c r="Q182" s="2" t="s">
        <v>32</v>
      </c>
      <c r="R182" s="2">
        <v>14</v>
      </c>
      <c r="S182" s="2" t="s">
        <v>19</v>
      </c>
      <c r="T182" s="2">
        <v>4840718</v>
      </c>
    </row>
    <row r="183" spans="17:20">
      <c r="Q183" s="2" t="s">
        <v>33</v>
      </c>
      <c r="R183" s="2">
        <v>15</v>
      </c>
      <c r="S183" s="2" t="s">
        <v>7</v>
      </c>
      <c r="T183" s="2">
        <v>7431254</v>
      </c>
    </row>
    <row r="184" spans="17:20">
      <c r="Q184" s="2" t="s">
        <v>33</v>
      </c>
      <c r="R184" s="2">
        <v>15</v>
      </c>
      <c r="S184" s="2" t="s">
        <v>8</v>
      </c>
      <c r="T184" s="2">
        <v>9056007</v>
      </c>
    </row>
    <row r="185" spans="17:20">
      <c r="Q185" s="2" t="s">
        <v>33</v>
      </c>
      <c r="R185" s="2">
        <v>15</v>
      </c>
      <c r="S185" s="2" t="s">
        <v>9</v>
      </c>
      <c r="T185" s="2">
        <v>10528097</v>
      </c>
    </row>
    <row r="186" spans="17:20">
      <c r="Q186" s="2" t="s">
        <v>33</v>
      </c>
      <c r="R186" s="2">
        <v>15</v>
      </c>
      <c r="S186" s="2" t="s">
        <v>10</v>
      </c>
      <c r="T186" s="2">
        <v>11755482</v>
      </c>
    </row>
    <row r="187" spans="17:20">
      <c r="Q187" s="2" t="s">
        <v>33</v>
      </c>
      <c r="R187" s="2">
        <v>15</v>
      </c>
      <c r="S187" s="2" t="s">
        <v>11</v>
      </c>
      <c r="T187" s="2">
        <v>12917718</v>
      </c>
    </row>
    <row r="188" spans="17:20">
      <c r="Q188" s="2" t="s">
        <v>33</v>
      </c>
      <c r="R188" s="2">
        <v>15</v>
      </c>
      <c r="S188" s="2" t="s">
        <v>12</v>
      </c>
      <c r="T188" s="2">
        <v>14150035</v>
      </c>
    </row>
    <row r="189" spans="17:20">
      <c r="Q189" s="2" t="s">
        <v>33</v>
      </c>
      <c r="R189" s="2">
        <v>15</v>
      </c>
      <c r="S189" s="2" t="s">
        <v>13</v>
      </c>
      <c r="T189" s="2">
        <v>15636785</v>
      </c>
    </row>
    <row r="190" spans="17:20">
      <c r="Q190" s="2" t="s">
        <v>33</v>
      </c>
      <c r="R190" s="2">
        <v>15</v>
      </c>
      <c r="S190" s="2" t="s">
        <v>14</v>
      </c>
      <c r="T190" s="2">
        <v>14184975</v>
      </c>
    </row>
    <row r="191" spans="17:20">
      <c r="Q191" s="2" t="s">
        <v>33</v>
      </c>
      <c r="R191" s="2">
        <v>15</v>
      </c>
      <c r="S191" s="2" t="s">
        <v>15</v>
      </c>
      <c r="T191" s="2">
        <v>12109485</v>
      </c>
    </row>
    <row r="192" spans="17:20">
      <c r="Q192" s="2" t="s">
        <v>33</v>
      </c>
      <c r="R192" s="2">
        <v>15</v>
      </c>
      <c r="S192" s="2" t="s">
        <v>16</v>
      </c>
      <c r="T192" s="2">
        <v>13656187</v>
      </c>
    </row>
    <row r="193" spans="17:20">
      <c r="Q193" s="2" t="s">
        <v>33</v>
      </c>
      <c r="R193" s="2">
        <v>15</v>
      </c>
      <c r="S193" s="2" t="s">
        <v>17</v>
      </c>
      <c r="T193" s="2">
        <v>15653402</v>
      </c>
    </row>
    <row r="194" spans="17:20">
      <c r="Q194" s="2" t="s">
        <v>33</v>
      </c>
      <c r="R194" s="2">
        <v>15</v>
      </c>
      <c r="S194" s="2" t="s">
        <v>18</v>
      </c>
      <c r="T194" s="2">
        <v>17287025</v>
      </c>
    </row>
    <row r="195" hidden="1" spans="17:20">
      <c r="Q195" s="2" t="s">
        <v>33</v>
      </c>
      <c r="R195" s="2">
        <v>15</v>
      </c>
      <c r="S195" s="2" t="s">
        <v>19</v>
      </c>
      <c r="T195" s="2">
        <v>18693400</v>
      </c>
    </row>
    <row r="196" spans="17:20">
      <c r="Q196" s="2" t="s">
        <v>34</v>
      </c>
      <c r="R196" s="2">
        <v>16</v>
      </c>
      <c r="S196" s="2" t="s">
        <v>7</v>
      </c>
      <c r="T196" s="2">
        <v>2137236</v>
      </c>
    </row>
    <row r="197" spans="17:20">
      <c r="Q197" s="2" t="s">
        <v>34</v>
      </c>
      <c r="R197" s="2">
        <v>16</v>
      </c>
      <c r="S197" s="2" t="s">
        <v>8</v>
      </c>
      <c r="T197" s="2">
        <v>2489651</v>
      </c>
    </row>
    <row r="198" spans="17:20">
      <c r="Q198" s="2" t="s">
        <v>34</v>
      </c>
      <c r="R198" s="2">
        <v>16</v>
      </c>
      <c r="S198" s="2" t="s">
        <v>9</v>
      </c>
      <c r="T198" s="2">
        <v>2953410</v>
      </c>
    </row>
    <row r="199" spans="17:20">
      <c r="Q199" s="2" t="s">
        <v>34</v>
      </c>
      <c r="R199" s="2">
        <v>16</v>
      </c>
      <c r="S199" s="2" t="s">
        <v>10</v>
      </c>
      <c r="T199" s="2">
        <v>3372310</v>
      </c>
    </row>
    <row r="200" spans="17:20">
      <c r="Q200" s="2" t="s">
        <v>34</v>
      </c>
      <c r="R200" s="2">
        <v>16</v>
      </c>
      <c r="S200" s="2" t="s">
        <v>11</v>
      </c>
      <c r="T200" s="2">
        <v>3688252</v>
      </c>
    </row>
    <row r="201" spans="17:20">
      <c r="Q201" s="2" t="s">
        <v>34</v>
      </c>
      <c r="R201" s="2">
        <v>16</v>
      </c>
      <c r="S201" s="2" t="s">
        <v>12</v>
      </c>
      <c r="T201" s="2">
        <v>4096962</v>
      </c>
    </row>
    <row r="202" spans="17:20">
      <c r="Q202" s="2" t="s">
        <v>34</v>
      </c>
      <c r="R202" s="2">
        <v>16</v>
      </c>
      <c r="S202" s="2" t="s">
        <v>13</v>
      </c>
      <c r="T202" s="2">
        <v>4722542</v>
      </c>
    </row>
    <row r="203" spans="17:20">
      <c r="Q203" s="2" t="s">
        <v>34</v>
      </c>
      <c r="R203" s="2">
        <v>16</v>
      </c>
      <c r="S203" s="2" t="s">
        <v>14</v>
      </c>
      <c r="T203" s="2">
        <v>5289250</v>
      </c>
    </row>
    <row r="204" spans="17:20">
      <c r="Q204" s="2" t="s">
        <v>34</v>
      </c>
      <c r="R204" s="2">
        <v>16</v>
      </c>
      <c r="S204" s="2" t="s">
        <v>15</v>
      </c>
      <c r="T204" s="2">
        <v>6087153</v>
      </c>
    </row>
    <row r="205" spans="17:20">
      <c r="Q205" s="2" t="s">
        <v>34</v>
      </c>
      <c r="R205" s="2">
        <v>16</v>
      </c>
      <c r="S205" s="2" t="s">
        <v>16</v>
      </c>
      <c r="T205" s="2">
        <v>6855770</v>
      </c>
    </row>
    <row r="206" spans="17:20">
      <c r="Q206" s="2" t="s">
        <v>34</v>
      </c>
      <c r="R206" s="2">
        <v>16</v>
      </c>
      <c r="S206" s="2" t="s">
        <v>17</v>
      </c>
      <c r="T206" s="2">
        <v>7640132</v>
      </c>
    </row>
    <row r="207" spans="17:20">
      <c r="Q207" s="2" t="s">
        <v>34</v>
      </c>
      <c r="R207" s="2">
        <v>16</v>
      </c>
      <c r="S207" s="2" t="s">
        <v>18</v>
      </c>
      <c r="T207" s="2">
        <v>8455419</v>
      </c>
    </row>
    <row r="208" hidden="1" spans="17:20">
      <c r="Q208" s="2" t="s">
        <v>34</v>
      </c>
      <c r="R208" s="2">
        <v>16</v>
      </c>
      <c r="S208" s="2" t="s">
        <v>19</v>
      </c>
      <c r="T208" s="2">
        <v>9142432</v>
      </c>
    </row>
    <row r="209" spans="17:20">
      <c r="Q209" s="2" t="s">
        <v>35</v>
      </c>
      <c r="R209" s="2">
        <v>17</v>
      </c>
      <c r="S209" s="2" t="s">
        <v>7</v>
      </c>
      <c r="T209" s="2">
        <v>2107553</v>
      </c>
    </row>
    <row r="210" spans="17:20">
      <c r="Q210" s="2" t="s">
        <v>35</v>
      </c>
      <c r="R210" s="2">
        <v>17</v>
      </c>
      <c r="S210" s="2" t="s">
        <v>8</v>
      </c>
      <c r="T210" s="2">
        <v>2633099</v>
      </c>
    </row>
    <row r="211" spans="17:20">
      <c r="Q211" s="2" t="s">
        <v>35</v>
      </c>
      <c r="R211" s="2">
        <v>17</v>
      </c>
      <c r="S211" s="2" t="s">
        <v>9</v>
      </c>
      <c r="T211" s="2">
        <v>3117987</v>
      </c>
    </row>
    <row r="212" spans="17:20">
      <c r="Q212" s="2" t="s">
        <v>35</v>
      </c>
      <c r="R212" s="2">
        <v>17</v>
      </c>
      <c r="S212" s="2" t="s">
        <v>10</v>
      </c>
      <c r="T212" s="2">
        <v>3629506</v>
      </c>
    </row>
    <row r="213" spans="17:20">
      <c r="Q213" s="2" t="s">
        <v>35</v>
      </c>
      <c r="R213" s="2">
        <v>17</v>
      </c>
      <c r="S213" s="2" t="s">
        <v>11</v>
      </c>
      <c r="T213" s="2">
        <v>4072726</v>
      </c>
    </row>
    <row r="214" spans="17:20">
      <c r="Q214" s="2" t="s">
        <v>35</v>
      </c>
      <c r="R214" s="2">
        <v>17</v>
      </c>
      <c r="S214" s="2" t="s">
        <v>12</v>
      </c>
      <c r="T214" s="2">
        <v>4459622</v>
      </c>
    </row>
    <row r="215" spans="17:20">
      <c r="Q215" s="2" t="s">
        <v>35</v>
      </c>
      <c r="R215" s="2">
        <v>17</v>
      </c>
      <c r="S215" s="2" t="s">
        <v>13</v>
      </c>
      <c r="T215" s="2">
        <v>4689377</v>
      </c>
    </row>
    <row r="216" spans="17:20">
      <c r="Q216" s="2" t="s">
        <v>35</v>
      </c>
      <c r="R216" s="2">
        <v>17</v>
      </c>
      <c r="S216" s="2" t="s">
        <v>14</v>
      </c>
      <c r="T216" s="2">
        <v>5255194</v>
      </c>
    </row>
    <row r="217" spans="17:20">
      <c r="Q217" s="2" t="s">
        <v>35</v>
      </c>
      <c r="R217" s="2">
        <v>17</v>
      </c>
      <c r="S217" s="2" t="s">
        <v>15</v>
      </c>
      <c r="T217" s="2">
        <v>5865143</v>
      </c>
    </row>
    <row r="218" spans="17:20">
      <c r="Q218" s="2" t="s">
        <v>35</v>
      </c>
      <c r="R218" s="2">
        <v>17</v>
      </c>
      <c r="S218" s="2" t="s">
        <v>16</v>
      </c>
      <c r="T218" s="2">
        <v>6109588</v>
      </c>
    </row>
    <row r="219" spans="17:20">
      <c r="Q219" s="2" t="s">
        <v>35</v>
      </c>
      <c r="R219" s="2">
        <v>17</v>
      </c>
      <c r="S219" s="2" t="s">
        <v>17</v>
      </c>
      <c r="T219" s="2">
        <v>7235941</v>
      </c>
    </row>
    <row r="220" spans="17:20">
      <c r="Q220" s="2" t="s">
        <v>35</v>
      </c>
      <c r="R220" s="2">
        <v>17</v>
      </c>
      <c r="S220" s="2" t="s">
        <v>18</v>
      </c>
      <c r="T220" s="2">
        <v>7931580</v>
      </c>
    </row>
    <row r="221" hidden="1" spans="17:20">
      <c r="Q221" s="2" t="s">
        <v>35</v>
      </c>
      <c r="R221" s="2">
        <v>17</v>
      </c>
      <c r="S221" s="2" t="s">
        <v>19</v>
      </c>
      <c r="T221" s="2">
        <v>8956266</v>
      </c>
    </row>
    <row r="222" spans="17:20">
      <c r="Q222" s="2" t="s">
        <v>36</v>
      </c>
      <c r="R222" s="2">
        <v>18</v>
      </c>
      <c r="S222" s="2" t="s">
        <v>7</v>
      </c>
      <c r="T222" s="2">
        <v>1817773</v>
      </c>
    </row>
    <row r="223" spans="17:20">
      <c r="Q223" s="2" t="s">
        <v>36</v>
      </c>
      <c r="R223" s="2">
        <v>18</v>
      </c>
      <c r="S223" s="2" t="s">
        <v>8</v>
      </c>
      <c r="T223" s="2">
        <v>2290877</v>
      </c>
    </row>
    <row r="224" spans="17:20">
      <c r="Q224" s="2" t="s">
        <v>36</v>
      </c>
      <c r="R224" s="2">
        <v>18</v>
      </c>
      <c r="S224" s="2" t="s">
        <v>9</v>
      </c>
      <c r="T224" s="2">
        <v>2703987</v>
      </c>
    </row>
    <row r="225" spans="17:20">
      <c r="Q225" s="2" t="s">
        <v>36</v>
      </c>
      <c r="R225" s="2">
        <v>18</v>
      </c>
      <c r="S225" s="2" t="s">
        <v>10</v>
      </c>
      <c r="T225" s="2">
        <v>3100446</v>
      </c>
    </row>
    <row r="226" spans="17:20">
      <c r="Q226" s="2" t="s">
        <v>36</v>
      </c>
      <c r="R226" s="2">
        <v>18</v>
      </c>
      <c r="S226" s="2" t="s">
        <v>11</v>
      </c>
      <c r="T226" s="2">
        <v>3525450</v>
      </c>
    </row>
    <row r="227" spans="17:20">
      <c r="Q227" s="2" t="s">
        <v>36</v>
      </c>
      <c r="R227" s="2">
        <v>18</v>
      </c>
      <c r="S227" s="2" t="s">
        <v>12</v>
      </c>
      <c r="T227" s="2">
        <v>3929647</v>
      </c>
    </row>
    <row r="228" spans="17:20">
      <c r="Q228" s="2" t="s">
        <v>36</v>
      </c>
      <c r="R228" s="2">
        <v>18</v>
      </c>
      <c r="S228" s="2" t="s">
        <v>13</v>
      </c>
      <c r="T228" s="2">
        <v>4617716</v>
      </c>
    </row>
    <row r="229" spans="17:20">
      <c r="Q229" s="2" t="s">
        <v>36</v>
      </c>
      <c r="R229" s="2">
        <v>18</v>
      </c>
      <c r="S229" s="2" t="s">
        <v>14</v>
      </c>
      <c r="T229" s="2">
        <v>5167217</v>
      </c>
    </row>
    <row r="230" spans="17:20">
      <c r="Q230" s="2" t="s">
        <v>36</v>
      </c>
      <c r="R230" s="2">
        <v>18</v>
      </c>
      <c r="S230" s="2" t="s">
        <v>15</v>
      </c>
      <c r="T230" s="2">
        <v>5931485</v>
      </c>
    </row>
    <row r="231" spans="17:20">
      <c r="Q231" s="2" t="s">
        <v>36</v>
      </c>
      <c r="R231" s="2">
        <v>18</v>
      </c>
      <c r="S231" s="2" t="s">
        <v>16</v>
      </c>
      <c r="T231" s="2">
        <v>6645286</v>
      </c>
    </row>
    <row r="232" spans="17:20">
      <c r="Q232" s="2" t="s">
        <v>36</v>
      </c>
      <c r="R232" s="2">
        <v>18</v>
      </c>
      <c r="S232" s="2" t="s">
        <v>17</v>
      </c>
      <c r="T232" s="2">
        <v>7661149</v>
      </c>
    </row>
    <row r="233" spans="17:20">
      <c r="Q233" s="2" t="s">
        <v>36</v>
      </c>
      <c r="R233" s="2">
        <v>18</v>
      </c>
      <c r="S233" s="2" t="s">
        <v>18</v>
      </c>
      <c r="T233" s="2">
        <v>8588734</v>
      </c>
    </row>
    <row r="234" hidden="1" spans="17:20">
      <c r="Q234" s="2" t="s">
        <v>36</v>
      </c>
      <c r="R234" s="2">
        <v>18</v>
      </c>
      <c r="S234" s="2" t="s">
        <v>19</v>
      </c>
      <c r="T234" s="2">
        <v>9419834</v>
      </c>
    </row>
    <row r="235" spans="17:20">
      <c r="Q235" s="2" t="s">
        <v>37</v>
      </c>
      <c r="R235" s="2">
        <v>19</v>
      </c>
      <c r="S235" s="2" t="s">
        <v>7</v>
      </c>
      <c r="T235" s="2">
        <v>8994412</v>
      </c>
    </row>
    <row r="236" spans="17:20">
      <c r="Q236" s="2" t="s">
        <v>37</v>
      </c>
      <c r="R236" s="2">
        <v>19</v>
      </c>
      <c r="S236" s="2" t="s">
        <v>8</v>
      </c>
      <c r="T236" s="2">
        <v>10778634</v>
      </c>
    </row>
    <row r="237" spans="17:20">
      <c r="Q237" s="2" t="s">
        <v>37</v>
      </c>
      <c r="R237" s="2">
        <v>19</v>
      </c>
      <c r="S237" s="2" t="s">
        <v>9</v>
      </c>
      <c r="T237" s="2">
        <v>12374791</v>
      </c>
    </row>
    <row r="238" spans="17:20">
      <c r="Q238" s="2" t="s">
        <v>37</v>
      </c>
      <c r="R238" s="2">
        <v>19</v>
      </c>
      <c r="S238" s="2" t="s">
        <v>10</v>
      </c>
      <c r="T238" s="2">
        <v>13752869</v>
      </c>
    </row>
    <row r="239" spans="17:20">
      <c r="Q239" s="2" t="s">
        <v>37</v>
      </c>
      <c r="R239" s="2">
        <v>19</v>
      </c>
      <c r="S239" s="2" t="s">
        <v>11</v>
      </c>
      <c r="T239" s="2">
        <v>15205497</v>
      </c>
    </row>
    <row r="240" spans="17:20">
      <c r="Q240" s="2" t="s">
        <v>37</v>
      </c>
      <c r="R240" s="2">
        <v>19</v>
      </c>
      <c r="S240" s="2" t="s">
        <v>12</v>
      </c>
      <c r="T240" s="2">
        <v>16762749</v>
      </c>
    </row>
    <row r="241" spans="17:20">
      <c r="Q241" s="2" t="s">
        <v>37</v>
      </c>
      <c r="R241" s="2">
        <v>19</v>
      </c>
      <c r="S241" s="2" t="s">
        <v>13</v>
      </c>
      <c r="T241" s="2">
        <v>18650313</v>
      </c>
    </row>
    <row r="242" spans="17:20">
      <c r="Q242" s="2" t="s">
        <v>37</v>
      </c>
      <c r="R242" s="2">
        <v>19</v>
      </c>
      <c r="S242" s="2" t="s">
        <v>14</v>
      </c>
      <c r="T242" s="2">
        <v>21072031</v>
      </c>
    </row>
    <row r="243" spans="17:20">
      <c r="Q243" s="2" t="s">
        <v>37</v>
      </c>
      <c r="R243" s="2">
        <v>19</v>
      </c>
      <c r="S243" s="2" t="s">
        <v>15</v>
      </c>
      <c r="T243" s="2">
        <v>23148566</v>
      </c>
    </row>
    <row r="244" spans="17:20">
      <c r="Q244" s="2" t="s">
        <v>37</v>
      </c>
      <c r="R244" s="2">
        <v>19</v>
      </c>
      <c r="S244" s="2" t="s">
        <v>16</v>
      </c>
      <c r="T244" s="2">
        <v>24999527</v>
      </c>
    </row>
    <row r="245" spans="17:20">
      <c r="Q245" s="2" t="s">
        <v>37</v>
      </c>
      <c r="R245" s="2">
        <v>19</v>
      </c>
      <c r="S245" s="2" t="s">
        <v>17</v>
      </c>
      <c r="T245" s="2">
        <v>29021849</v>
      </c>
    </row>
    <row r="246" spans="17:20">
      <c r="Q246" s="2" t="s">
        <v>37</v>
      </c>
      <c r="R246" s="2">
        <v>19</v>
      </c>
      <c r="S246" s="2" t="s">
        <v>18</v>
      </c>
      <c r="T246" s="2">
        <v>32177548</v>
      </c>
    </row>
    <row r="247" hidden="1" spans="17:20">
      <c r="Q247" s="2" t="s">
        <v>37</v>
      </c>
      <c r="R247" s="2">
        <v>19</v>
      </c>
      <c r="S247" s="2" t="s">
        <v>19</v>
      </c>
      <c r="T247" s="2">
        <v>34266367</v>
      </c>
    </row>
    <row r="248" spans="17:20">
      <c r="Q248" s="2" t="s">
        <v>38</v>
      </c>
      <c r="R248" s="2">
        <v>20</v>
      </c>
      <c r="S248" s="2" t="s">
        <v>7</v>
      </c>
      <c r="T248" s="2">
        <v>586791</v>
      </c>
    </row>
    <row r="249" spans="17:20">
      <c r="Q249" s="2" t="s">
        <v>38</v>
      </c>
      <c r="R249" s="2">
        <v>20</v>
      </c>
      <c r="S249" s="2" t="s">
        <v>8</v>
      </c>
      <c r="T249" s="2">
        <v>702225</v>
      </c>
    </row>
    <row r="250" spans="17:20">
      <c r="Q250" s="2" t="s">
        <v>38</v>
      </c>
      <c r="R250" s="2">
        <v>20</v>
      </c>
      <c r="S250" s="2" t="s">
        <v>9</v>
      </c>
      <c r="T250" s="2">
        <v>817063</v>
      </c>
    </row>
    <row r="251" spans="17:20">
      <c r="Q251" s="2" t="s">
        <v>38</v>
      </c>
      <c r="R251" s="2">
        <v>20</v>
      </c>
      <c r="S251" s="2" t="s">
        <v>10</v>
      </c>
      <c r="T251" s="2">
        <v>848808</v>
      </c>
    </row>
    <row r="252" spans="17:20">
      <c r="Q252" s="2" t="s">
        <v>38</v>
      </c>
      <c r="R252" s="2">
        <v>20</v>
      </c>
      <c r="S252" s="2" t="s">
        <v>11</v>
      </c>
      <c r="T252" s="2">
        <v>769190</v>
      </c>
    </row>
    <row r="253" spans="17:20">
      <c r="Q253" s="2" t="s">
        <v>38</v>
      </c>
      <c r="R253" s="2">
        <v>20</v>
      </c>
      <c r="S253" s="2" t="s">
        <v>12</v>
      </c>
      <c r="T253" s="2">
        <v>827248</v>
      </c>
    </row>
    <row r="254" spans="17:20">
      <c r="Q254" s="2" t="s">
        <v>38</v>
      </c>
      <c r="R254" s="2">
        <v>20</v>
      </c>
      <c r="S254" s="2" t="s">
        <v>13</v>
      </c>
      <c r="T254" s="2">
        <v>935996</v>
      </c>
    </row>
    <row r="255" spans="17:20">
      <c r="Q255" s="2" t="s">
        <v>38</v>
      </c>
      <c r="R255" s="2">
        <v>20</v>
      </c>
      <c r="S255" s="2" t="s">
        <v>14</v>
      </c>
      <c r="T255" s="2">
        <v>891031</v>
      </c>
    </row>
    <row r="256" spans="17:20">
      <c r="Q256" s="2" t="s">
        <v>38</v>
      </c>
      <c r="R256" s="2">
        <v>20</v>
      </c>
      <c r="S256" s="2" t="s">
        <v>15</v>
      </c>
      <c r="T256" s="2">
        <v>1044742</v>
      </c>
    </row>
    <row r="257" spans="17:20">
      <c r="Q257" s="2" t="s">
        <v>38</v>
      </c>
      <c r="R257" s="2">
        <v>20</v>
      </c>
      <c r="S257" s="2" t="s">
        <v>16</v>
      </c>
      <c r="T257" s="2">
        <v>1133332</v>
      </c>
    </row>
    <row r="258" spans="17:20">
      <c r="Q258" s="2" t="s">
        <v>38</v>
      </c>
      <c r="R258" s="2">
        <v>20</v>
      </c>
      <c r="S258" s="2" t="s">
        <v>17</v>
      </c>
      <c r="T258" s="2">
        <v>1370239</v>
      </c>
    </row>
    <row r="259" spans="17:20">
      <c r="Q259" s="2" t="s">
        <v>38</v>
      </c>
      <c r="R259" s="2">
        <v>20</v>
      </c>
      <c r="S259" s="2" t="s">
        <v>18</v>
      </c>
      <c r="T259" s="2">
        <v>1505736</v>
      </c>
    </row>
    <row r="260" hidden="1" spans="17:20">
      <c r="Q260" s="2" t="s">
        <v>38</v>
      </c>
      <c r="R260" s="2">
        <v>20</v>
      </c>
      <c r="S260" s="2" t="s">
        <v>19</v>
      </c>
      <c r="T260" s="2">
        <v>1551896</v>
      </c>
    </row>
    <row r="261" spans="17:20">
      <c r="Q261" s="2" t="s">
        <v>39</v>
      </c>
      <c r="R261" s="2">
        <v>21</v>
      </c>
      <c r="S261" s="2" t="s">
        <v>7</v>
      </c>
      <c r="T261" s="2">
        <v>57760</v>
      </c>
    </row>
    <row r="262" spans="17:20">
      <c r="Q262" s="2" t="s">
        <v>39</v>
      </c>
      <c r="R262" s="2">
        <v>21</v>
      </c>
      <c r="S262" s="2" t="s">
        <v>8</v>
      </c>
      <c r="T262" s="2">
        <v>78093</v>
      </c>
    </row>
    <row r="263" spans="17:20">
      <c r="Q263" s="2" t="s">
        <v>39</v>
      </c>
      <c r="R263" s="2">
        <v>21</v>
      </c>
      <c r="S263" s="2" t="s">
        <v>9</v>
      </c>
      <c r="T263" s="2">
        <v>93567</v>
      </c>
    </row>
    <row r="264" spans="17:20">
      <c r="Q264" s="2" t="s">
        <v>39</v>
      </c>
      <c r="R264" s="2">
        <v>21</v>
      </c>
      <c r="S264" s="2" t="s">
        <v>10</v>
      </c>
      <c r="T264" s="2">
        <v>111010</v>
      </c>
    </row>
    <row r="265" spans="17:20">
      <c r="Q265" s="2" t="s">
        <v>39</v>
      </c>
      <c r="R265" s="2">
        <v>21</v>
      </c>
      <c r="S265" s="2" t="s">
        <v>11</v>
      </c>
      <c r="T265" s="2">
        <v>111841</v>
      </c>
    </row>
    <row r="266" spans="17:20">
      <c r="Q266" s="2" t="s">
        <v>39</v>
      </c>
      <c r="R266" s="2">
        <v>21</v>
      </c>
      <c r="S266" s="2" t="s">
        <v>12</v>
      </c>
      <c r="T266" s="2">
        <v>79819</v>
      </c>
    </row>
    <row r="267" spans="17:20">
      <c r="Q267" s="2" t="s">
        <v>39</v>
      </c>
      <c r="R267" s="2">
        <v>21</v>
      </c>
      <c r="S267" s="2" t="s">
        <v>13</v>
      </c>
      <c r="T267" s="2">
        <v>74815</v>
      </c>
    </row>
    <row r="268" spans="17:20">
      <c r="Q268" s="2" t="s">
        <v>39</v>
      </c>
      <c r="R268" s="2">
        <v>21</v>
      </c>
      <c r="S268" s="2" t="s">
        <v>14</v>
      </c>
      <c r="T268" s="2">
        <v>113708</v>
      </c>
    </row>
    <row r="269" spans="17:20">
      <c r="Q269" s="2" t="s">
        <v>39</v>
      </c>
      <c r="R269" s="2">
        <v>21</v>
      </c>
      <c r="S269" s="2" t="s">
        <v>15</v>
      </c>
      <c r="T269" s="2">
        <v>108154</v>
      </c>
    </row>
    <row r="270" spans="17:20">
      <c r="Q270" s="2" t="s">
        <v>39</v>
      </c>
      <c r="R270" s="2">
        <v>21</v>
      </c>
      <c r="S270" s="2" t="s">
        <v>16</v>
      </c>
      <c r="T270" s="2">
        <v>117021</v>
      </c>
    </row>
    <row r="271" spans="17:20">
      <c r="Q271" s="2" t="s">
        <v>39</v>
      </c>
      <c r="R271" s="2">
        <v>21</v>
      </c>
      <c r="S271" s="2" t="s">
        <v>17</v>
      </c>
      <c r="T271" s="2">
        <v>141545</v>
      </c>
    </row>
    <row r="272" spans="17:20">
      <c r="Q272" s="2" t="s">
        <v>39</v>
      </c>
      <c r="R272" s="2">
        <v>21</v>
      </c>
      <c r="S272" s="2" t="s">
        <v>18</v>
      </c>
      <c r="T272" s="2">
        <v>149370</v>
      </c>
    </row>
    <row r="273" hidden="1" spans="17:20">
      <c r="Q273" s="2" t="s">
        <v>39</v>
      </c>
      <c r="R273" s="2">
        <v>21</v>
      </c>
      <c r="S273" s="2" t="s">
        <v>19</v>
      </c>
      <c r="T273" s="2">
        <v>190844</v>
      </c>
    </row>
    <row r="274" spans="17:20">
      <c r="Q274" s="2" t="s">
        <v>40</v>
      </c>
      <c r="R274" s="2">
        <v>22</v>
      </c>
      <c r="S274" s="2" t="s">
        <v>7</v>
      </c>
      <c r="T274" s="2">
        <v>943975</v>
      </c>
    </row>
    <row r="275" spans="17:20">
      <c r="Q275" s="2" t="s">
        <v>40</v>
      </c>
      <c r="R275" s="2">
        <v>22</v>
      </c>
      <c r="S275" s="2" t="s">
        <v>8</v>
      </c>
      <c r="T275" s="2">
        <v>1171045</v>
      </c>
    </row>
    <row r="276" spans="17:20">
      <c r="Q276" s="2" t="s">
        <v>40</v>
      </c>
      <c r="R276" s="2">
        <v>22</v>
      </c>
      <c r="S276" s="2" t="s">
        <v>9</v>
      </c>
      <c r="T276" s="2">
        <v>1388199</v>
      </c>
    </row>
    <row r="277" spans="17:20">
      <c r="Q277" s="2" t="s">
        <v>40</v>
      </c>
      <c r="R277" s="2">
        <v>22</v>
      </c>
      <c r="S277" s="2" t="s">
        <v>10</v>
      </c>
      <c r="T277" s="2">
        <v>1664720</v>
      </c>
    </row>
    <row r="278" spans="17:20">
      <c r="Q278" s="2" t="s">
        <v>40</v>
      </c>
      <c r="R278" s="2">
        <v>22</v>
      </c>
      <c r="S278" s="2" t="s">
        <v>11</v>
      </c>
      <c r="T278" s="2">
        <v>1996609</v>
      </c>
    </row>
    <row r="279" spans="17:20">
      <c r="Q279" s="2" t="s">
        <v>40</v>
      </c>
      <c r="R279" s="2">
        <v>22</v>
      </c>
      <c r="S279" s="2" t="s">
        <v>12</v>
      </c>
      <c r="T279" s="2">
        <v>2374859</v>
      </c>
    </row>
    <row r="280" spans="17:20">
      <c r="Q280" s="2" t="s">
        <v>40</v>
      </c>
      <c r="R280" s="2">
        <v>22</v>
      </c>
      <c r="S280" s="2" t="s">
        <v>13</v>
      </c>
      <c r="T280" s="2">
        <v>2799986</v>
      </c>
    </row>
    <row r="281" spans="17:20">
      <c r="Q281" s="2" t="s">
        <v>40</v>
      </c>
      <c r="R281" s="2">
        <v>22</v>
      </c>
      <c r="S281" s="2" t="s">
        <v>14</v>
      </c>
      <c r="T281" s="2">
        <v>2992091</v>
      </c>
    </row>
    <row r="282" spans="17:20">
      <c r="Q282" s="2" t="s">
        <v>40</v>
      </c>
      <c r="R282" s="2">
        <v>22</v>
      </c>
      <c r="S282" s="2" t="s">
        <v>15</v>
      </c>
      <c r="T282" s="2">
        <v>3358918</v>
      </c>
    </row>
    <row r="283" spans="17:20">
      <c r="Q283" s="2" t="s">
        <v>40</v>
      </c>
      <c r="R283" s="2">
        <v>22</v>
      </c>
      <c r="S283" s="2" t="s">
        <v>16</v>
      </c>
      <c r="T283" s="2">
        <v>3725610</v>
      </c>
    </row>
    <row r="284" spans="17:20">
      <c r="Q284" s="2" t="s">
        <v>40</v>
      </c>
      <c r="R284" s="2">
        <v>22</v>
      </c>
      <c r="S284" s="2" t="s">
        <v>17</v>
      </c>
      <c r="T284" s="2">
        <v>4245267</v>
      </c>
    </row>
    <row r="285" spans="17:20">
      <c r="Q285" s="2" t="s">
        <v>40</v>
      </c>
      <c r="R285" s="2">
        <v>22</v>
      </c>
      <c r="S285" s="2" t="s">
        <v>18</v>
      </c>
      <c r="T285" s="2">
        <v>4793346</v>
      </c>
    </row>
    <row r="286" hidden="1" spans="17:20">
      <c r="Q286" s="2" t="s">
        <v>40</v>
      </c>
      <c r="R286" s="2">
        <v>22</v>
      </c>
      <c r="S286" s="2" t="s">
        <v>19</v>
      </c>
      <c r="T286" s="2">
        <v>4999041</v>
      </c>
    </row>
    <row r="287" spans="17:20">
      <c r="Q287" s="2" t="s">
        <v>41</v>
      </c>
      <c r="R287" s="2">
        <v>23</v>
      </c>
      <c r="S287" s="2" t="s">
        <v>7</v>
      </c>
      <c r="T287" s="2">
        <v>1044666</v>
      </c>
    </row>
    <row r="288" spans="17:20">
      <c r="Q288" s="2" t="s">
        <v>41</v>
      </c>
      <c r="R288" s="2">
        <v>23</v>
      </c>
      <c r="S288" s="2" t="s">
        <v>8</v>
      </c>
      <c r="T288" s="2">
        <v>1422310</v>
      </c>
    </row>
    <row r="289" spans="17:20">
      <c r="Q289" s="2" t="s">
        <v>41</v>
      </c>
      <c r="R289" s="2">
        <v>23</v>
      </c>
      <c r="S289" s="2" t="s">
        <v>9</v>
      </c>
      <c r="T289" s="2">
        <v>1688902</v>
      </c>
    </row>
    <row r="290" spans="17:20">
      <c r="Q290" s="2" t="s">
        <v>41</v>
      </c>
      <c r="R290" s="2">
        <v>23</v>
      </c>
      <c r="S290" s="2" t="s">
        <v>10</v>
      </c>
      <c r="T290" s="2">
        <v>1960112</v>
      </c>
    </row>
    <row r="291" spans="17:20">
      <c r="Q291" s="2" t="s">
        <v>41</v>
      </c>
      <c r="R291" s="2">
        <v>23</v>
      </c>
      <c r="S291" s="2" t="s">
        <v>11</v>
      </c>
      <c r="T291" s="2">
        <v>2238051</v>
      </c>
    </row>
    <row r="292" spans="17:20">
      <c r="Q292" s="2" t="s">
        <v>41</v>
      </c>
      <c r="R292" s="2">
        <v>23</v>
      </c>
      <c r="S292" s="2" t="s">
        <v>12</v>
      </c>
      <c r="T292" s="2">
        <v>2572607</v>
      </c>
    </row>
    <row r="293" spans="17:20">
      <c r="Q293" s="2" t="s">
        <v>41</v>
      </c>
      <c r="R293" s="2">
        <v>23</v>
      </c>
      <c r="S293" s="2" t="s">
        <v>13</v>
      </c>
      <c r="T293" s="2">
        <v>3010846</v>
      </c>
    </row>
    <row r="294" spans="17:20">
      <c r="Q294" s="2" t="s">
        <v>41</v>
      </c>
      <c r="R294" s="2">
        <v>23</v>
      </c>
      <c r="S294" s="2" t="s">
        <v>14</v>
      </c>
      <c r="T294" s="2">
        <v>3423923</v>
      </c>
    </row>
    <row r="295" spans="17:20">
      <c r="Q295" s="2" t="s">
        <v>41</v>
      </c>
      <c r="R295" s="2">
        <v>23</v>
      </c>
      <c r="S295" s="2" t="s">
        <v>15</v>
      </c>
      <c r="T295" s="2">
        <v>3878572</v>
      </c>
    </row>
    <row r="296" spans="17:20">
      <c r="Q296" s="2" t="s">
        <v>41</v>
      </c>
      <c r="R296" s="2">
        <v>23</v>
      </c>
      <c r="S296" s="2" t="s">
        <v>16</v>
      </c>
      <c r="T296" s="2">
        <v>4276383</v>
      </c>
    </row>
    <row r="297" spans="17:20">
      <c r="Q297" s="2" t="s">
        <v>41</v>
      </c>
      <c r="R297" s="2">
        <v>23</v>
      </c>
      <c r="S297" s="2" t="s">
        <v>17</v>
      </c>
      <c r="T297" s="2">
        <v>4801710</v>
      </c>
    </row>
    <row r="298" spans="17:20">
      <c r="Q298" s="2" t="s">
        <v>41</v>
      </c>
      <c r="R298" s="2">
        <v>23</v>
      </c>
      <c r="S298" s="2" t="s">
        <v>18</v>
      </c>
      <c r="T298" s="2">
        <v>5300775</v>
      </c>
    </row>
    <row r="299" hidden="1" spans="17:20">
      <c r="Q299" s="2" t="s">
        <v>41</v>
      </c>
      <c r="R299" s="2">
        <v>23</v>
      </c>
      <c r="S299" s="2" t="s">
        <v>19</v>
      </c>
      <c r="T299" s="2">
        <v>5718223</v>
      </c>
    </row>
    <row r="300" spans="17:20">
      <c r="Q300" s="2" t="s">
        <v>42</v>
      </c>
      <c r="R300" s="2">
        <v>24</v>
      </c>
      <c r="S300" s="2" t="s">
        <v>7</v>
      </c>
      <c r="T300" s="2">
        <v>275217</v>
      </c>
    </row>
    <row r="301" spans="17:20">
      <c r="Q301" s="2" t="s">
        <v>42</v>
      </c>
      <c r="R301" s="2">
        <v>24</v>
      </c>
      <c r="S301" s="2" t="s">
        <v>8</v>
      </c>
      <c r="T301" s="2">
        <v>315079</v>
      </c>
    </row>
    <row r="302" spans="17:20">
      <c r="Q302" s="2" t="s">
        <v>42</v>
      </c>
      <c r="R302" s="2">
        <v>24</v>
      </c>
      <c r="S302" s="2" t="s">
        <v>9</v>
      </c>
      <c r="T302" s="2">
        <v>342541</v>
      </c>
    </row>
    <row r="303" spans="17:20">
      <c r="Q303" s="2" t="s">
        <v>42</v>
      </c>
      <c r="R303" s="2">
        <v>24</v>
      </c>
      <c r="S303" s="2" t="s">
        <v>10</v>
      </c>
      <c r="T303" s="2">
        <v>410132</v>
      </c>
    </row>
    <row r="304" spans="17:20">
      <c r="Q304" s="2" t="s">
        <v>42</v>
      </c>
      <c r="R304" s="2">
        <v>24</v>
      </c>
      <c r="S304" s="2" t="s">
        <v>11</v>
      </c>
      <c r="T304" s="2">
        <v>457303</v>
      </c>
    </row>
    <row r="305" spans="17:20">
      <c r="Q305" s="2" t="s">
        <v>42</v>
      </c>
      <c r="R305" s="2">
        <v>24</v>
      </c>
      <c r="S305" s="2" t="s">
        <v>12</v>
      </c>
      <c r="T305" s="2">
        <v>556853</v>
      </c>
    </row>
    <row r="306" spans="17:20">
      <c r="Q306" s="2" t="s">
        <v>42</v>
      </c>
      <c r="R306" s="2">
        <v>24</v>
      </c>
      <c r="S306" s="2" t="s">
        <v>13</v>
      </c>
      <c r="T306" s="2">
        <v>648576</v>
      </c>
    </row>
    <row r="307" spans="17:20">
      <c r="Q307" s="2" t="s">
        <v>42</v>
      </c>
      <c r="R307" s="2">
        <v>24</v>
      </c>
      <c r="S307" s="2" t="s">
        <v>14</v>
      </c>
      <c r="T307" s="2">
        <v>762280</v>
      </c>
    </row>
    <row r="308" spans="17:20">
      <c r="Q308" s="2" t="s">
        <v>42</v>
      </c>
      <c r="R308" s="2">
        <v>24</v>
      </c>
      <c r="S308" s="2" t="s">
        <v>15</v>
      </c>
      <c r="T308" s="2">
        <v>910206</v>
      </c>
    </row>
    <row r="309" spans="17:20">
      <c r="Q309" s="2" t="s">
        <v>42</v>
      </c>
      <c r="R309" s="2">
        <v>24</v>
      </c>
      <c r="S309" s="2" t="s">
        <v>16</v>
      </c>
      <c r="T309" s="2">
        <v>1053574</v>
      </c>
    </row>
    <row r="310" spans="17:20">
      <c r="Q310" s="2" t="s">
        <v>42</v>
      </c>
      <c r="R310" s="2">
        <v>24</v>
      </c>
      <c r="S310" s="2" t="s">
        <v>17</v>
      </c>
      <c r="T310" s="2">
        <v>1210567</v>
      </c>
    </row>
    <row r="311" spans="17:20">
      <c r="Q311" s="2" t="s">
        <v>42</v>
      </c>
      <c r="R311" s="2">
        <v>24</v>
      </c>
      <c r="S311" s="2" t="s">
        <v>18</v>
      </c>
      <c r="T311" s="2">
        <v>1317509</v>
      </c>
    </row>
    <row r="312" hidden="1" spans="17:20">
      <c r="Q312" s="2" t="s">
        <v>42</v>
      </c>
      <c r="R312" s="2">
        <v>24</v>
      </c>
      <c r="S312" s="2" t="s">
        <v>19</v>
      </c>
      <c r="T312" s="2">
        <v>1261991</v>
      </c>
    </row>
    <row r="313" spans="17:20">
      <c r="Q313" s="2" t="s">
        <v>43</v>
      </c>
      <c r="R313" s="2">
        <v>25</v>
      </c>
      <c r="S313" s="2" t="s">
        <v>7</v>
      </c>
      <c r="T313" s="2">
        <v>299279</v>
      </c>
    </row>
    <row r="314" spans="17:20">
      <c r="Q314" s="2" t="s">
        <v>43</v>
      </c>
      <c r="R314" s="2">
        <v>25</v>
      </c>
      <c r="S314" s="2" t="s">
        <v>8</v>
      </c>
      <c r="T314" s="2">
        <v>384430</v>
      </c>
    </row>
    <row r="315" spans="17:20">
      <c r="Q315" s="2" t="s">
        <v>43</v>
      </c>
      <c r="R315" s="2">
        <v>25</v>
      </c>
      <c r="S315" s="2" t="s">
        <v>9</v>
      </c>
      <c r="T315" s="2">
        <v>454278</v>
      </c>
    </row>
    <row r="316" spans="17:20">
      <c r="Q316" s="2" t="s">
        <v>43</v>
      </c>
      <c r="R316" s="2">
        <v>25</v>
      </c>
      <c r="S316" s="2" t="s">
        <v>10</v>
      </c>
      <c r="T316" s="2">
        <v>516572</v>
      </c>
    </row>
    <row r="317" spans="17:20">
      <c r="Q317" s="2" t="s">
        <v>43</v>
      </c>
      <c r="R317" s="2">
        <v>25</v>
      </c>
      <c r="S317" s="2" t="s">
        <v>11</v>
      </c>
      <c r="T317" s="2">
        <v>619588</v>
      </c>
    </row>
    <row r="318" spans="17:20">
      <c r="Q318" s="2" t="s">
        <v>43</v>
      </c>
      <c r="R318" s="2">
        <v>25</v>
      </c>
      <c r="S318" s="2" t="s">
        <v>12</v>
      </c>
      <c r="T318" s="2">
        <v>741847</v>
      </c>
    </row>
    <row r="319" spans="17:20">
      <c r="Q319" s="2" t="s">
        <v>43</v>
      </c>
      <c r="R319" s="2">
        <v>25</v>
      </c>
      <c r="S319" s="2" t="s">
        <v>13</v>
      </c>
      <c r="T319" s="2">
        <v>885588</v>
      </c>
    </row>
    <row r="320" spans="17:20">
      <c r="Q320" s="2" t="s">
        <v>43</v>
      </c>
      <c r="R320" s="2">
        <v>25</v>
      </c>
      <c r="S320" s="2" t="s">
        <v>14</v>
      </c>
      <c r="T320" s="2">
        <v>1070172</v>
      </c>
    </row>
    <row r="321" spans="17:20">
      <c r="Q321" s="2" t="s">
        <v>43</v>
      </c>
      <c r="R321" s="2">
        <v>25</v>
      </c>
      <c r="S321" s="2" t="s">
        <v>15</v>
      </c>
      <c r="T321" s="2">
        <v>1297741</v>
      </c>
    </row>
    <row r="322" spans="17:20">
      <c r="Q322" s="2" t="s">
        <v>43</v>
      </c>
      <c r="R322" s="2">
        <v>25</v>
      </c>
      <c r="S322" s="2" t="s">
        <v>16</v>
      </c>
      <c r="T322" s="2">
        <v>1451454</v>
      </c>
    </row>
    <row r="323" spans="17:20">
      <c r="Q323" s="2" t="s">
        <v>43</v>
      </c>
      <c r="R323" s="2">
        <v>25</v>
      </c>
      <c r="S323" s="2" t="s">
        <v>17</v>
      </c>
      <c r="T323" s="2">
        <v>1764956</v>
      </c>
    </row>
    <row r="324" spans="17:20">
      <c r="Q324" s="2" t="s">
        <v>43</v>
      </c>
      <c r="R324" s="2">
        <v>25</v>
      </c>
      <c r="S324" s="2" t="s">
        <v>18</v>
      </c>
      <c r="T324" s="2">
        <v>1986681</v>
      </c>
    </row>
    <row r="325" hidden="1" spans="17:20">
      <c r="Q325" s="2" t="s">
        <v>43</v>
      </c>
      <c r="R325" s="2">
        <v>25</v>
      </c>
      <c r="S325" s="2" t="s">
        <v>19</v>
      </c>
      <c r="T325" s="2">
        <v>2101472</v>
      </c>
    </row>
    <row r="326" spans="17:20">
      <c r="Q326" s="2" t="s">
        <v>44</v>
      </c>
      <c r="R326" s="2">
        <v>26</v>
      </c>
      <c r="S326" s="2" t="s">
        <v>7</v>
      </c>
      <c r="T326" s="2">
        <v>1637</v>
      </c>
    </row>
    <row r="327" spans="17:20">
      <c r="Q327" s="2" t="s">
        <v>44</v>
      </c>
      <c r="R327" s="2">
        <v>26</v>
      </c>
      <c r="S327" s="2" t="s">
        <v>8</v>
      </c>
      <c r="T327" s="2">
        <v>5312</v>
      </c>
    </row>
    <row r="328" spans="17:20">
      <c r="Q328" s="2" t="s">
        <v>44</v>
      </c>
      <c r="R328" s="2">
        <v>26</v>
      </c>
      <c r="S328" s="2" t="s">
        <v>9</v>
      </c>
      <c r="T328" s="2">
        <v>4617</v>
      </c>
    </row>
    <row r="329" spans="17:20">
      <c r="Q329" s="2" t="s">
        <v>44</v>
      </c>
      <c r="R329" s="2">
        <v>26</v>
      </c>
      <c r="S329" s="2" t="s">
        <v>10</v>
      </c>
      <c r="T329" s="2">
        <v>2943</v>
      </c>
    </row>
    <row r="330" spans="17:20">
      <c r="Q330" s="2" t="s">
        <v>44</v>
      </c>
      <c r="R330" s="2">
        <v>26</v>
      </c>
      <c r="S330" s="2" t="s">
        <v>11</v>
      </c>
      <c r="T330" s="2">
        <v>2602</v>
      </c>
    </row>
    <row r="331" spans="17:20">
      <c r="Q331" s="2" t="s">
        <v>44</v>
      </c>
      <c r="R331" s="2">
        <v>26</v>
      </c>
      <c r="S331" s="2" t="s">
        <v>12</v>
      </c>
      <c r="T331" s="2">
        <v>4003</v>
      </c>
    </row>
    <row r="332" spans="17:20">
      <c r="Q332" s="2" t="s">
        <v>44</v>
      </c>
      <c r="R332" s="2">
        <v>26</v>
      </c>
      <c r="S332" s="2" t="s">
        <v>13</v>
      </c>
      <c r="T332" s="2">
        <v>3186</v>
      </c>
    </row>
    <row r="333" spans="17:20">
      <c r="Q333" s="2" t="s">
        <v>44</v>
      </c>
      <c r="R333" s="2">
        <v>26</v>
      </c>
      <c r="S333" s="2" t="s">
        <v>14</v>
      </c>
      <c r="T333" s="2">
        <v>8625</v>
      </c>
    </row>
    <row r="334" spans="17:20">
      <c r="Q334" s="2" t="s">
        <v>44</v>
      </c>
      <c r="R334" s="2">
        <v>26</v>
      </c>
      <c r="S334" s="2" t="s">
        <v>15</v>
      </c>
      <c r="T334" s="2">
        <v>5574</v>
      </c>
    </row>
    <row r="335" spans="17:20">
      <c r="Q335" s="2" t="s">
        <v>44</v>
      </c>
      <c r="R335" s="2">
        <v>26</v>
      </c>
      <c r="S335" s="2" t="s">
        <v>16</v>
      </c>
      <c r="T335" s="2">
        <v>8944</v>
      </c>
    </row>
    <row r="336" spans="17:20">
      <c r="Q336" s="2" t="s">
        <v>44</v>
      </c>
      <c r="R336" s="2">
        <v>26</v>
      </c>
      <c r="S336" s="2" t="s">
        <v>17</v>
      </c>
      <c r="T336" s="2">
        <v>24782</v>
      </c>
    </row>
    <row r="337" spans="17:20">
      <c r="Q337" s="2" t="s">
        <v>44</v>
      </c>
      <c r="R337" s="2">
        <v>26</v>
      </c>
      <c r="S337" s="2" t="s">
        <v>18</v>
      </c>
      <c r="T337" s="2">
        <v>17043</v>
      </c>
    </row>
    <row r="338" hidden="1" spans="17:20">
      <c r="Q338" s="2" t="s">
        <v>44</v>
      </c>
      <c r="R338" s="2">
        <v>26</v>
      </c>
      <c r="S338" s="2" t="s">
        <v>19</v>
      </c>
      <c r="T338" s="2">
        <v>11538</v>
      </c>
    </row>
    <row r="339" spans="17:20">
      <c r="Q339" s="2" t="s">
        <v>45</v>
      </c>
      <c r="R339" s="2">
        <v>27</v>
      </c>
      <c r="S339" s="2" t="s">
        <v>7</v>
      </c>
      <c r="T339" s="2">
        <v>966768</v>
      </c>
    </row>
    <row r="340" spans="17:20">
      <c r="Q340" s="2" t="s">
        <v>45</v>
      </c>
      <c r="R340" s="2">
        <v>27</v>
      </c>
      <c r="S340" s="2" t="s">
        <v>8</v>
      </c>
      <c r="T340" s="2">
        <v>1192770</v>
      </c>
    </row>
    <row r="341" spans="17:20">
      <c r="Q341" s="2" t="s">
        <v>45</v>
      </c>
      <c r="R341" s="2">
        <v>27</v>
      </c>
      <c r="S341" s="2" t="s">
        <v>9</v>
      </c>
      <c r="T341" s="2">
        <v>1401480</v>
      </c>
    </row>
    <row r="342" spans="17:20">
      <c r="Q342" s="2" t="s">
        <v>45</v>
      </c>
      <c r="R342" s="2">
        <v>27</v>
      </c>
      <c r="S342" s="2" t="s">
        <v>10</v>
      </c>
      <c r="T342" s="2">
        <v>1606946</v>
      </c>
    </row>
    <row r="343" spans="17:20">
      <c r="Q343" s="2" t="s">
        <v>45</v>
      </c>
      <c r="R343" s="2">
        <v>27</v>
      </c>
      <c r="S343" s="2" t="s">
        <v>11</v>
      </c>
      <c r="T343" s="2">
        <v>1725829</v>
      </c>
    </row>
    <row r="344" spans="17:20">
      <c r="Q344" s="2" t="s">
        <v>45</v>
      </c>
      <c r="R344" s="2">
        <v>27</v>
      </c>
      <c r="S344" s="2" t="s">
        <v>12</v>
      </c>
      <c r="T344" s="2">
        <v>1844216</v>
      </c>
    </row>
    <row r="345" spans="17:20">
      <c r="Q345" s="2" t="s">
        <v>45</v>
      </c>
      <c r="R345" s="2">
        <v>27</v>
      </c>
      <c r="S345" s="2" t="s">
        <v>13</v>
      </c>
      <c r="T345" s="2">
        <v>1963697</v>
      </c>
    </row>
    <row r="346" spans="17:20">
      <c r="Q346" s="2" t="s">
        <v>45</v>
      </c>
      <c r="R346" s="2">
        <v>27</v>
      </c>
      <c r="S346" s="2" t="s">
        <v>14</v>
      </c>
      <c r="T346" s="2">
        <v>2165554</v>
      </c>
    </row>
    <row r="347" spans="17:20">
      <c r="Q347" s="2" t="s">
        <v>45</v>
      </c>
      <c r="R347" s="2">
        <v>27</v>
      </c>
      <c r="S347" s="2" t="s">
        <v>15</v>
      </c>
      <c r="T347" s="2">
        <v>2408037</v>
      </c>
    </row>
    <row r="348" spans="17:20">
      <c r="Q348" s="2" t="s">
        <v>45</v>
      </c>
      <c r="R348" s="2">
        <v>27</v>
      </c>
      <c r="S348" s="2" t="s">
        <v>16</v>
      </c>
      <c r="T348" s="2">
        <v>2684020</v>
      </c>
    </row>
    <row r="349" spans="17:20">
      <c r="Q349" s="2" t="s">
        <v>45</v>
      </c>
      <c r="R349" s="2">
        <v>27</v>
      </c>
      <c r="S349" s="2" t="s">
        <v>17</v>
      </c>
      <c r="T349" s="2">
        <v>3196867</v>
      </c>
    </row>
    <row r="350" spans="17:20">
      <c r="Q350" s="2" t="s">
        <v>45</v>
      </c>
      <c r="R350" s="2">
        <v>27</v>
      </c>
      <c r="S350" s="2" t="s">
        <v>18</v>
      </c>
      <c r="T350" s="2">
        <v>3544104</v>
      </c>
    </row>
    <row r="351" hidden="1" spans="17:20">
      <c r="Q351" s="2" t="s">
        <v>45</v>
      </c>
      <c r="R351" s="2">
        <v>27</v>
      </c>
      <c r="S351" s="2" t="s">
        <v>19</v>
      </c>
      <c r="T351" s="2">
        <v>3765593</v>
      </c>
    </row>
    <row r="352" spans="17:20">
      <c r="Q352" s="2" t="s">
        <v>46</v>
      </c>
      <c r="R352" s="2">
        <v>28</v>
      </c>
      <c r="S352" s="2" t="s">
        <v>7</v>
      </c>
      <c r="T352" s="2">
        <v>257916</v>
      </c>
    </row>
    <row r="353" spans="17:20">
      <c r="Q353" s="2" t="s">
        <v>46</v>
      </c>
      <c r="R353" s="2">
        <v>28</v>
      </c>
      <c r="S353" s="2" t="s">
        <v>8</v>
      </c>
      <c r="T353" s="2">
        <v>337785</v>
      </c>
    </row>
    <row r="354" spans="17:20">
      <c r="Q354" s="2" t="s">
        <v>46</v>
      </c>
      <c r="R354" s="2">
        <v>28</v>
      </c>
      <c r="S354" s="2" t="s">
        <v>9</v>
      </c>
      <c r="T354" s="2">
        <v>400743</v>
      </c>
    </row>
    <row r="355" spans="17:20">
      <c r="Q355" s="2" t="s">
        <v>46</v>
      </c>
      <c r="R355" s="2">
        <v>28</v>
      </c>
      <c r="S355" s="2" t="s">
        <v>10</v>
      </c>
      <c r="T355" s="2">
        <v>464410</v>
      </c>
    </row>
    <row r="356" spans="17:20">
      <c r="Q356" s="2" t="s">
        <v>46</v>
      </c>
      <c r="R356" s="2">
        <v>28</v>
      </c>
      <c r="S356" s="2" t="s">
        <v>11</v>
      </c>
      <c r="T356" s="2">
        <v>486077</v>
      </c>
    </row>
    <row r="357" spans="17:20">
      <c r="Q357" s="2" t="s">
        <v>46</v>
      </c>
      <c r="R357" s="2">
        <v>28</v>
      </c>
      <c r="S357" s="2" t="s">
        <v>12</v>
      </c>
      <c r="T357" s="2">
        <v>509228</v>
      </c>
    </row>
    <row r="358" spans="17:20">
      <c r="Q358" s="2" t="s">
        <v>46</v>
      </c>
      <c r="R358" s="2">
        <v>28</v>
      </c>
      <c r="S358" s="2" t="s">
        <v>13</v>
      </c>
      <c r="T358" s="2">
        <v>466912</v>
      </c>
    </row>
    <row r="359" spans="17:20">
      <c r="Q359" s="2" t="s">
        <v>46</v>
      </c>
      <c r="R359" s="2">
        <v>28</v>
      </c>
      <c r="S359" s="2" t="s">
        <v>14</v>
      </c>
      <c r="T359" s="2">
        <v>476151</v>
      </c>
    </row>
    <row r="360" spans="17:20">
      <c r="Q360" s="2" t="s">
        <v>46</v>
      </c>
      <c r="R360" s="2">
        <v>28</v>
      </c>
      <c r="S360" s="2" t="s">
        <v>15</v>
      </c>
      <c r="T360" s="2">
        <v>505544</v>
      </c>
    </row>
    <row r="361" spans="17:20">
      <c r="Q361" s="2" t="s">
        <v>46</v>
      </c>
      <c r="R361" s="2">
        <v>28</v>
      </c>
      <c r="S361" s="2" t="s">
        <v>16</v>
      </c>
      <c r="T361" s="2">
        <v>521334</v>
      </c>
    </row>
    <row r="362" spans="17:20">
      <c r="Q362" s="2" t="s">
        <v>46</v>
      </c>
      <c r="R362" s="2">
        <v>28</v>
      </c>
      <c r="S362" s="2" t="s">
        <v>17</v>
      </c>
      <c r="T362" s="2">
        <v>642948</v>
      </c>
    </row>
    <row r="363" spans="17:20">
      <c r="Q363" s="2" t="s">
        <v>46</v>
      </c>
      <c r="R363" s="2">
        <v>28</v>
      </c>
      <c r="S363" s="2" t="s">
        <v>18</v>
      </c>
      <c r="T363" s="2">
        <v>720007</v>
      </c>
    </row>
    <row r="364" hidden="1" spans="17:20">
      <c r="Q364" s="2" t="s">
        <v>46</v>
      </c>
      <c r="R364" s="2">
        <v>28</v>
      </c>
      <c r="S364" s="2" t="s">
        <v>19</v>
      </c>
      <c r="T364" s="2">
        <v>782290</v>
      </c>
    </row>
    <row r="365" spans="17:20">
      <c r="Q365" s="2" t="s">
        <v>47</v>
      </c>
      <c r="R365" s="2">
        <v>29</v>
      </c>
      <c r="S365" s="2" t="s">
        <v>7</v>
      </c>
      <c r="T365" s="2">
        <v>81965</v>
      </c>
    </row>
    <row r="366" spans="17:20">
      <c r="Q366" s="2" t="s">
        <v>47</v>
      </c>
      <c r="R366" s="2">
        <v>29</v>
      </c>
      <c r="S366" s="2" t="s">
        <v>8</v>
      </c>
      <c r="T366" s="2">
        <v>84197</v>
      </c>
    </row>
    <row r="367" spans="17:20">
      <c r="Q367" s="2" t="s">
        <v>47</v>
      </c>
      <c r="R367" s="2">
        <v>29</v>
      </c>
      <c r="S367" s="2" t="s">
        <v>9</v>
      </c>
      <c r="T367" s="2">
        <v>89540</v>
      </c>
    </row>
    <row r="368" spans="17:20">
      <c r="Q368" s="2" t="s">
        <v>47</v>
      </c>
      <c r="R368" s="2">
        <v>29</v>
      </c>
      <c r="S368" s="2" t="s">
        <v>10</v>
      </c>
      <c r="T368" s="2">
        <v>92528</v>
      </c>
    </row>
    <row r="369" spans="17:20">
      <c r="Q369" s="2" t="s">
        <v>47</v>
      </c>
      <c r="R369" s="2">
        <v>29</v>
      </c>
      <c r="S369" s="2" t="s">
        <v>11</v>
      </c>
      <c r="T369" s="2">
        <v>65029</v>
      </c>
    </row>
    <row r="370" spans="17:20">
      <c r="Q370" s="2" t="s">
        <v>47</v>
      </c>
      <c r="R370" s="2">
        <v>29</v>
      </c>
      <c r="S370" s="2" t="s">
        <v>12</v>
      </c>
      <c r="T370" s="2">
        <v>77940</v>
      </c>
    </row>
    <row r="371" spans="17:20">
      <c r="Q371" s="2" t="s">
        <v>47</v>
      </c>
      <c r="R371" s="2">
        <v>29</v>
      </c>
      <c r="S371" s="2" t="s">
        <v>13</v>
      </c>
      <c r="T371" s="2">
        <v>83276</v>
      </c>
    </row>
    <row r="372" spans="17:20">
      <c r="Q372" s="2" t="s">
        <v>47</v>
      </c>
      <c r="R372" s="2">
        <v>29</v>
      </c>
      <c r="S372" s="2" t="s">
        <v>14</v>
      </c>
      <c r="T372" s="2">
        <v>67716</v>
      </c>
    </row>
    <row r="373" spans="17:20">
      <c r="Q373" s="2" t="s">
        <v>47</v>
      </c>
      <c r="R373" s="2">
        <v>29</v>
      </c>
      <c r="S373" s="2" t="s">
        <v>15</v>
      </c>
      <c r="T373" s="2">
        <v>93712</v>
      </c>
    </row>
    <row r="374" spans="17:20">
      <c r="Q374" s="2" t="s">
        <v>47</v>
      </c>
      <c r="R374" s="2">
        <v>29</v>
      </c>
      <c r="S374" s="2" t="s">
        <v>16</v>
      </c>
      <c r="T374" s="2">
        <v>103699</v>
      </c>
    </row>
    <row r="375" spans="17:20">
      <c r="Q375" s="2" t="s">
        <v>47</v>
      </c>
      <c r="R375" s="2">
        <v>29</v>
      </c>
      <c r="S375" s="2" t="s">
        <v>17</v>
      </c>
      <c r="T375" s="2">
        <v>138488</v>
      </c>
    </row>
    <row r="376" spans="17:20">
      <c r="Q376" s="2" t="s">
        <v>47</v>
      </c>
      <c r="R376" s="2">
        <v>29</v>
      </c>
      <c r="S376" s="2" t="s">
        <v>18</v>
      </c>
      <c r="T376" s="2">
        <v>149214</v>
      </c>
    </row>
    <row r="377" hidden="1" spans="17:20">
      <c r="Q377" s="2" t="s">
        <v>47</v>
      </c>
      <c r="R377" s="2">
        <v>29</v>
      </c>
      <c r="S377" s="2" t="s">
        <v>19</v>
      </c>
      <c r="T377" s="2">
        <v>151826</v>
      </c>
    </row>
    <row r="378" spans="17:20">
      <c r="Q378" s="2" t="s">
        <v>48</v>
      </c>
      <c r="R378" s="2">
        <v>30</v>
      </c>
      <c r="S378" s="2" t="s">
        <v>7</v>
      </c>
      <c r="T378" s="2">
        <v>118879</v>
      </c>
    </row>
    <row r="379" spans="17:20">
      <c r="Q379" s="2" t="s">
        <v>48</v>
      </c>
      <c r="R379" s="2">
        <v>30</v>
      </c>
      <c r="S379" s="2" t="s">
        <v>8</v>
      </c>
      <c r="T379" s="2">
        <v>143696</v>
      </c>
    </row>
    <row r="380" spans="17:20">
      <c r="Q380" s="2" t="s">
        <v>48</v>
      </c>
      <c r="R380" s="2">
        <v>30</v>
      </c>
      <c r="S380" s="2" t="s">
        <v>9</v>
      </c>
      <c r="T380" s="2">
        <v>167494</v>
      </c>
    </row>
    <row r="381" spans="17:20">
      <c r="Q381" s="2" t="s">
        <v>48</v>
      </c>
      <c r="R381" s="2">
        <v>30</v>
      </c>
      <c r="S381" s="2" t="s">
        <v>10</v>
      </c>
      <c r="T381" s="2">
        <v>186518</v>
      </c>
    </row>
    <row r="382" spans="17:20">
      <c r="Q382" s="2" t="s">
        <v>48</v>
      </c>
      <c r="R382" s="2">
        <v>30</v>
      </c>
      <c r="S382" s="2" t="s">
        <v>11</v>
      </c>
      <c r="T382" s="2">
        <v>200453</v>
      </c>
    </row>
    <row r="383" spans="17:20">
      <c r="Q383" s="2" t="s">
        <v>48</v>
      </c>
      <c r="R383" s="2">
        <v>30</v>
      </c>
      <c r="S383" s="2" t="s">
        <v>12</v>
      </c>
      <c r="T383" s="2">
        <v>239624</v>
      </c>
    </row>
    <row r="384" spans="17:20">
      <c r="Q384" s="2" t="s">
        <v>48</v>
      </c>
      <c r="R384" s="2">
        <v>30</v>
      </c>
      <c r="S384" s="2" t="s">
        <v>13</v>
      </c>
      <c r="T384" s="2">
        <v>291101</v>
      </c>
    </row>
    <row r="385" spans="17:20">
      <c r="Q385" s="2" t="s">
        <v>48</v>
      </c>
      <c r="R385" s="2">
        <v>30</v>
      </c>
      <c r="S385" s="2" t="s">
        <v>14</v>
      </c>
      <c r="T385" s="2">
        <v>369910</v>
      </c>
    </row>
    <row r="386" spans="17:20">
      <c r="Q386" s="2" t="s">
        <v>48</v>
      </c>
      <c r="R386" s="2">
        <v>30</v>
      </c>
      <c r="S386" s="2" t="s">
        <v>15</v>
      </c>
      <c r="T386" s="2">
        <v>415733</v>
      </c>
    </row>
    <row r="387" spans="17:20">
      <c r="Q387" s="2" t="s">
        <v>48</v>
      </c>
      <c r="R387" s="2">
        <v>30</v>
      </c>
      <c r="S387" s="2" t="s">
        <v>16</v>
      </c>
      <c r="T387" s="2">
        <v>453491</v>
      </c>
    </row>
    <row r="388" spans="17:20">
      <c r="Q388" s="2" t="s">
        <v>48</v>
      </c>
      <c r="R388" s="2">
        <v>30</v>
      </c>
      <c r="S388" s="2" t="s">
        <v>17</v>
      </c>
      <c r="T388" s="2">
        <v>517577</v>
      </c>
    </row>
    <row r="389" spans="17:20">
      <c r="Q389" s="2" t="s">
        <v>48</v>
      </c>
      <c r="R389" s="2">
        <v>30</v>
      </c>
      <c r="S389" s="2" t="s">
        <v>18</v>
      </c>
      <c r="T389" s="2">
        <v>597053</v>
      </c>
    </row>
    <row r="390" hidden="1" spans="17:20">
      <c r="Q390" s="2" t="s">
        <v>48</v>
      </c>
      <c r="R390" s="2">
        <v>30</v>
      </c>
      <c r="S390" s="2" t="s">
        <v>19</v>
      </c>
      <c r="T390" s="2">
        <v>668838</v>
      </c>
    </row>
    <row r="391" spans="17:20">
      <c r="Q391" s="2" t="s">
        <v>49</v>
      </c>
      <c r="R391" s="2">
        <v>31</v>
      </c>
      <c r="S391" s="2" t="s">
        <v>7</v>
      </c>
      <c r="T391" s="2">
        <v>223352</v>
      </c>
    </row>
    <row r="392" spans="17:20">
      <c r="Q392" s="2" t="s">
        <v>49</v>
      </c>
      <c r="R392" s="2">
        <v>31</v>
      </c>
      <c r="S392" s="2" t="s">
        <v>8</v>
      </c>
      <c r="T392" s="2">
        <v>273425</v>
      </c>
    </row>
    <row r="393" spans="17:20">
      <c r="Q393" s="2" t="s">
        <v>49</v>
      </c>
      <c r="R393" s="2">
        <v>31</v>
      </c>
      <c r="S393" s="2" t="s">
        <v>9</v>
      </c>
      <c r="T393" s="2">
        <v>314257</v>
      </c>
    </row>
    <row r="394" spans="17:20">
      <c r="Q394" s="2" t="s">
        <v>49</v>
      </c>
      <c r="R394" s="2">
        <v>31</v>
      </c>
      <c r="S394" s="2" t="s">
        <v>10</v>
      </c>
      <c r="T394" s="2">
        <v>357812</v>
      </c>
    </row>
    <row r="395" spans="17:20">
      <c r="Q395" s="2" t="s">
        <v>49</v>
      </c>
      <c r="R395" s="2">
        <v>31</v>
      </c>
      <c r="S395" s="2" t="s">
        <v>11</v>
      </c>
      <c r="T395" s="2">
        <v>366180</v>
      </c>
    </row>
    <row r="396" spans="17:20">
      <c r="Q396" s="2" t="s">
        <v>49</v>
      </c>
      <c r="R396" s="2">
        <v>31</v>
      </c>
      <c r="S396" s="2" t="s">
        <v>12</v>
      </c>
      <c r="T396" s="2">
        <v>390946</v>
      </c>
    </row>
    <row r="397" spans="17:20">
      <c r="Q397" s="2" t="s">
        <v>49</v>
      </c>
      <c r="R397" s="2">
        <v>31</v>
      </c>
      <c r="S397" s="2" t="s">
        <v>13</v>
      </c>
      <c r="T397" s="2">
        <v>400468</v>
      </c>
    </row>
    <row r="398" spans="17:20">
      <c r="Q398" s="2" t="s">
        <v>49</v>
      </c>
      <c r="R398" s="2">
        <v>31</v>
      </c>
      <c r="S398" s="2" t="s">
        <v>14</v>
      </c>
      <c r="T398" s="2">
        <v>448779</v>
      </c>
    </row>
    <row r="399" spans="17:20">
      <c r="Q399" s="2" t="s">
        <v>49</v>
      </c>
      <c r="R399" s="2">
        <v>31</v>
      </c>
      <c r="S399" s="2" t="s">
        <v>15</v>
      </c>
      <c r="T399" s="2">
        <v>441347</v>
      </c>
    </row>
    <row r="400" spans="17:20">
      <c r="Q400" s="2" t="s">
        <v>49</v>
      </c>
      <c r="R400" s="2">
        <v>31</v>
      </c>
      <c r="S400" s="2" t="s">
        <v>16</v>
      </c>
      <c r="T400" s="2">
        <v>391939</v>
      </c>
    </row>
    <row r="401" spans="17:20">
      <c r="Q401" s="2" t="s">
        <v>49</v>
      </c>
      <c r="R401" s="2">
        <v>31</v>
      </c>
      <c r="S401" s="2" t="s">
        <v>17</v>
      </c>
      <c r="T401" s="2">
        <v>541819</v>
      </c>
    </row>
    <row r="402" spans="17:20">
      <c r="Q402" s="2" t="s">
        <v>49</v>
      </c>
      <c r="R402" s="2">
        <v>31</v>
      </c>
      <c r="S402" s="2" t="s">
        <v>18</v>
      </c>
      <c r="T402" s="2">
        <v>641190</v>
      </c>
    </row>
    <row r="403" hidden="1" spans="17:20">
      <c r="Q403" s="2" t="s">
        <v>49</v>
      </c>
      <c r="R403" s="2">
        <v>31</v>
      </c>
      <c r="S403" s="2" t="s">
        <v>19</v>
      </c>
      <c r="T403" s="2">
        <v>811001</v>
      </c>
    </row>
  </sheetData>
  <autoFilter xmlns:etc="http://www.wps.cn/officeDocument/2017/etCustomData" ref="S1:S403" etc:filterBottomFollowUsedRange="0">
    <filterColumn colId="0">
      <filters>
        <filter val="2011年"/>
        <filter val="2012年"/>
        <filter val="2013年"/>
        <filter val="2014年"/>
        <filter val="2015年"/>
        <filter val="2016年"/>
        <filter val="2017年"/>
        <filter val="2018年"/>
        <filter val="2019年"/>
        <filter val="2020年"/>
        <filter val="2021年"/>
        <filter val="2022年"/>
      </filters>
    </filterColumn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T403"/>
  <sheetViews>
    <sheetView zoomScale="85" zoomScaleNormal="85" workbookViewId="0">
      <selection activeCell="T1" sqref="T$1:T$1048576"/>
    </sheetView>
  </sheetViews>
  <sheetFormatPr defaultColWidth="8.73148148148148" defaultRowHeight="14.4"/>
  <cols>
    <col min="1" max="13" width="9"/>
    <col min="14" max="14" width="9.73148148148148"/>
    <col min="17" max="20" width="8.73148148148148" style="2"/>
  </cols>
  <sheetData>
    <row r="1" spans="1:20">
      <c r="A1" t="s">
        <v>108</v>
      </c>
      <c r="Q1" s="2" t="s">
        <v>6</v>
      </c>
      <c r="R1" s="2">
        <v>1</v>
      </c>
      <c r="S1" s="2" t="s">
        <v>7</v>
      </c>
      <c r="T1" s="2">
        <v>33663.38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48073.73</v>
      </c>
    </row>
    <row r="3" spans="1:20">
      <c r="A3" s="5" t="s">
        <v>6</v>
      </c>
      <c r="B3" s="6">
        <v>33663.38</v>
      </c>
      <c r="C3" s="6">
        <v>48073.73</v>
      </c>
      <c r="D3" s="6">
        <v>81818.2</v>
      </c>
      <c r="E3" s="6">
        <v>111011.95</v>
      </c>
      <c r="F3" s="6">
        <v>141447.26</v>
      </c>
      <c r="G3" s="6">
        <v>196029.02</v>
      </c>
      <c r="H3" s="6">
        <v>227452.1</v>
      </c>
      <c r="I3" s="6">
        <v>220875.62</v>
      </c>
      <c r="J3" s="6">
        <v>228716.43</v>
      </c>
      <c r="K3" s="6">
        <v>238221.33</v>
      </c>
      <c r="L3" s="6">
        <v>221030</v>
      </c>
      <c r="M3" s="6">
        <v>195628.51</v>
      </c>
      <c r="N3" s="7">
        <v>227115.2</v>
      </c>
      <c r="Q3" s="2" t="s">
        <v>6</v>
      </c>
      <c r="R3" s="2">
        <v>1</v>
      </c>
      <c r="S3" s="2" t="s">
        <v>9</v>
      </c>
      <c r="T3" s="2">
        <v>81818.2</v>
      </c>
    </row>
    <row r="4" spans="1:20">
      <c r="A4" s="5" t="s">
        <v>20</v>
      </c>
      <c r="B4" s="6">
        <v>5130.56</v>
      </c>
      <c r="C4" s="6">
        <v>6364.03</v>
      </c>
      <c r="D4" s="6">
        <v>8718.97</v>
      </c>
      <c r="E4" s="6">
        <v>12404.23</v>
      </c>
      <c r="F4" s="6">
        <v>25624.45</v>
      </c>
      <c r="G4" s="6">
        <v>41005.35</v>
      </c>
      <c r="H4" s="6">
        <v>50199.02</v>
      </c>
      <c r="I4" s="6">
        <v>57576.69</v>
      </c>
      <c r="J4" s="6">
        <v>69733.02</v>
      </c>
      <c r="K4" s="6">
        <v>92767.36</v>
      </c>
      <c r="L4" s="6">
        <v>123389.99</v>
      </c>
      <c r="M4" s="6">
        <v>121552.93</v>
      </c>
      <c r="N4" s="7">
        <v>145024.6</v>
      </c>
      <c r="Q4" s="2" t="s">
        <v>6</v>
      </c>
      <c r="R4" s="2">
        <v>1</v>
      </c>
      <c r="S4" s="2" t="s">
        <v>10</v>
      </c>
      <c r="T4" s="2">
        <v>111011.95</v>
      </c>
    </row>
    <row r="5" spans="1:20">
      <c r="A5" s="5" t="s">
        <v>21</v>
      </c>
      <c r="B5" s="6">
        <v>8660.43</v>
      </c>
      <c r="C5" s="6">
        <v>12469.11</v>
      </c>
      <c r="D5" s="6">
        <v>20755.74</v>
      </c>
      <c r="E5" s="6">
        <v>34019.15</v>
      </c>
      <c r="F5" s="6">
        <v>54911.94</v>
      </c>
      <c r="G5" s="6">
        <v>90392.39</v>
      </c>
      <c r="H5" s="6">
        <v>119389.3</v>
      </c>
      <c r="I5" s="6">
        <v>174136.22</v>
      </c>
      <c r="J5" s="6">
        <v>230392.65</v>
      </c>
      <c r="K5" s="6">
        <v>370249.8</v>
      </c>
      <c r="L5" s="6">
        <v>506015.03</v>
      </c>
      <c r="M5" s="6">
        <v>526888.99</v>
      </c>
      <c r="N5" s="7">
        <v>660073</v>
      </c>
      <c r="Q5" s="2" t="s">
        <v>6</v>
      </c>
      <c r="R5" s="2">
        <v>1</v>
      </c>
      <c r="S5" s="2" t="s">
        <v>11</v>
      </c>
      <c r="T5" s="2">
        <v>141447.26</v>
      </c>
    </row>
    <row r="6" spans="1:20">
      <c r="A6" s="5" t="s">
        <v>22</v>
      </c>
      <c r="B6" s="6">
        <v>2098.46</v>
      </c>
      <c r="C6" s="6">
        <v>2805.32</v>
      </c>
      <c r="D6" s="6">
        <v>8868.97</v>
      </c>
      <c r="E6" s="6">
        <v>9130.43</v>
      </c>
      <c r="F6" s="6">
        <v>11477.3</v>
      </c>
      <c r="G6" s="6">
        <v>18665.25</v>
      </c>
      <c r="H6" s="6">
        <v>24359.07</v>
      </c>
      <c r="I6" s="6">
        <v>30332.87</v>
      </c>
      <c r="J6" s="6">
        <v>36413.78</v>
      </c>
      <c r="K6" s="6">
        <v>53583.56</v>
      </c>
      <c r="L6" s="6">
        <v>78131.42</v>
      </c>
      <c r="M6" s="6">
        <v>70584.97</v>
      </c>
      <c r="N6" s="7">
        <v>110445.8</v>
      </c>
      <c r="Q6" s="2" t="s">
        <v>6</v>
      </c>
      <c r="R6" s="2">
        <v>1</v>
      </c>
      <c r="S6" s="2" t="s">
        <v>12</v>
      </c>
      <c r="T6" s="2">
        <v>196029.02</v>
      </c>
    </row>
    <row r="7" spans="1:20">
      <c r="A7" s="5" t="s">
        <v>23</v>
      </c>
      <c r="B7" s="6">
        <v>1994.95</v>
      </c>
      <c r="C7" s="6">
        <v>2439.98</v>
      </c>
      <c r="D7" s="6">
        <v>2838.98</v>
      </c>
      <c r="E7" s="6">
        <v>4363.63</v>
      </c>
      <c r="F7" s="6">
        <v>5410.15</v>
      </c>
      <c r="G7" s="6">
        <v>8470.64</v>
      </c>
      <c r="H7" s="6">
        <v>11035.31</v>
      </c>
      <c r="I7" s="6">
        <v>15182.32</v>
      </c>
      <c r="J7" s="6">
        <v>14263.24</v>
      </c>
      <c r="K7" s="6">
        <v>19557.57</v>
      </c>
      <c r="L7" s="6">
        <v>26085.97</v>
      </c>
      <c r="M7" s="6">
        <v>24213.52</v>
      </c>
      <c r="N7" s="7">
        <v>36570.5</v>
      </c>
      <c r="Q7" s="2" t="s">
        <v>6</v>
      </c>
      <c r="R7" s="2">
        <v>1</v>
      </c>
      <c r="S7" s="2" t="s">
        <v>13</v>
      </c>
      <c r="T7" s="2">
        <v>227452.1</v>
      </c>
    </row>
    <row r="8" spans="1:20">
      <c r="A8" s="5" t="s">
        <v>24</v>
      </c>
      <c r="B8" s="6">
        <v>6211.54</v>
      </c>
      <c r="C8" s="6">
        <v>7757.36</v>
      </c>
      <c r="D8" s="6">
        <v>11411.11</v>
      </c>
      <c r="E8" s="6">
        <v>16656.4</v>
      </c>
      <c r="F8" s="6">
        <v>24674.13</v>
      </c>
      <c r="G8" s="6">
        <v>39825.89</v>
      </c>
      <c r="H8" s="6">
        <v>51434.46</v>
      </c>
      <c r="I8" s="6">
        <v>65363.68</v>
      </c>
      <c r="J8" s="6">
        <v>79515.65</v>
      </c>
      <c r="K8" s="6">
        <v>111978.01</v>
      </c>
      <c r="L8" s="6">
        <v>164328.1</v>
      </c>
      <c r="M8" s="6">
        <v>171216.74</v>
      </c>
      <c r="N8" s="7">
        <v>218251.4</v>
      </c>
      <c r="Q8" s="2" t="s">
        <v>6</v>
      </c>
      <c r="R8" s="2">
        <v>1</v>
      </c>
      <c r="S8" s="2" t="s">
        <v>14</v>
      </c>
      <c r="T8" s="2">
        <v>220875.62</v>
      </c>
    </row>
    <row r="9" spans="1:20">
      <c r="A9" s="5" t="s">
        <v>25</v>
      </c>
      <c r="B9" s="6">
        <v>2647.29</v>
      </c>
      <c r="C9" s="6">
        <v>3854.37</v>
      </c>
      <c r="D9" s="6">
        <v>4526.69</v>
      </c>
      <c r="E9" s="6">
        <v>6640.24</v>
      </c>
      <c r="F9" s="6">
        <v>9017.05</v>
      </c>
      <c r="G9" s="6">
        <v>13893.98</v>
      </c>
      <c r="H9" s="6">
        <v>17569.4</v>
      </c>
      <c r="I9" s="6">
        <v>22637.55</v>
      </c>
      <c r="J9" s="6">
        <v>30662.04</v>
      </c>
      <c r="K9" s="6">
        <v>44693.65</v>
      </c>
      <c r="L9" s="6">
        <v>62197.81</v>
      </c>
      <c r="M9" s="6">
        <v>58194.02</v>
      </c>
      <c r="N9" s="7">
        <v>76909</v>
      </c>
      <c r="Q9" s="2" t="s">
        <v>6</v>
      </c>
      <c r="R9" s="2">
        <v>1</v>
      </c>
      <c r="S9" s="2" t="s">
        <v>15</v>
      </c>
      <c r="T9" s="2">
        <v>228716.43</v>
      </c>
    </row>
    <row r="10" spans="1:20">
      <c r="A10" s="5" t="s">
        <v>26</v>
      </c>
      <c r="B10" s="6">
        <v>3066.02</v>
      </c>
      <c r="C10" s="6">
        <v>3623.47</v>
      </c>
      <c r="D10" s="6">
        <v>5393.85</v>
      </c>
      <c r="E10" s="6">
        <v>7014.55</v>
      </c>
      <c r="F10" s="6">
        <v>12636.84</v>
      </c>
      <c r="G10" s="6">
        <v>21769.77</v>
      </c>
      <c r="H10" s="6">
        <v>23185.63</v>
      </c>
      <c r="I10" s="6">
        <v>30177.15</v>
      </c>
      <c r="J10" s="6">
        <v>35088.91</v>
      </c>
      <c r="K10" s="6">
        <v>45522.34</v>
      </c>
      <c r="L10" s="6">
        <v>60491</v>
      </c>
      <c r="M10" s="6">
        <v>72638.07</v>
      </c>
      <c r="N10" s="7">
        <v>94611.7</v>
      </c>
      <c r="Q10" s="2" t="s">
        <v>6</v>
      </c>
      <c r="R10" s="2">
        <v>1</v>
      </c>
      <c r="S10" s="2" t="s">
        <v>16</v>
      </c>
      <c r="T10" s="2">
        <v>238221.33</v>
      </c>
    </row>
    <row r="11" spans="1:20">
      <c r="A11" s="5" t="s">
        <v>27</v>
      </c>
      <c r="B11" s="6">
        <v>40914.91</v>
      </c>
      <c r="C11" s="6">
        <v>59905.25</v>
      </c>
      <c r="D11" s="6">
        <v>95012.45</v>
      </c>
      <c r="E11" s="6">
        <v>128366.11</v>
      </c>
      <c r="F11" s="6">
        <v>170777.96</v>
      </c>
      <c r="G11" s="6">
        <v>260274.43</v>
      </c>
      <c r="H11" s="6">
        <v>311503.7</v>
      </c>
      <c r="I11" s="6">
        <v>348648.8</v>
      </c>
      <c r="J11" s="6">
        <v>313326.08</v>
      </c>
      <c r="K11" s="6">
        <v>336330.67</v>
      </c>
      <c r="L11" s="6">
        <v>374137.91</v>
      </c>
      <c r="M11" s="6">
        <v>285770.43</v>
      </c>
      <c r="N11" s="7">
        <v>370311.3</v>
      </c>
      <c r="Q11" s="2" t="s">
        <v>6</v>
      </c>
      <c r="R11" s="2">
        <v>1</v>
      </c>
      <c r="S11" s="2" t="s">
        <v>17</v>
      </c>
      <c r="T11" s="2">
        <v>221030</v>
      </c>
    </row>
    <row r="12" spans="1:20">
      <c r="A12" s="5" t="s">
        <v>28</v>
      </c>
      <c r="B12" s="6">
        <v>38508.96</v>
      </c>
      <c r="C12" s="6">
        <v>63870.5</v>
      </c>
      <c r="D12" s="6">
        <v>98415.47</v>
      </c>
      <c r="E12" s="6">
        <v>148435.2</v>
      </c>
      <c r="F12" s="6">
        <v>229047.65</v>
      </c>
      <c r="G12" s="6">
        <v>283823.24</v>
      </c>
      <c r="H12" s="6">
        <v>359627.79</v>
      </c>
      <c r="I12" s="6">
        <v>438935.42</v>
      </c>
      <c r="J12" s="6">
        <v>574060.4</v>
      </c>
      <c r="K12" s="6">
        <v>697680.5</v>
      </c>
      <c r="L12" s="6">
        <v>860653.72</v>
      </c>
      <c r="M12" s="6">
        <v>871160.72</v>
      </c>
      <c r="N12" s="7">
        <v>994563.8</v>
      </c>
      <c r="Q12" s="2" t="s">
        <v>6</v>
      </c>
      <c r="R12" s="2">
        <v>1</v>
      </c>
      <c r="S12" s="2" t="s">
        <v>18</v>
      </c>
      <c r="T12" s="2">
        <v>195628.51</v>
      </c>
    </row>
    <row r="13" spans="1:20">
      <c r="A13" s="5" t="s">
        <v>29</v>
      </c>
      <c r="B13" s="6">
        <v>49660.84</v>
      </c>
      <c r="C13" s="6">
        <v>81986.75</v>
      </c>
      <c r="D13" s="6">
        <v>141952.82</v>
      </c>
      <c r="E13" s="6">
        <v>245744.79</v>
      </c>
      <c r="F13" s="6">
        <v>383145.91</v>
      </c>
      <c r="G13" s="6">
        <v>598770.04</v>
      </c>
      <c r="H13" s="6">
        <v>793231.11</v>
      </c>
      <c r="I13" s="6">
        <v>1011050.65</v>
      </c>
      <c r="J13" s="6">
        <v>1326252.08</v>
      </c>
      <c r="K13" s="6">
        <v>1794621.13</v>
      </c>
      <c r="L13" s="6">
        <v>2278148.13</v>
      </c>
      <c r="M13" s="6">
        <v>2290410.28</v>
      </c>
      <c r="N13" s="7">
        <v>2631955.2</v>
      </c>
      <c r="Q13" s="2" t="s">
        <v>6</v>
      </c>
      <c r="R13" s="2">
        <v>1</v>
      </c>
      <c r="S13" s="2" t="s">
        <v>19</v>
      </c>
      <c r="T13" s="2">
        <v>227115.2</v>
      </c>
    </row>
    <row r="14" spans="1:20">
      <c r="A14" s="5" t="s">
        <v>30</v>
      </c>
      <c r="B14" s="6">
        <v>6628.32</v>
      </c>
      <c r="C14" s="6">
        <v>9731.35</v>
      </c>
      <c r="D14" s="6">
        <v>13755.5</v>
      </c>
      <c r="E14" s="6">
        <v>23859.08</v>
      </c>
      <c r="F14" s="6">
        <v>39935.56</v>
      </c>
      <c r="G14" s="6">
        <v>68878.26</v>
      </c>
      <c r="H14" s="6">
        <v>86332.31</v>
      </c>
      <c r="I14" s="6">
        <v>112322.38</v>
      </c>
      <c r="J14" s="6">
        <v>154543</v>
      </c>
      <c r="K14" s="6">
        <v>220228.19</v>
      </c>
      <c r="L14" s="6">
        <v>312664.8</v>
      </c>
      <c r="M14" s="6">
        <v>353238.78</v>
      </c>
      <c r="N14" s="7">
        <v>410386.5</v>
      </c>
      <c r="Q14" s="2" t="s">
        <v>20</v>
      </c>
      <c r="R14" s="2">
        <v>2</v>
      </c>
      <c r="S14" s="2" t="s">
        <v>7</v>
      </c>
      <c r="T14" s="2">
        <v>5130.56</v>
      </c>
    </row>
    <row r="15" spans="1:20">
      <c r="A15" s="5" t="s">
        <v>31</v>
      </c>
      <c r="B15" s="6">
        <v>15764.86</v>
      </c>
      <c r="C15" s="6">
        <v>25593.84</v>
      </c>
      <c r="D15" s="6">
        <v>44535.75</v>
      </c>
      <c r="E15" s="6">
        <v>65417.31</v>
      </c>
      <c r="F15" s="6">
        <v>88786.2</v>
      </c>
      <c r="G15" s="6">
        <v>128985.77</v>
      </c>
      <c r="H15" s="6">
        <v>166110.69</v>
      </c>
      <c r="I15" s="6">
        <v>211613.44</v>
      </c>
      <c r="J15" s="6">
        <v>261951.28</v>
      </c>
      <c r="K15" s="6">
        <v>343189.82</v>
      </c>
      <c r="L15" s="6">
        <v>415012.26</v>
      </c>
      <c r="M15" s="6">
        <v>426376.55</v>
      </c>
      <c r="N15" s="7">
        <v>498673.2</v>
      </c>
      <c r="Q15" s="2" t="s">
        <v>20</v>
      </c>
      <c r="R15" s="2">
        <v>2</v>
      </c>
      <c r="S15" s="2" t="s">
        <v>8</v>
      </c>
      <c r="T15" s="2">
        <v>6364.03</v>
      </c>
    </row>
    <row r="16" spans="1:20">
      <c r="A16" s="5" t="s">
        <v>32</v>
      </c>
      <c r="B16" s="6">
        <v>3716.09</v>
      </c>
      <c r="C16" s="6">
        <v>5472.6</v>
      </c>
      <c r="D16" s="6">
        <v>9751.46</v>
      </c>
      <c r="E16" s="6">
        <v>15993.64</v>
      </c>
      <c r="F16" s="6">
        <v>23471.76</v>
      </c>
      <c r="G16" s="6">
        <v>38304.64</v>
      </c>
      <c r="H16" s="6">
        <v>43754.46</v>
      </c>
      <c r="I16" s="6">
        <v>61929.5</v>
      </c>
      <c r="J16" s="6">
        <v>77719.88</v>
      </c>
      <c r="K16" s="6">
        <v>112004.29</v>
      </c>
      <c r="L16" s="6">
        <v>160091.5</v>
      </c>
      <c r="M16" s="6">
        <v>182264.74</v>
      </c>
      <c r="N16" s="7">
        <v>227930.8</v>
      </c>
      <c r="Q16" s="2" t="s">
        <v>20</v>
      </c>
      <c r="R16" s="2">
        <v>2</v>
      </c>
      <c r="S16" s="2" t="s">
        <v>9</v>
      </c>
      <c r="T16" s="2">
        <v>8718.97</v>
      </c>
    </row>
    <row r="17" spans="1:20">
      <c r="A17" s="5" t="s">
        <v>33</v>
      </c>
      <c r="B17" s="6">
        <v>18438.98</v>
      </c>
      <c r="C17" s="6">
        <v>24731.76</v>
      </c>
      <c r="D17" s="6">
        <v>31375.81</v>
      </c>
      <c r="E17" s="6">
        <v>44684.96</v>
      </c>
      <c r="F17" s="6">
        <v>73424.89</v>
      </c>
      <c r="G17" s="6">
        <v>120533.85</v>
      </c>
      <c r="H17" s="6">
        <v>151474.55</v>
      </c>
      <c r="I17" s="6">
        <v>218701.1</v>
      </c>
      <c r="J17" s="6">
        <v>288856.17</v>
      </c>
      <c r="K17" s="6">
        <v>415174.19</v>
      </c>
      <c r="L17" s="6">
        <v>559785.84</v>
      </c>
      <c r="M17" s="6">
        <v>577179.81</v>
      </c>
      <c r="N17" s="7">
        <v>706967.5</v>
      </c>
      <c r="Q17" s="2" t="s">
        <v>20</v>
      </c>
      <c r="R17" s="2">
        <v>2</v>
      </c>
      <c r="S17" s="2" t="s">
        <v>10</v>
      </c>
      <c r="T17" s="2">
        <v>12404.23</v>
      </c>
    </row>
    <row r="18" spans="1:20">
      <c r="A18" s="5" t="s">
        <v>34</v>
      </c>
      <c r="B18" s="6">
        <v>8377.87</v>
      </c>
      <c r="C18" s="6">
        <v>12503.37</v>
      </c>
      <c r="D18" s="6">
        <v>19443.87</v>
      </c>
      <c r="E18" s="6">
        <v>29484</v>
      </c>
      <c r="F18" s="6">
        <v>51449.7</v>
      </c>
      <c r="G18" s="6">
        <v>83875.32</v>
      </c>
      <c r="H18" s="6">
        <v>107377.62</v>
      </c>
      <c r="I18" s="6">
        <v>152631.61</v>
      </c>
      <c r="J18" s="6">
        <v>211093.21</v>
      </c>
      <c r="K18" s="6">
        <v>310004.89</v>
      </c>
      <c r="L18" s="6">
        <v>435552.74</v>
      </c>
      <c r="M18" s="6">
        <v>445289.41</v>
      </c>
      <c r="N18" s="7">
        <v>604600.4</v>
      </c>
      <c r="Q18" s="2" t="s">
        <v>20</v>
      </c>
      <c r="R18" s="2">
        <v>2</v>
      </c>
      <c r="S18" s="2" t="s">
        <v>11</v>
      </c>
      <c r="T18" s="2">
        <v>25624.45</v>
      </c>
    </row>
    <row r="19" spans="1:20">
      <c r="A19" s="5" t="s">
        <v>35</v>
      </c>
      <c r="B19" s="6">
        <v>8282.08</v>
      </c>
      <c r="C19" s="6">
        <v>11629.78</v>
      </c>
      <c r="D19" s="6">
        <v>21990.98</v>
      </c>
      <c r="E19" s="6">
        <v>33143.83</v>
      </c>
      <c r="F19" s="6">
        <v>50847.27</v>
      </c>
      <c r="G19" s="6">
        <v>77348.11</v>
      </c>
      <c r="H19" s="6">
        <v>101277.92</v>
      </c>
      <c r="I19" s="6">
        <v>135307.74</v>
      </c>
      <c r="J19" s="6">
        <v>168499.77</v>
      </c>
      <c r="K19" s="6">
        <v>178505.52</v>
      </c>
      <c r="L19" s="6">
        <v>269341.56</v>
      </c>
      <c r="M19" s="6">
        <v>321241.55</v>
      </c>
      <c r="N19" s="7">
        <v>376892.1</v>
      </c>
      <c r="Q19" s="2" t="s">
        <v>20</v>
      </c>
      <c r="R19" s="2">
        <v>2</v>
      </c>
      <c r="S19" s="2" t="s">
        <v>12</v>
      </c>
      <c r="T19" s="2">
        <v>41005.35</v>
      </c>
    </row>
    <row r="20" spans="1:20">
      <c r="A20" s="5" t="s">
        <v>36</v>
      </c>
      <c r="B20" s="6">
        <v>6342.72</v>
      </c>
      <c r="C20" s="6">
        <v>10022.73</v>
      </c>
      <c r="D20" s="6">
        <v>15446.72</v>
      </c>
      <c r="E20" s="6">
        <v>22716.17</v>
      </c>
      <c r="F20" s="6">
        <v>31786.39</v>
      </c>
      <c r="G20" s="6">
        <v>48603.48</v>
      </c>
      <c r="H20" s="6">
        <v>59181.6</v>
      </c>
      <c r="I20" s="6">
        <v>78932.57</v>
      </c>
      <c r="J20" s="6">
        <v>103079.26</v>
      </c>
      <c r="K20" s="6">
        <v>147131.61</v>
      </c>
      <c r="L20" s="6">
        <v>197803.1</v>
      </c>
      <c r="M20" s="6">
        <v>231716.84</v>
      </c>
      <c r="N20" s="7">
        <v>310320.8</v>
      </c>
      <c r="Q20" s="2" t="s">
        <v>20</v>
      </c>
      <c r="R20" s="2">
        <v>2</v>
      </c>
      <c r="S20" s="2" t="s">
        <v>13</v>
      </c>
      <c r="T20" s="2">
        <v>50199.02</v>
      </c>
    </row>
    <row r="21" spans="1:20">
      <c r="A21" s="5" t="s">
        <v>37</v>
      </c>
      <c r="B21" s="6">
        <v>75689.66</v>
      </c>
      <c r="C21" s="6">
        <v>133770.49</v>
      </c>
      <c r="D21" s="6">
        <v>210670.28</v>
      </c>
      <c r="E21" s="6">
        <v>335555.9</v>
      </c>
      <c r="F21" s="6">
        <v>501335.16</v>
      </c>
      <c r="G21" s="6">
        <v>767241.56</v>
      </c>
      <c r="H21" s="6">
        <v>1013468</v>
      </c>
      <c r="I21" s="6">
        <v>1296195.66</v>
      </c>
      <c r="J21" s="6">
        <v>1680594.05</v>
      </c>
      <c r="K21" s="6">
        <v>2208179.5</v>
      </c>
      <c r="L21" s="6">
        <v>2945749.44</v>
      </c>
      <c r="M21" s="6">
        <v>3013602.76</v>
      </c>
      <c r="N21" s="7">
        <v>3456729</v>
      </c>
      <c r="Q21" s="2" t="s">
        <v>20</v>
      </c>
      <c r="R21" s="2">
        <v>2</v>
      </c>
      <c r="S21" s="2" t="s">
        <v>14</v>
      </c>
      <c r="T21" s="2">
        <v>57576.69</v>
      </c>
    </row>
    <row r="22" spans="1:20">
      <c r="A22" s="5" t="s">
        <v>38</v>
      </c>
      <c r="B22" s="6">
        <v>3495.69</v>
      </c>
      <c r="C22" s="6">
        <v>4395.13</v>
      </c>
      <c r="D22" s="6">
        <v>6745.14</v>
      </c>
      <c r="E22" s="6">
        <v>9055.41</v>
      </c>
      <c r="F22" s="6">
        <v>12540.94</v>
      </c>
      <c r="G22" s="6">
        <v>22835.4</v>
      </c>
      <c r="H22" s="6">
        <v>31750.29</v>
      </c>
      <c r="I22" s="6">
        <v>48101.07</v>
      </c>
      <c r="J22" s="6">
        <v>56386.31</v>
      </c>
      <c r="K22" s="6">
        <v>77882.16</v>
      </c>
      <c r="L22" s="6">
        <v>102758.55</v>
      </c>
      <c r="M22" s="6">
        <v>105450.86</v>
      </c>
      <c r="N22" s="7">
        <v>129972.5</v>
      </c>
      <c r="Q22" s="2" t="s">
        <v>20</v>
      </c>
      <c r="R22" s="2">
        <v>2</v>
      </c>
      <c r="S22" s="2" t="s">
        <v>15</v>
      </c>
      <c r="T22" s="2">
        <v>69733.02</v>
      </c>
    </row>
    <row r="23" spans="1:20">
      <c r="A23" s="5" t="s">
        <v>39</v>
      </c>
      <c r="B23" s="6">
        <v>953.47</v>
      </c>
      <c r="C23" s="6">
        <v>1123.6</v>
      </c>
      <c r="D23" s="6">
        <v>2226.86</v>
      </c>
      <c r="E23" s="6">
        <v>2248.55</v>
      </c>
      <c r="F23" s="6">
        <v>2953.04</v>
      </c>
      <c r="G23" s="6">
        <v>4869.35</v>
      </c>
      <c r="H23" s="6">
        <v>5915.77</v>
      </c>
      <c r="I23" s="6">
        <v>7107.05</v>
      </c>
      <c r="J23" s="6">
        <v>8143.41</v>
      </c>
      <c r="K23" s="6">
        <v>11012.23</v>
      </c>
      <c r="L23" s="6">
        <v>14503.86</v>
      </c>
      <c r="M23" s="6">
        <v>16560.98</v>
      </c>
      <c r="N23" s="7">
        <v>21434.9</v>
      </c>
      <c r="Q23" s="2" t="s">
        <v>20</v>
      </c>
      <c r="R23" s="2">
        <v>2</v>
      </c>
      <c r="S23" s="2" t="s">
        <v>16</v>
      </c>
      <c r="T23" s="2">
        <v>92767.36</v>
      </c>
    </row>
    <row r="24" spans="1:20">
      <c r="A24" s="5" t="s">
        <v>40</v>
      </c>
      <c r="B24" s="6">
        <v>4068.25</v>
      </c>
      <c r="C24" s="6">
        <v>5497.88</v>
      </c>
      <c r="D24" s="6">
        <v>10614.82</v>
      </c>
      <c r="E24" s="6">
        <v>13886.31</v>
      </c>
      <c r="F24" s="6">
        <v>20525.41</v>
      </c>
      <c r="G24" s="6">
        <v>28382.53</v>
      </c>
      <c r="H24" s="6">
        <v>32874.9</v>
      </c>
      <c r="I24" s="6">
        <v>45795.41</v>
      </c>
      <c r="J24" s="6">
        <v>55322.43</v>
      </c>
      <c r="K24" s="6">
        <v>73105.4</v>
      </c>
      <c r="L24" s="6">
        <v>97935.99</v>
      </c>
      <c r="M24" s="6">
        <v>109176.83</v>
      </c>
      <c r="N24" s="7">
        <v>140857.6</v>
      </c>
      <c r="Q24" s="2" t="s">
        <v>20</v>
      </c>
      <c r="R24" s="2">
        <v>2</v>
      </c>
      <c r="S24" s="2" t="s">
        <v>17</v>
      </c>
      <c r="T24" s="2">
        <v>123389.99</v>
      </c>
    </row>
    <row r="25" spans="1:20">
      <c r="A25" s="5" t="s">
        <v>41</v>
      </c>
      <c r="B25" s="6">
        <v>10216.34</v>
      </c>
      <c r="C25" s="6">
        <v>12814.37</v>
      </c>
      <c r="D25" s="6">
        <v>24400.88</v>
      </c>
      <c r="E25" s="6">
        <v>37941.76</v>
      </c>
      <c r="F25" s="6">
        <v>48796.57</v>
      </c>
      <c r="G25" s="6">
        <v>80147.84</v>
      </c>
      <c r="H25" s="6">
        <v>110795.89</v>
      </c>
      <c r="I25" s="6">
        <v>145991.66</v>
      </c>
      <c r="J25" s="6">
        <v>179104.91</v>
      </c>
      <c r="K25" s="6">
        <v>215158.85</v>
      </c>
      <c r="L25" s="6">
        <v>278269.82</v>
      </c>
      <c r="M25" s="6">
        <v>286917.52</v>
      </c>
      <c r="N25" s="7">
        <v>349483.7</v>
      </c>
      <c r="Q25" s="2" t="s">
        <v>20</v>
      </c>
      <c r="R25" s="2">
        <v>2</v>
      </c>
      <c r="S25" s="2" t="s">
        <v>18</v>
      </c>
      <c r="T25" s="2">
        <v>121552.93</v>
      </c>
    </row>
    <row r="26" spans="1:20">
      <c r="A26" s="5" t="s">
        <v>42</v>
      </c>
      <c r="B26" s="6">
        <v>1533.9</v>
      </c>
      <c r="C26" s="6">
        <v>1800.98</v>
      </c>
      <c r="D26" s="6">
        <v>2931.23</v>
      </c>
      <c r="E26" s="6">
        <v>4669.09</v>
      </c>
      <c r="F26" s="6">
        <v>7034.25</v>
      </c>
      <c r="G26" s="6">
        <v>11260.13</v>
      </c>
      <c r="H26" s="6">
        <v>15781.9</v>
      </c>
      <c r="I26" s="6">
        <v>21193.68</v>
      </c>
      <c r="J26" s="6">
        <v>24584.4</v>
      </c>
      <c r="K26" s="6">
        <v>28156.99</v>
      </c>
      <c r="L26" s="6">
        <v>39787.06</v>
      </c>
      <c r="M26" s="6">
        <v>49204.64</v>
      </c>
      <c r="N26" s="7">
        <v>66135.7</v>
      </c>
      <c r="Q26" s="2" t="s">
        <v>20</v>
      </c>
      <c r="R26" s="2">
        <v>2</v>
      </c>
      <c r="S26" s="2" t="s">
        <v>19</v>
      </c>
      <c r="T26" s="2">
        <v>145024.6</v>
      </c>
    </row>
    <row r="27" spans="1:20">
      <c r="A27" s="5" t="s">
        <v>43</v>
      </c>
      <c r="B27" s="6">
        <v>3041.38</v>
      </c>
      <c r="C27" s="6">
        <v>3774.37</v>
      </c>
      <c r="D27" s="6">
        <v>6870.32</v>
      </c>
      <c r="E27" s="6">
        <v>8546.08</v>
      </c>
      <c r="F27" s="6">
        <v>11109.14</v>
      </c>
      <c r="G27" s="6">
        <v>17445.8</v>
      </c>
      <c r="H27" s="6">
        <v>22775.76</v>
      </c>
      <c r="I27" s="6">
        <v>33999.1</v>
      </c>
      <c r="J27" s="6">
        <v>43160.83</v>
      </c>
      <c r="K27" s="6">
        <v>62974.08</v>
      </c>
      <c r="L27" s="6">
        <v>84190.54</v>
      </c>
      <c r="M27" s="6">
        <v>88781.78</v>
      </c>
      <c r="N27" s="7">
        <v>109034.5</v>
      </c>
      <c r="Q27" s="2" t="s">
        <v>21</v>
      </c>
      <c r="R27" s="2">
        <v>3</v>
      </c>
      <c r="S27" s="2" t="s">
        <v>7</v>
      </c>
      <c r="T27" s="2">
        <v>8660.43</v>
      </c>
    </row>
    <row r="28" spans="1:20">
      <c r="A28" s="5" t="s">
        <v>44</v>
      </c>
      <c r="B28" s="6">
        <v>284.32</v>
      </c>
      <c r="C28" s="6">
        <v>320.11</v>
      </c>
      <c r="D28" s="6">
        <v>378.84</v>
      </c>
      <c r="E28" s="6">
        <v>484.26</v>
      </c>
      <c r="F28" s="6">
        <v>578.23</v>
      </c>
      <c r="G28" s="6">
        <v>734.39</v>
      </c>
      <c r="H28" s="6">
        <v>567.51</v>
      </c>
      <c r="I28" s="6">
        <v>725.8</v>
      </c>
      <c r="J28" s="6">
        <v>874.34</v>
      </c>
      <c r="K28" s="6">
        <v>1138.97</v>
      </c>
      <c r="L28" s="6">
        <v>1485.17</v>
      </c>
      <c r="M28" s="6">
        <v>1219.31</v>
      </c>
      <c r="N28" s="7">
        <v>2192</v>
      </c>
      <c r="Q28" s="2" t="s">
        <v>21</v>
      </c>
      <c r="R28" s="2">
        <v>3</v>
      </c>
      <c r="S28" s="2" t="s">
        <v>8</v>
      </c>
      <c r="T28" s="2">
        <v>12469.11</v>
      </c>
    </row>
    <row r="29" spans="1:20">
      <c r="A29" s="5" t="s">
        <v>45</v>
      </c>
      <c r="B29" s="6">
        <v>3941.55</v>
      </c>
      <c r="C29" s="6">
        <v>5084.96</v>
      </c>
      <c r="D29" s="6">
        <v>9552.17</v>
      </c>
      <c r="E29" s="6">
        <v>13762.32</v>
      </c>
      <c r="F29" s="6">
        <v>20351.03</v>
      </c>
      <c r="G29" s="6">
        <v>36901.62</v>
      </c>
      <c r="H29" s="6">
        <v>45750.65</v>
      </c>
      <c r="I29" s="6">
        <v>56876.54</v>
      </c>
      <c r="J29" s="6">
        <v>72891.91</v>
      </c>
      <c r="K29" s="6">
        <v>91749.81</v>
      </c>
      <c r="L29" s="6">
        <v>111806.62</v>
      </c>
      <c r="M29" s="6">
        <v>112826.15</v>
      </c>
      <c r="N29" s="7">
        <v>152267.6</v>
      </c>
      <c r="Q29" s="2" t="s">
        <v>21</v>
      </c>
      <c r="R29" s="2">
        <v>3</v>
      </c>
      <c r="S29" s="2" t="s">
        <v>9</v>
      </c>
      <c r="T29" s="2">
        <v>20755.74</v>
      </c>
    </row>
    <row r="30" spans="1:20">
      <c r="A30" s="5" t="s">
        <v>46</v>
      </c>
      <c r="B30" s="6">
        <v>1135.21</v>
      </c>
      <c r="C30" s="6">
        <v>1470.28</v>
      </c>
      <c r="D30" s="6">
        <v>1788.53</v>
      </c>
      <c r="E30" s="6">
        <v>2655.61</v>
      </c>
      <c r="F30" s="6">
        <v>3541.43</v>
      </c>
      <c r="G30" s="6">
        <v>6065.1</v>
      </c>
      <c r="H30" s="6">
        <v>7201.68</v>
      </c>
      <c r="I30" s="6">
        <v>8911.59</v>
      </c>
      <c r="J30" s="6">
        <v>10371.22</v>
      </c>
      <c r="K30" s="6">
        <v>13823.52</v>
      </c>
      <c r="L30" s="6">
        <v>18457.83</v>
      </c>
      <c r="M30" s="6">
        <v>19588.3</v>
      </c>
      <c r="N30" s="7">
        <v>29225</v>
      </c>
      <c r="Q30" s="2" t="s">
        <v>21</v>
      </c>
      <c r="R30" s="2">
        <v>3</v>
      </c>
      <c r="S30" s="2" t="s">
        <v>10</v>
      </c>
      <c r="T30" s="2">
        <v>34019.15</v>
      </c>
    </row>
    <row r="31" spans="1:20">
      <c r="A31" s="5" t="s">
        <v>47</v>
      </c>
      <c r="B31" s="6">
        <v>244.47</v>
      </c>
      <c r="C31" s="6">
        <v>286.68</v>
      </c>
      <c r="D31" s="6">
        <v>417.46</v>
      </c>
      <c r="E31" s="6">
        <v>579.82</v>
      </c>
      <c r="F31" s="6">
        <v>716.61</v>
      </c>
      <c r="G31" s="6">
        <v>1078.56</v>
      </c>
      <c r="H31" s="6">
        <v>1449.71</v>
      </c>
      <c r="I31" s="6">
        <v>1897.17</v>
      </c>
      <c r="J31" s="6">
        <v>1896.06</v>
      </c>
      <c r="K31" s="6">
        <v>2359.54</v>
      </c>
      <c r="L31" s="6">
        <v>3686.81</v>
      </c>
      <c r="M31" s="6">
        <v>3103.61</v>
      </c>
      <c r="N31" s="7">
        <v>4922.9</v>
      </c>
      <c r="Q31" s="2" t="s">
        <v>21</v>
      </c>
      <c r="R31" s="2">
        <v>3</v>
      </c>
      <c r="S31" s="2" t="s">
        <v>11</v>
      </c>
      <c r="T31" s="2">
        <v>54911.94</v>
      </c>
    </row>
    <row r="32" spans="1:20">
      <c r="A32" s="5" t="s">
        <v>48</v>
      </c>
      <c r="B32" s="6">
        <v>678.96</v>
      </c>
      <c r="C32" s="6">
        <v>2967.83</v>
      </c>
      <c r="D32" s="6">
        <v>972.91</v>
      </c>
      <c r="E32" s="6">
        <v>1514.07</v>
      </c>
      <c r="F32" s="6">
        <v>2231.93</v>
      </c>
      <c r="G32" s="6">
        <v>3241.47</v>
      </c>
      <c r="H32" s="6">
        <v>3721.47</v>
      </c>
      <c r="I32" s="6">
        <v>6771.33</v>
      </c>
      <c r="J32" s="6">
        <v>4891.61</v>
      </c>
      <c r="K32" s="6">
        <v>7317.77</v>
      </c>
      <c r="L32" s="6">
        <v>9962.97</v>
      </c>
      <c r="M32" s="6">
        <v>9905.9</v>
      </c>
      <c r="N32" s="7">
        <v>13098.8</v>
      </c>
      <c r="Q32" s="2" t="s">
        <v>21</v>
      </c>
      <c r="R32" s="2">
        <v>3</v>
      </c>
      <c r="S32" s="2" t="s">
        <v>12</v>
      </c>
      <c r="T32" s="2">
        <v>90392.39</v>
      </c>
    </row>
    <row r="33" spans="1:20">
      <c r="A33" s="5" t="s">
        <v>49</v>
      </c>
      <c r="B33" s="6">
        <v>1919.62</v>
      </c>
      <c r="C33" s="6">
        <v>2406.03</v>
      </c>
      <c r="D33" s="6">
        <v>5092.13</v>
      </c>
      <c r="E33" s="6">
        <v>5940.46</v>
      </c>
      <c r="F33" s="6">
        <v>7050.69</v>
      </c>
      <c r="G33" s="6">
        <v>8661.91</v>
      </c>
      <c r="H33" s="6">
        <v>9042.35</v>
      </c>
      <c r="I33" s="6">
        <v>11121.41</v>
      </c>
      <c r="J33" s="6">
        <v>9902.63</v>
      </c>
      <c r="K33" s="6">
        <v>11486.17</v>
      </c>
      <c r="L33" s="6">
        <v>16185.77</v>
      </c>
      <c r="M33" s="6">
        <v>16216.5</v>
      </c>
      <c r="N33" s="7">
        <v>30504</v>
      </c>
      <c r="Q33" s="2" t="s">
        <v>21</v>
      </c>
      <c r="R33" s="2">
        <v>3</v>
      </c>
      <c r="S33" s="2" t="s">
        <v>13</v>
      </c>
      <c r="T33" s="2">
        <v>119389.3</v>
      </c>
    </row>
    <row r="34" spans="17:20">
      <c r="Q34" s="2" t="s">
        <v>21</v>
      </c>
      <c r="R34" s="2">
        <v>3</v>
      </c>
      <c r="S34" s="2" t="s">
        <v>14</v>
      </c>
      <c r="T34" s="2">
        <v>174136.22</v>
      </c>
    </row>
    <row r="35" spans="17:20">
      <c r="Q35" s="2" t="s">
        <v>21</v>
      </c>
      <c r="R35" s="2">
        <v>3</v>
      </c>
      <c r="S35" s="2" t="s">
        <v>15</v>
      </c>
      <c r="T35" s="2">
        <v>230392.65</v>
      </c>
    </row>
    <row r="36" spans="17:20">
      <c r="Q36" s="2" t="s">
        <v>21</v>
      </c>
      <c r="R36" s="2">
        <v>3</v>
      </c>
      <c r="S36" s="2" t="s">
        <v>16</v>
      </c>
      <c r="T36" s="2">
        <v>370249.8</v>
      </c>
    </row>
    <row r="37" spans="17:20">
      <c r="Q37" s="2" t="s">
        <v>21</v>
      </c>
      <c r="R37" s="2">
        <v>3</v>
      </c>
      <c r="S37" s="2" t="s">
        <v>17</v>
      </c>
      <c r="T37" s="2">
        <v>506015.03</v>
      </c>
    </row>
    <row r="38" spans="17:20">
      <c r="Q38" s="2" t="s">
        <v>21</v>
      </c>
      <c r="R38" s="2">
        <v>3</v>
      </c>
      <c r="S38" s="2" t="s">
        <v>18</v>
      </c>
      <c r="T38" s="2">
        <v>526888.99</v>
      </c>
    </row>
    <row r="39" spans="17:20">
      <c r="Q39" s="2" t="s">
        <v>21</v>
      </c>
      <c r="R39" s="2">
        <v>3</v>
      </c>
      <c r="S39" s="2" t="s">
        <v>19</v>
      </c>
      <c r="T39" s="2">
        <v>660073</v>
      </c>
    </row>
    <row r="40" spans="17:20">
      <c r="Q40" s="2" t="s">
        <v>22</v>
      </c>
      <c r="R40" s="2">
        <v>4</v>
      </c>
      <c r="S40" s="2" t="s">
        <v>7</v>
      </c>
      <c r="T40" s="2">
        <v>2098.46</v>
      </c>
    </row>
    <row r="41" spans="17:20">
      <c r="Q41" s="2" t="s">
        <v>22</v>
      </c>
      <c r="R41" s="2">
        <v>4</v>
      </c>
      <c r="S41" s="2" t="s">
        <v>8</v>
      </c>
      <c r="T41" s="2">
        <v>2805.32</v>
      </c>
    </row>
    <row r="42" spans="17:20">
      <c r="Q42" s="2" t="s">
        <v>22</v>
      </c>
      <c r="R42" s="2">
        <v>4</v>
      </c>
      <c r="S42" s="2" t="s">
        <v>9</v>
      </c>
      <c r="T42" s="2">
        <v>8868.97</v>
      </c>
    </row>
    <row r="43" spans="17:20">
      <c r="Q43" s="2" t="s">
        <v>22</v>
      </c>
      <c r="R43" s="2">
        <v>4</v>
      </c>
      <c r="S43" s="2" t="s">
        <v>10</v>
      </c>
      <c r="T43" s="2">
        <v>9130.43</v>
      </c>
    </row>
    <row r="44" spans="17:20">
      <c r="Q44" s="2" t="s">
        <v>22</v>
      </c>
      <c r="R44" s="2">
        <v>4</v>
      </c>
      <c r="S44" s="2" t="s">
        <v>11</v>
      </c>
      <c r="T44" s="2">
        <v>11477.3</v>
      </c>
    </row>
    <row r="45" spans="17:20">
      <c r="Q45" s="2" t="s">
        <v>22</v>
      </c>
      <c r="R45" s="2">
        <v>4</v>
      </c>
      <c r="S45" s="2" t="s">
        <v>12</v>
      </c>
      <c r="T45" s="2">
        <v>18665.25</v>
      </c>
    </row>
    <row r="46" spans="17:20">
      <c r="Q46" s="2" t="s">
        <v>22</v>
      </c>
      <c r="R46" s="2">
        <v>4</v>
      </c>
      <c r="S46" s="2" t="s">
        <v>13</v>
      </c>
      <c r="T46" s="2">
        <v>24359.07</v>
      </c>
    </row>
    <row r="47" spans="17:20">
      <c r="Q47" s="2" t="s">
        <v>22</v>
      </c>
      <c r="R47" s="2">
        <v>4</v>
      </c>
      <c r="S47" s="2" t="s">
        <v>14</v>
      </c>
      <c r="T47" s="2">
        <v>30332.87</v>
      </c>
    </row>
    <row r="48" spans="17:20">
      <c r="Q48" s="2" t="s">
        <v>22</v>
      </c>
      <c r="R48" s="2">
        <v>4</v>
      </c>
      <c r="S48" s="2" t="s">
        <v>15</v>
      </c>
      <c r="T48" s="2">
        <v>36413.78</v>
      </c>
    </row>
    <row r="49" spans="17:20">
      <c r="Q49" s="2" t="s">
        <v>22</v>
      </c>
      <c r="R49" s="2">
        <v>4</v>
      </c>
      <c r="S49" s="2" t="s">
        <v>16</v>
      </c>
      <c r="T49" s="2">
        <v>53583.56</v>
      </c>
    </row>
    <row r="50" spans="17:20">
      <c r="Q50" s="2" t="s">
        <v>22</v>
      </c>
      <c r="R50" s="2">
        <v>4</v>
      </c>
      <c r="S50" s="2" t="s">
        <v>17</v>
      </c>
      <c r="T50" s="2">
        <v>78131.42</v>
      </c>
    </row>
    <row r="51" spans="17:20">
      <c r="Q51" s="2" t="s">
        <v>22</v>
      </c>
      <c r="R51" s="2">
        <v>4</v>
      </c>
      <c r="S51" s="2" t="s">
        <v>18</v>
      </c>
      <c r="T51" s="2">
        <v>70584.97</v>
      </c>
    </row>
    <row r="52" spans="17:20">
      <c r="Q52" s="2" t="s">
        <v>22</v>
      </c>
      <c r="R52" s="2">
        <v>4</v>
      </c>
      <c r="S52" s="2" t="s">
        <v>19</v>
      </c>
      <c r="T52" s="2">
        <v>110445.8</v>
      </c>
    </row>
    <row r="53" spans="17:20">
      <c r="Q53" s="2" t="s">
        <v>23</v>
      </c>
      <c r="R53" s="2">
        <v>5</v>
      </c>
      <c r="S53" s="2" t="s">
        <v>7</v>
      </c>
      <c r="T53" s="2">
        <v>1994.95</v>
      </c>
    </row>
    <row r="54" spans="17:20">
      <c r="Q54" s="2" t="s">
        <v>23</v>
      </c>
      <c r="R54" s="2">
        <v>5</v>
      </c>
      <c r="S54" s="2" t="s">
        <v>8</v>
      </c>
      <c r="T54" s="2">
        <v>2439.98</v>
      </c>
    </row>
    <row r="55" spans="17:20">
      <c r="Q55" s="2" t="s">
        <v>23</v>
      </c>
      <c r="R55" s="2">
        <v>5</v>
      </c>
      <c r="S55" s="2" t="s">
        <v>9</v>
      </c>
      <c r="T55" s="2">
        <v>2838.98</v>
      </c>
    </row>
    <row r="56" spans="17:20">
      <c r="Q56" s="2" t="s">
        <v>23</v>
      </c>
      <c r="R56" s="2">
        <v>5</v>
      </c>
      <c r="S56" s="2" t="s">
        <v>10</v>
      </c>
      <c r="T56" s="2">
        <v>4363.63</v>
      </c>
    </row>
    <row r="57" spans="17:20">
      <c r="Q57" s="2" t="s">
        <v>23</v>
      </c>
      <c r="R57" s="2">
        <v>5</v>
      </c>
      <c r="S57" s="2" t="s">
        <v>11</v>
      </c>
      <c r="T57" s="2">
        <v>5410.15</v>
      </c>
    </row>
    <row r="58" spans="17:20">
      <c r="Q58" s="2" t="s">
        <v>23</v>
      </c>
      <c r="R58" s="2">
        <v>5</v>
      </c>
      <c r="S58" s="2" t="s">
        <v>12</v>
      </c>
      <c r="T58" s="2">
        <v>8470.64</v>
      </c>
    </row>
    <row r="59" spans="17:20">
      <c r="Q59" s="2" t="s">
        <v>23</v>
      </c>
      <c r="R59" s="2">
        <v>5</v>
      </c>
      <c r="S59" s="2" t="s">
        <v>13</v>
      </c>
      <c r="T59" s="2">
        <v>11035.31</v>
      </c>
    </row>
    <row r="60" spans="17:20">
      <c r="Q60" s="2" t="s">
        <v>23</v>
      </c>
      <c r="R60" s="2">
        <v>5</v>
      </c>
      <c r="S60" s="2" t="s">
        <v>14</v>
      </c>
      <c r="T60" s="2">
        <v>15182.32</v>
      </c>
    </row>
    <row r="61" spans="17:20">
      <c r="Q61" s="2" t="s">
        <v>23</v>
      </c>
      <c r="R61" s="2">
        <v>5</v>
      </c>
      <c r="S61" s="2" t="s">
        <v>15</v>
      </c>
      <c r="T61" s="2">
        <v>14263.24</v>
      </c>
    </row>
    <row r="62" spans="17:20">
      <c r="Q62" s="2" t="s">
        <v>23</v>
      </c>
      <c r="R62" s="2">
        <v>5</v>
      </c>
      <c r="S62" s="2" t="s">
        <v>16</v>
      </c>
      <c r="T62" s="2">
        <v>19557.57</v>
      </c>
    </row>
    <row r="63" spans="17:20">
      <c r="Q63" s="2" t="s">
        <v>23</v>
      </c>
      <c r="R63" s="2">
        <v>5</v>
      </c>
      <c r="S63" s="2" t="s">
        <v>17</v>
      </c>
      <c r="T63" s="2">
        <v>26085.97</v>
      </c>
    </row>
    <row r="64" spans="17:20">
      <c r="Q64" s="2" t="s">
        <v>23</v>
      </c>
      <c r="R64" s="2">
        <v>5</v>
      </c>
      <c r="S64" s="2" t="s">
        <v>18</v>
      </c>
      <c r="T64" s="2">
        <v>24213.52</v>
      </c>
    </row>
    <row r="65" spans="17:20">
      <c r="Q65" s="2" t="s">
        <v>23</v>
      </c>
      <c r="R65" s="2">
        <v>5</v>
      </c>
      <c r="S65" s="2" t="s">
        <v>19</v>
      </c>
      <c r="T65" s="2">
        <v>36570.5</v>
      </c>
    </row>
    <row r="66" spans="17:20">
      <c r="Q66" s="2" t="s">
        <v>24</v>
      </c>
      <c r="R66" s="2">
        <v>6</v>
      </c>
      <c r="S66" s="2" t="s">
        <v>7</v>
      </c>
      <c r="T66" s="2">
        <v>6211.54</v>
      </c>
    </row>
    <row r="67" spans="17:20">
      <c r="Q67" s="2" t="s">
        <v>24</v>
      </c>
      <c r="R67" s="2">
        <v>6</v>
      </c>
      <c r="S67" s="2" t="s">
        <v>8</v>
      </c>
      <c r="T67" s="2">
        <v>7757.36</v>
      </c>
    </row>
    <row r="68" spans="17:20">
      <c r="Q68" s="2" t="s">
        <v>24</v>
      </c>
      <c r="R68" s="2">
        <v>6</v>
      </c>
      <c r="S68" s="2" t="s">
        <v>9</v>
      </c>
      <c r="T68" s="2">
        <v>11411.11</v>
      </c>
    </row>
    <row r="69" spans="17:20">
      <c r="Q69" s="2" t="s">
        <v>24</v>
      </c>
      <c r="R69" s="2">
        <v>6</v>
      </c>
      <c r="S69" s="2" t="s">
        <v>10</v>
      </c>
      <c r="T69" s="2">
        <v>16656.4</v>
      </c>
    </row>
    <row r="70" spans="17:20">
      <c r="Q70" s="2" t="s">
        <v>24</v>
      </c>
      <c r="R70" s="2">
        <v>6</v>
      </c>
      <c r="S70" s="2" t="s">
        <v>11</v>
      </c>
      <c r="T70" s="2">
        <v>24674.13</v>
      </c>
    </row>
    <row r="71" spans="17:20">
      <c r="Q71" s="2" t="s">
        <v>24</v>
      </c>
      <c r="R71" s="2">
        <v>6</v>
      </c>
      <c r="S71" s="2" t="s">
        <v>12</v>
      </c>
      <c r="T71" s="2">
        <v>39825.89</v>
      </c>
    </row>
    <row r="72" spans="17:20">
      <c r="Q72" s="2" t="s">
        <v>24</v>
      </c>
      <c r="R72" s="2">
        <v>6</v>
      </c>
      <c r="S72" s="2" t="s">
        <v>13</v>
      </c>
      <c r="T72" s="2">
        <v>51434.46</v>
      </c>
    </row>
    <row r="73" spans="17:20">
      <c r="Q73" s="2" t="s">
        <v>24</v>
      </c>
      <c r="R73" s="2">
        <v>6</v>
      </c>
      <c r="S73" s="2" t="s">
        <v>14</v>
      </c>
      <c r="T73" s="2">
        <v>65363.68</v>
      </c>
    </row>
    <row r="74" spans="17:20">
      <c r="Q74" s="2" t="s">
        <v>24</v>
      </c>
      <c r="R74" s="2">
        <v>6</v>
      </c>
      <c r="S74" s="2" t="s">
        <v>15</v>
      </c>
      <c r="T74" s="2">
        <v>79515.65</v>
      </c>
    </row>
    <row r="75" spans="17:20">
      <c r="Q75" s="2" t="s">
        <v>24</v>
      </c>
      <c r="R75" s="2">
        <v>6</v>
      </c>
      <c r="S75" s="2" t="s">
        <v>16</v>
      </c>
      <c r="T75" s="2">
        <v>111978.01</v>
      </c>
    </row>
    <row r="76" spans="17:20">
      <c r="Q76" s="2" t="s">
        <v>24</v>
      </c>
      <c r="R76" s="2">
        <v>6</v>
      </c>
      <c r="S76" s="2" t="s">
        <v>17</v>
      </c>
      <c r="T76" s="2">
        <v>164328.1</v>
      </c>
    </row>
    <row r="77" spans="17:20">
      <c r="Q77" s="2" t="s">
        <v>24</v>
      </c>
      <c r="R77" s="2">
        <v>6</v>
      </c>
      <c r="S77" s="2" t="s">
        <v>18</v>
      </c>
      <c r="T77" s="2">
        <v>171216.74</v>
      </c>
    </row>
    <row r="78" spans="17:20">
      <c r="Q78" s="2" t="s">
        <v>24</v>
      </c>
      <c r="R78" s="2">
        <v>6</v>
      </c>
      <c r="S78" s="2" t="s">
        <v>19</v>
      </c>
      <c r="T78" s="2">
        <v>218251.4</v>
      </c>
    </row>
    <row r="79" spans="17:20">
      <c r="Q79" s="2" t="s">
        <v>25</v>
      </c>
      <c r="R79" s="2">
        <v>7</v>
      </c>
      <c r="S79" s="2" t="s">
        <v>7</v>
      </c>
      <c r="T79" s="2">
        <v>2647.29</v>
      </c>
    </row>
    <row r="80" spans="17:20">
      <c r="Q80" s="2" t="s">
        <v>25</v>
      </c>
      <c r="R80" s="2">
        <v>7</v>
      </c>
      <c r="S80" s="2" t="s">
        <v>8</v>
      </c>
      <c r="T80" s="2">
        <v>3854.37</v>
      </c>
    </row>
    <row r="81" spans="17:20">
      <c r="Q81" s="2" t="s">
        <v>25</v>
      </c>
      <c r="R81" s="2">
        <v>7</v>
      </c>
      <c r="S81" s="2" t="s">
        <v>9</v>
      </c>
      <c r="T81" s="2">
        <v>4526.69</v>
      </c>
    </row>
    <row r="82" spans="17:20">
      <c r="Q82" s="2" t="s">
        <v>25</v>
      </c>
      <c r="R82" s="2">
        <v>7</v>
      </c>
      <c r="S82" s="2" t="s">
        <v>10</v>
      </c>
      <c r="T82" s="2">
        <v>6640.24</v>
      </c>
    </row>
    <row r="83" spans="17:20">
      <c r="Q83" s="2" t="s">
        <v>25</v>
      </c>
      <c r="R83" s="2">
        <v>7</v>
      </c>
      <c r="S83" s="2" t="s">
        <v>11</v>
      </c>
      <c r="T83" s="2">
        <v>9017.05</v>
      </c>
    </row>
    <row r="84" spans="17:20">
      <c r="Q84" s="2" t="s">
        <v>25</v>
      </c>
      <c r="R84" s="2">
        <v>7</v>
      </c>
      <c r="S84" s="2" t="s">
        <v>12</v>
      </c>
      <c r="T84" s="2">
        <v>13893.98</v>
      </c>
    </row>
    <row r="85" spans="17:20">
      <c r="Q85" s="2" t="s">
        <v>25</v>
      </c>
      <c r="R85" s="2">
        <v>7</v>
      </c>
      <c r="S85" s="2" t="s">
        <v>13</v>
      </c>
      <c r="T85" s="2">
        <v>17569.4</v>
      </c>
    </row>
    <row r="86" spans="17:20">
      <c r="Q86" s="2" t="s">
        <v>25</v>
      </c>
      <c r="R86" s="2">
        <v>7</v>
      </c>
      <c r="S86" s="2" t="s">
        <v>14</v>
      </c>
      <c r="T86" s="2">
        <v>22637.55</v>
      </c>
    </row>
    <row r="87" spans="17:20">
      <c r="Q87" s="2" t="s">
        <v>25</v>
      </c>
      <c r="R87" s="2">
        <v>7</v>
      </c>
      <c r="S87" s="2" t="s">
        <v>15</v>
      </c>
      <c r="T87" s="2">
        <v>30662.04</v>
      </c>
    </row>
    <row r="88" spans="17:20">
      <c r="Q88" s="2" t="s">
        <v>25</v>
      </c>
      <c r="R88" s="2">
        <v>7</v>
      </c>
      <c r="S88" s="2" t="s">
        <v>16</v>
      </c>
      <c r="T88" s="2">
        <v>44693.65</v>
      </c>
    </row>
    <row r="89" spans="17:20">
      <c r="Q89" s="2" t="s">
        <v>25</v>
      </c>
      <c r="R89" s="2">
        <v>7</v>
      </c>
      <c r="S89" s="2" t="s">
        <v>17</v>
      </c>
      <c r="T89" s="2">
        <v>62197.81</v>
      </c>
    </row>
    <row r="90" spans="17:20">
      <c r="Q90" s="2" t="s">
        <v>25</v>
      </c>
      <c r="R90" s="2">
        <v>7</v>
      </c>
      <c r="S90" s="2" t="s">
        <v>18</v>
      </c>
      <c r="T90" s="2">
        <v>58194.02</v>
      </c>
    </row>
    <row r="91" spans="17:20">
      <c r="Q91" s="2" t="s">
        <v>25</v>
      </c>
      <c r="R91" s="2">
        <v>7</v>
      </c>
      <c r="S91" s="2" t="s">
        <v>19</v>
      </c>
      <c r="T91" s="2">
        <v>76909</v>
      </c>
    </row>
    <row r="92" spans="17:20">
      <c r="Q92" s="2" t="s">
        <v>26</v>
      </c>
      <c r="R92" s="2">
        <v>8</v>
      </c>
      <c r="S92" s="2" t="s">
        <v>7</v>
      </c>
      <c r="T92" s="2">
        <v>3066.02</v>
      </c>
    </row>
    <row r="93" spans="17:20">
      <c r="Q93" s="2" t="s">
        <v>26</v>
      </c>
      <c r="R93" s="2">
        <v>8</v>
      </c>
      <c r="S93" s="2" t="s">
        <v>8</v>
      </c>
      <c r="T93" s="2">
        <v>3623.47</v>
      </c>
    </row>
    <row r="94" spans="17:20">
      <c r="Q94" s="2" t="s">
        <v>26</v>
      </c>
      <c r="R94" s="2">
        <v>8</v>
      </c>
      <c r="S94" s="2" t="s">
        <v>9</v>
      </c>
      <c r="T94" s="2">
        <v>5393.85</v>
      </c>
    </row>
    <row r="95" spans="17:20">
      <c r="Q95" s="2" t="s">
        <v>26</v>
      </c>
      <c r="R95" s="2">
        <v>8</v>
      </c>
      <c r="S95" s="2" t="s">
        <v>10</v>
      </c>
      <c r="T95" s="2">
        <v>7014.55</v>
      </c>
    </row>
    <row r="96" spans="17:20">
      <c r="Q96" s="2" t="s">
        <v>26</v>
      </c>
      <c r="R96" s="2">
        <v>8</v>
      </c>
      <c r="S96" s="2" t="s">
        <v>11</v>
      </c>
      <c r="T96" s="2">
        <v>12636.84</v>
      </c>
    </row>
    <row r="97" spans="17:20">
      <c r="Q97" s="2" t="s">
        <v>26</v>
      </c>
      <c r="R97" s="2">
        <v>8</v>
      </c>
      <c r="S97" s="2" t="s">
        <v>12</v>
      </c>
      <c r="T97" s="2">
        <v>21769.77</v>
      </c>
    </row>
    <row r="98" spans="17:20">
      <c r="Q98" s="2" t="s">
        <v>26</v>
      </c>
      <c r="R98" s="2">
        <v>8</v>
      </c>
      <c r="S98" s="2" t="s">
        <v>13</v>
      </c>
      <c r="T98" s="2">
        <v>23185.63</v>
      </c>
    </row>
    <row r="99" spans="17:20">
      <c r="Q99" s="2" t="s">
        <v>26</v>
      </c>
      <c r="R99" s="2">
        <v>8</v>
      </c>
      <c r="S99" s="2" t="s">
        <v>14</v>
      </c>
      <c r="T99" s="2">
        <v>30177.15</v>
      </c>
    </row>
    <row r="100" spans="17:20">
      <c r="Q100" s="2" t="s">
        <v>26</v>
      </c>
      <c r="R100" s="2">
        <v>8</v>
      </c>
      <c r="S100" s="2" t="s">
        <v>15</v>
      </c>
      <c r="T100" s="2">
        <v>35088.91</v>
      </c>
    </row>
    <row r="101" spans="17:20">
      <c r="Q101" s="2" t="s">
        <v>26</v>
      </c>
      <c r="R101" s="2">
        <v>8</v>
      </c>
      <c r="S101" s="2" t="s">
        <v>16</v>
      </c>
      <c r="T101" s="2">
        <v>45522.34</v>
      </c>
    </row>
    <row r="102" spans="17:20">
      <c r="Q102" s="2" t="s">
        <v>26</v>
      </c>
      <c r="R102" s="2">
        <v>8</v>
      </c>
      <c r="S102" s="2" t="s">
        <v>17</v>
      </c>
      <c r="T102" s="2">
        <v>60491</v>
      </c>
    </row>
    <row r="103" spans="17:20">
      <c r="Q103" s="2" t="s">
        <v>26</v>
      </c>
      <c r="R103" s="2">
        <v>8</v>
      </c>
      <c r="S103" s="2" t="s">
        <v>18</v>
      </c>
      <c r="T103" s="2">
        <v>72638.07</v>
      </c>
    </row>
    <row r="104" spans="17:20">
      <c r="Q104" s="2" t="s">
        <v>26</v>
      </c>
      <c r="R104" s="2">
        <v>8</v>
      </c>
      <c r="S104" s="2" t="s">
        <v>19</v>
      </c>
      <c r="T104" s="2">
        <v>94611.7</v>
      </c>
    </row>
    <row r="105" spans="17:20">
      <c r="Q105" s="2" t="s">
        <v>27</v>
      </c>
      <c r="R105" s="2">
        <v>9</v>
      </c>
      <c r="S105" s="2" t="s">
        <v>7</v>
      </c>
      <c r="T105" s="2">
        <v>40914.91</v>
      </c>
    </row>
    <row r="106" spans="17:20">
      <c r="Q106" s="2" t="s">
        <v>27</v>
      </c>
      <c r="R106" s="2">
        <v>9</v>
      </c>
      <c r="S106" s="2" t="s">
        <v>8</v>
      </c>
      <c r="T106" s="2">
        <v>59905.25</v>
      </c>
    </row>
    <row r="107" spans="17:20">
      <c r="Q107" s="2" t="s">
        <v>27</v>
      </c>
      <c r="R107" s="2">
        <v>9</v>
      </c>
      <c r="S107" s="2" t="s">
        <v>9</v>
      </c>
      <c r="T107" s="2">
        <v>95012.45</v>
      </c>
    </row>
    <row r="108" spans="17:20">
      <c r="Q108" s="2" t="s">
        <v>27</v>
      </c>
      <c r="R108" s="2">
        <v>9</v>
      </c>
      <c r="S108" s="2" t="s">
        <v>10</v>
      </c>
      <c r="T108" s="2">
        <v>128366.11</v>
      </c>
    </row>
    <row r="109" spans="17:20">
      <c r="Q109" s="2" t="s">
        <v>27</v>
      </c>
      <c r="R109" s="2">
        <v>9</v>
      </c>
      <c r="S109" s="2" t="s">
        <v>11</v>
      </c>
      <c r="T109" s="2">
        <v>170777.96</v>
      </c>
    </row>
    <row r="110" spans="17:20">
      <c r="Q110" s="2" t="s">
        <v>27</v>
      </c>
      <c r="R110" s="2">
        <v>9</v>
      </c>
      <c r="S110" s="2" t="s">
        <v>12</v>
      </c>
      <c r="T110" s="2">
        <v>260274.43</v>
      </c>
    </row>
    <row r="111" spans="17:20">
      <c r="Q111" s="2" t="s">
        <v>27</v>
      </c>
      <c r="R111" s="2">
        <v>9</v>
      </c>
      <c r="S111" s="2" t="s">
        <v>13</v>
      </c>
      <c r="T111" s="2">
        <v>311503.7</v>
      </c>
    </row>
    <row r="112" spans="17:20">
      <c r="Q112" s="2" t="s">
        <v>27</v>
      </c>
      <c r="R112" s="2">
        <v>9</v>
      </c>
      <c r="S112" s="2" t="s">
        <v>14</v>
      </c>
      <c r="T112" s="2">
        <v>348648.8</v>
      </c>
    </row>
    <row r="113" spans="17:20">
      <c r="Q113" s="2" t="s">
        <v>27</v>
      </c>
      <c r="R113" s="2">
        <v>9</v>
      </c>
      <c r="S113" s="2" t="s">
        <v>15</v>
      </c>
      <c r="T113" s="2">
        <v>313326.08</v>
      </c>
    </row>
    <row r="114" spans="17:20">
      <c r="Q114" s="2" t="s">
        <v>27</v>
      </c>
      <c r="R114" s="2">
        <v>9</v>
      </c>
      <c r="S114" s="2" t="s">
        <v>16</v>
      </c>
      <c r="T114" s="2">
        <v>336330.67</v>
      </c>
    </row>
    <row r="115" spans="17:20">
      <c r="Q115" s="2" t="s">
        <v>27</v>
      </c>
      <c r="R115" s="2">
        <v>9</v>
      </c>
      <c r="S115" s="2" t="s">
        <v>17</v>
      </c>
      <c r="T115" s="2">
        <v>374137.91</v>
      </c>
    </row>
    <row r="116" spans="17:20">
      <c r="Q116" s="2" t="s">
        <v>27</v>
      </c>
      <c r="R116" s="2">
        <v>9</v>
      </c>
      <c r="S116" s="2" t="s">
        <v>18</v>
      </c>
      <c r="T116" s="2">
        <v>285770.43</v>
      </c>
    </row>
    <row r="117" spans="17:20">
      <c r="Q117" s="2" t="s">
        <v>27</v>
      </c>
      <c r="R117" s="2">
        <v>9</v>
      </c>
      <c r="S117" s="2" t="s">
        <v>19</v>
      </c>
      <c r="T117" s="2">
        <v>370311.3</v>
      </c>
    </row>
    <row r="118" spans="17:20">
      <c r="Q118" s="2" t="s">
        <v>28</v>
      </c>
      <c r="R118" s="2">
        <v>10</v>
      </c>
      <c r="S118" s="2" t="s">
        <v>7</v>
      </c>
      <c r="T118" s="2">
        <v>38508.96</v>
      </c>
    </row>
    <row r="119" spans="17:20">
      <c r="Q119" s="2" t="s">
        <v>28</v>
      </c>
      <c r="R119" s="2">
        <v>10</v>
      </c>
      <c r="S119" s="2" t="s">
        <v>8</v>
      </c>
      <c r="T119" s="2">
        <v>63870.5</v>
      </c>
    </row>
    <row r="120" spans="17:20">
      <c r="Q120" s="2" t="s">
        <v>28</v>
      </c>
      <c r="R120" s="2">
        <v>10</v>
      </c>
      <c r="S120" s="2" t="s">
        <v>9</v>
      </c>
      <c r="T120" s="2">
        <v>98415.47</v>
      </c>
    </row>
    <row r="121" spans="17:20">
      <c r="Q121" s="2" t="s">
        <v>28</v>
      </c>
      <c r="R121" s="2">
        <v>10</v>
      </c>
      <c r="S121" s="2" t="s">
        <v>10</v>
      </c>
      <c r="T121" s="2">
        <v>148435.2</v>
      </c>
    </row>
    <row r="122" spans="17:20">
      <c r="Q122" s="2" t="s">
        <v>28</v>
      </c>
      <c r="R122" s="2">
        <v>10</v>
      </c>
      <c r="S122" s="2" t="s">
        <v>11</v>
      </c>
      <c r="T122" s="2">
        <v>229047.65</v>
      </c>
    </row>
    <row r="123" spans="17:20">
      <c r="Q123" s="2" t="s">
        <v>28</v>
      </c>
      <c r="R123" s="2">
        <v>10</v>
      </c>
      <c r="S123" s="2" t="s">
        <v>12</v>
      </c>
      <c r="T123" s="2">
        <v>283823.24</v>
      </c>
    </row>
    <row r="124" spans="17:20">
      <c r="Q124" s="2" t="s">
        <v>28</v>
      </c>
      <c r="R124" s="2">
        <v>10</v>
      </c>
      <c r="S124" s="2" t="s">
        <v>13</v>
      </c>
      <c r="T124" s="2">
        <v>359627.79</v>
      </c>
    </row>
    <row r="125" spans="17:20">
      <c r="Q125" s="2" t="s">
        <v>28</v>
      </c>
      <c r="R125" s="2">
        <v>10</v>
      </c>
      <c r="S125" s="2" t="s">
        <v>14</v>
      </c>
      <c r="T125" s="2">
        <v>438935.42</v>
      </c>
    </row>
    <row r="126" spans="17:20">
      <c r="Q126" s="2" t="s">
        <v>28</v>
      </c>
      <c r="R126" s="2">
        <v>10</v>
      </c>
      <c r="S126" s="2" t="s">
        <v>15</v>
      </c>
      <c r="T126" s="2">
        <v>574060.4</v>
      </c>
    </row>
    <row r="127" spans="17:20">
      <c r="Q127" s="2" t="s">
        <v>28</v>
      </c>
      <c r="R127" s="2">
        <v>10</v>
      </c>
      <c r="S127" s="2" t="s">
        <v>16</v>
      </c>
      <c r="T127" s="2">
        <v>697680.5</v>
      </c>
    </row>
    <row r="128" spans="17:20">
      <c r="Q128" s="2" t="s">
        <v>28</v>
      </c>
      <c r="R128" s="2">
        <v>10</v>
      </c>
      <c r="S128" s="2" t="s">
        <v>17</v>
      </c>
      <c r="T128" s="2">
        <v>860653.72</v>
      </c>
    </row>
    <row r="129" spans="17:20">
      <c r="Q129" s="2" t="s">
        <v>28</v>
      </c>
      <c r="R129" s="2">
        <v>10</v>
      </c>
      <c r="S129" s="2" t="s">
        <v>18</v>
      </c>
      <c r="T129" s="2">
        <v>871160.72</v>
      </c>
    </row>
    <row r="130" spans="17:20">
      <c r="Q130" s="2" t="s">
        <v>28</v>
      </c>
      <c r="R130" s="2">
        <v>10</v>
      </c>
      <c r="S130" s="2" t="s">
        <v>19</v>
      </c>
      <c r="T130" s="2">
        <v>994563.8</v>
      </c>
    </row>
    <row r="131" spans="17:20">
      <c r="Q131" s="2" t="s">
        <v>29</v>
      </c>
      <c r="R131" s="2">
        <v>11</v>
      </c>
      <c r="S131" s="2" t="s">
        <v>7</v>
      </c>
      <c r="T131" s="2">
        <v>49660.84</v>
      </c>
    </row>
    <row r="132" spans="17:20">
      <c r="Q132" s="2" t="s">
        <v>29</v>
      </c>
      <c r="R132" s="2">
        <v>11</v>
      </c>
      <c r="S132" s="2" t="s">
        <v>8</v>
      </c>
      <c r="T132" s="2">
        <v>81986.75</v>
      </c>
    </row>
    <row r="133" spans="17:20">
      <c r="Q133" s="2" t="s">
        <v>29</v>
      </c>
      <c r="R133" s="2">
        <v>11</v>
      </c>
      <c r="S133" s="2" t="s">
        <v>9</v>
      </c>
      <c r="T133" s="2">
        <v>141952.82</v>
      </c>
    </row>
    <row r="134" spans="17:20">
      <c r="Q134" s="2" t="s">
        <v>29</v>
      </c>
      <c r="R134" s="2">
        <v>11</v>
      </c>
      <c r="S134" s="2" t="s">
        <v>10</v>
      </c>
      <c r="T134" s="2">
        <v>245744.79</v>
      </c>
    </row>
    <row r="135" spans="17:20">
      <c r="Q135" s="2" t="s">
        <v>29</v>
      </c>
      <c r="R135" s="2">
        <v>11</v>
      </c>
      <c r="S135" s="2" t="s">
        <v>11</v>
      </c>
      <c r="T135" s="2">
        <v>383145.91</v>
      </c>
    </row>
    <row r="136" spans="17:20">
      <c r="Q136" s="2" t="s">
        <v>29</v>
      </c>
      <c r="R136" s="2">
        <v>11</v>
      </c>
      <c r="S136" s="2" t="s">
        <v>12</v>
      </c>
      <c r="T136" s="2">
        <v>598770.04</v>
      </c>
    </row>
    <row r="137" spans="17:20">
      <c r="Q137" s="2" t="s">
        <v>29</v>
      </c>
      <c r="R137" s="2">
        <v>11</v>
      </c>
      <c r="S137" s="2" t="s">
        <v>13</v>
      </c>
      <c r="T137" s="2">
        <v>793231.11</v>
      </c>
    </row>
    <row r="138" spans="17:20">
      <c r="Q138" s="2" t="s">
        <v>29</v>
      </c>
      <c r="R138" s="2">
        <v>11</v>
      </c>
      <c r="S138" s="2" t="s">
        <v>14</v>
      </c>
      <c r="T138" s="2">
        <v>1011050.65</v>
      </c>
    </row>
    <row r="139" spans="17:20">
      <c r="Q139" s="2" t="s">
        <v>29</v>
      </c>
      <c r="R139" s="2">
        <v>11</v>
      </c>
      <c r="S139" s="2" t="s">
        <v>15</v>
      </c>
      <c r="T139" s="2">
        <v>1326252.08</v>
      </c>
    </row>
    <row r="140" spans="17:20">
      <c r="Q140" s="2" t="s">
        <v>29</v>
      </c>
      <c r="R140" s="2">
        <v>11</v>
      </c>
      <c r="S140" s="2" t="s">
        <v>16</v>
      </c>
      <c r="T140" s="2">
        <v>1794621.13</v>
      </c>
    </row>
    <row r="141" spans="17:20">
      <c r="Q141" s="2" t="s">
        <v>29</v>
      </c>
      <c r="R141" s="2">
        <v>11</v>
      </c>
      <c r="S141" s="2" t="s">
        <v>17</v>
      </c>
      <c r="T141" s="2">
        <v>2278148.13</v>
      </c>
    </row>
    <row r="142" spans="17:20">
      <c r="Q142" s="2" t="s">
        <v>29</v>
      </c>
      <c r="R142" s="2">
        <v>11</v>
      </c>
      <c r="S142" s="2" t="s">
        <v>18</v>
      </c>
      <c r="T142" s="2">
        <v>2290410.28</v>
      </c>
    </row>
    <row r="143" spans="17:20">
      <c r="Q143" s="2" t="s">
        <v>29</v>
      </c>
      <c r="R143" s="2">
        <v>11</v>
      </c>
      <c r="S143" s="2" t="s">
        <v>19</v>
      </c>
      <c r="T143" s="2">
        <v>2631955.2</v>
      </c>
    </row>
    <row r="144" spans="17:20">
      <c r="Q144" s="2" t="s">
        <v>30</v>
      </c>
      <c r="R144" s="2">
        <v>12</v>
      </c>
      <c r="S144" s="2" t="s">
        <v>7</v>
      </c>
      <c r="T144" s="2">
        <v>6628.32</v>
      </c>
    </row>
    <row r="145" spans="17:20">
      <c r="Q145" s="2" t="s">
        <v>30</v>
      </c>
      <c r="R145" s="2">
        <v>12</v>
      </c>
      <c r="S145" s="2" t="s">
        <v>8</v>
      </c>
      <c r="T145" s="2">
        <v>9731.35</v>
      </c>
    </row>
    <row r="146" spans="17:20">
      <c r="Q146" s="2" t="s">
        <v>30</v>
      </c>
      <c r="R146" s="2">
        <v>12</v>
      </c>
      <c r="S146" s="2" t="s">
        <v>9</v>
      </c>
      <c r="T146" s="2">
        <v>13755.5</v>
      </c>
    </row>
    <row r="147" spans="17:20">
      <c r="Q147" s="2" t="s">
        <v>30</v>
      </c>
      <c r="R147" s="2">
        <v>12</v>
      </c>
      <c r="S147" s="2" t="s">
        <v>10</v>
      </c>
      <c r="T147" s="2">
        <v>23859.08</v>
      </c>
    </row>
    <row r="148" spans="17:20">
      <c r="Q148" s="2" t="s">
        <v>30</v>
      </c>
      <c r="R148" s="2">
        <v>12</v>
      </c>
      <c r="S148" s="2" t="s">
        <v>11</v>
      </c>
      <c r="T148" s="2">
        <v>39935.56</v>
      </c>
    </row>
    <row r="149" spans="17:20">
      <c r="Q149" s="2" t="s">
        <v>30</v>
      </c>
      <c r="R149" s="2">
        <v>12</v>
      </c>
      <c r="S149" s="2" t="s">
        <v>12</v>
      </c>
      <c r="T149" s="2">
        <v>68878.26</v>
      </c>
    </row>
    <row r="150" spans="17:20">
      <c r="Q150" s="2" t="s">
        <v>30</v>
      </c>
      <c r="R150" s="2">
        <v>12</v>
      </c>
      <c r="S150" s="2" t="s">
        <v>13</v>
      </c>
      <c r="T150" s="2">
        <v>86332.31</v>
      </c>
    </row>
    <row r="151" spans="17:20">
      <c r="Q151" s="2" t="s">
        <v>30</v>
      </c>
      <c r="R151" s="2">
        <v>12</v>
      </c>
      <c r="S151" s="2" t="s">
        <v>14</v>
      </c>
      <c r="T151" s="2">
        <v>112322.38</v>
      </c>
    </row>
    <row r="152" spans="17:20">
      <c r="Q152" s="2" t="s">
        <v>30</v>
      </c>
      <c r="R152" s="2">
        <v>12</v>
      </c>
      <c r="S152" s="2" t="s">
        <v>15</v>
      </c>
      <c r="T152" s="2">
        <v>154543</v>
      </c>
    </row>
    <row r="153" spans="17:20">
      <c r="Q153" s="2" t="s">
        <v>30</v>
      </c>
      <c r="R153" s="2">
        <v>12</v>
      </c>
      <c r="S153" s="2" t="s">
        <v>16</v>
      </c>
      <c r="T153" s="2">
        <v>220228.19</v>
      </c>
    </row>
    <row r="154" spans="17:20">
      <c r="Q154" s="2" t="s">
        <v>30</v>
      </c>
      <c r="R154" s="2">
        <v>12</v>
      </c>
      <c r="S154" s="2" t="s">
        <v>17</v>
      </c>
      <c r="T154" s="2">
        <v>312664.8</v>
      </c>
    </row>
    <row r="155" spans="17:20">
      <c r="Q155" s="2" t="s">
        <v>30</v>
      </c>
      <c r="R155" s="2">
        <v>12</v>
      </c>
      <c r="S155" s="2" t="s">
        <v>18</v>
      </c>
      <c r="T155" s="2">
        <v>353238.78</v>
      </c>
    </row>
    <row r="156" spans="17:20">
      <c r="Q156" s="2" t="s">
        <v>30</v>
      </c>
      <c r="R156" s="2">
        <v>12</v>
      </c>
      <c r="S156" s="2" t="s">
        <v>19</v>
      </c>
      <c r="T156" s="2">
        <v>410386.5</v>
      </c>
    </row>
    <row r="157" spans="17:20">
      <c r="Q157" s="2" t="s">
        <v>31</v>
      </c>
      <c r="R157" s="2">
        <v>13</v>
      </c>
      <c r="S157" s="2" t="s">
        <v>7</v>
      </c>
      <c r="T157" s="2">
        <v>15764.86</v>
      </c>
    </row>
    <row r="158" spans="17:20">
      <c r="Q158" s="2" t="s">
        <v>31</v>
      </c>
      <c r="R158" s="2">
        <v>13</v>
      </c>
      <c r="S158" s="2" t="s">
        <v>8</v>
      </c>
      <c r="T158" s="2">
        <v>25593.84</v>
      </c>
    </row>
    <row r="159" spans="17:20">
      <c r="Q159" s="2" t="s">
        <v>31</v>
      </c>
      <c r="R159" s="2">
        <v>13</v>
      </c>
      <c r="S159" s="2" t="s">
        <v>9</v>
      </c>
      <c r="T159" s="2">
        <v>44535.75</v>
      </c>
    </row>
    <row r="160" spans="17:20">
      <c r="Q160" s="2" t="s">
        <v>31</v>
      </c>
      <c r="R160" s="2">
        <v>13</v>
      </c>
      <c r="S160" s="2" t="s">
        <v>10</v>
      </c>
      <c r="T160" s="2">
        <v>65417.31</v>
      </c>
    </row>
    <row r="161" spans="17:20">
      <c r="Q161" s="2" t="s">
        <v>31</v>
      </c>
      <c r="R161" s="2">
        <v>13</v>
      </c>
      <c r="S161" s="2" t="s">
        <v>11</v>
      </c>
      <c r="T161" s="2">
        <v>88786.2</v>
      </c>
    </row>
    <row r="162" spans="17:20">
      <c r="Q162" s="2" t="s">
        <v>31</v>
      </c>
      <c r="R162" s="2">
        <v>13</v>
      </c>
      <c r="S162" s="2" t="s">
        <v>12</v>
      </c>
      <c r="T162" s="2">
        <v>128985.77</v>
      </c>
    </row>
    <row r="163" spans="17:20">
      <c r="Q163" s="2" t="s">
        <v>31</v>
      </c>
      <c r="R163" s="2">
        <v>13</v>
      </c>
      <c r="S163" s="2" t="s">
        <v>13</v>
      </c>
      <c r="T163" s="2">
        <v>166110.69</v>
      </c>
    </row>
    <row r="164" spans="17:20">
      <c r="Q164" s="2" t="s">
        <v>31</v>
      </c>
      <c r="R164" s="2">
        <v>13</v>
      </c>
      <c r="S164" s="2" t="s">
        <v>14</v>
      </c>
      <c r="T164" s="2">
        <v>211613.44</v>
      </c>
    </row>
    <row r="165" spans="17:20">
      <c r="Q165" s="2" t="s">
        <v>31</v>
      </c>
      <c r="R165" s="2">
        <v>13</v>
      </c>
      <c r="S165" s="2" t="s">
        <v>15</v>
      </c>
      <c r="T165" s="2">
        <v>261951.28</v>
      </c>
    </row>
    <row r="166" spans="17:20">
      <c r="Q166" s="2" t="s">
        <v>31</v>
      </c>
      <c r="R166" s="2">
        <v>13</v>
      </c>
      <c r="S166" s="2" t="s">
        <v>16</v>
      </c>
      <c r="T166" s="2">
        <v>343189.82</v>
      </c>
    </row>
    <row r="167" spans="17:20">
      <c r="Q167" s="2" t="s">
        <v>31</v>
      </c>
      <c r="R167" s="2">
        <v>13</v>
      </c>
      <c r="S167" s="2" t="s">
        <v>17</v>
      </c>
      <c r="T167" s="2">
        <v>415012.26</v>
      </c>
    </row>
    <row r="168" spans="17:20">
      <c r="Q168" s="2" t="s">
        <v>31</v>
      </c>
      <c r="R168" s="2">
        <v>13</v>
      </c>
      <c r="S168" s="2" t="s">
        <v>18</v>
      </c>
      <c r="T168" s="2">
        <v>426376.55</v>
      </c>
    </row>
    <row r="169" spans="17:20">
      <c r="Q169" s="2" t="s">
        <v>31</v>
      </c>
      <c r="R169" s="2">
        <v>13</v>
      </c>
      <c r="S169" s="2" t="s">
        <v>19</v>
      </c>
      <c r="T169" s="2">
        <v>498673.2</v>
      </c>
    </row>
    <row r="170" spans="17:20">
      <c r="Q170" s="2" t="s">
        <v>32</v>
      </c>
      <c r="R170" s="2">
        <v>14</v>
      </c>
      <c r="S170" s="2" t="s">
        <v>7</v>
      </c>
      <c r="T170" s="2">
        <v>3716.09</v>
      </c>
    </row>
    <row r="171" spans="17:20">
      <c r="Q171" s="2" t="s">
        <v>32</v>
      </c>
      <c r="R171" s="2">
        <v>14</v>
      </c>
      <c r="S171" s="2" t="s">
        <v>8</v>
      </c>
      <c r="T171" s="2">
        <v>5472.6</v>
      </c>
    </row>
    <row r="172" spans="17:20">
      <c r="Q172" s="2" t="s">
        <v>32</v>
      </c>
      <c r="R172" s="2">
        <v>14</v>
      </c>
      <c r="S172" s="2" t="s">
        <v>9</v>
      </c>
      <c r="T172" s="2">
        <v>9751.46</v>
      </c>
    </row>
    <row r="173" spans="17:20">
      <c r="Q173" s="2" t="s">
        <v>32</v>
      </c>
      <c r="R173" s="2">
        <v>14</v>
      </c>
      <c r="S173" s="2" t="s">
        <v>10</v>
      </c>
      <c r="T173" s="2">
        <v>15993.64</v>
      </c>
    </row>
    <row r="174" spans="17:20">
      <c r="Q174" s="2" t="s">
        <v>32</v>
      </c>
      <c r="R174" s="2">
        <v>14</v>
      </c>
      <c r="S174" s="2" t="s">
        <v>11</v>
      </c>
      <c r="T174" s="2">
        <v>23471.76</v>
      </c>
    </row>
    <row r="175" spans="17:20">
      <c r="Q175" s="2" t="s">
        <v>32</v>
      </c>
      <c r="R175" s="2">
        <v>14</v>
      </c>
      <c r="S175" s="2" t="s">
        <v>12</v>
      </c>
      <c r="T175" s="2">
        <v>38304.64</v>
      </c>
    </row>
    <row r="176" spans="17:20">
      <c r="Q176" s="2" t="s">
        <v>32</v>
      </c>
      <c r="R176" s="2">
        <v>14</v>
      </c>
      <c r="S176" s="2" t="s">
        <v>13</v>
      </c>
      <c r="T176" s="2">
        <v>43754.46</v>
      </c>
    </row>
    <row r="177" spans="17:20">
      <c r="Q177" s="2" t="s">
        <v>32</v>
      </c>
      <c r="R177" s="2">
        <v>14</v>
      </c>
      <c r="S177" s="2" t="s">
        <v>14</v>
      </c>
      <c r="T177" s="2">
        <v>61929.5</v>
      </c>
    </row>
    <row r="178" spans="17:20">
      <c r="Q178" s="2" t="s">
        <v>32</v>
      </c>
      <c r="R178" s="2">
        <v>14</v>
      </c>
      <c r="S178" s="2" t="s">
        <v>15</v>
      </c>
      <c r="T178" s="2">
        <v>77719.88</v>
      </c>
    </row>
    <row r="179" spans="17:20">
      <c r="Q179" s="2" t="s">
        <v>32</v>
      </c>
      <c r="R179" s="2">
        <v>14</v>
      </c>
      <c r="S179" s="2" t="s">
        <v>16</v>
      </c>
      <c r="T179" s="2">
        <v>112004.29</v>
      </c>
    </row>
    <row r="180" spans="17:20">
      <c r="Q180" s="2" t="s">
        <v>32</v>
      </c>
      <c r="R180" s="2">
        <v>14</v>
      </c>
      <c r="S180" s="2" t="s">
        <v>17</v>
      </c>
      <c r="T180" s="2">
        <v>160091.5</v>
      </c>
    </row>
    <row r="181" spans="17:20">
      <c r="Q181" s="2" t="s">
        <v>32</v>
      </c>
      <c r="R181" s="2">
        <v>14</v>
      </c>
      <c r="S181" s="2" t="s">
        <v>18</v>
      </c>
      <c r="T181" s="2">
        <v>182264.74</v>
      </c>
    </row>
    <row r="182" spans="17:20">
      <c r="Q182" s="2" t="s">
        <v>32</v>
      </c>
      <c r="R182" s="2">
        <v>14</v>
      </c>
      <c r="S182" s="2" t="s">
        <v>19</v>
      </c>
      <c r="T182" s="2">
        <v>227930.8</v>
      </c>
    </row>
    <row r="183" spans="17:20">
      <c r="Q183" s="2" t="s">
        <v>33</v>
      </c>
      <c r="R183" s="2">
        <v>15</v>
      </c>
      <c r="S183" s="2" t="s">
        <v>7</v>
      </c>
      <c r="T183" s="2">
        <v>18438.98</v>
      </c>
    </row>
    <row r="184" spans="17:20">
      <c r="Q184" s="2" t="s">
        <v>33</v>
      </c>
      <c r="R184" s="2">
        <v>15</v>
      </c>
      <c r="S184" s="2" t="s">
        <v>8</v>
      </c>
      <c r="T184" s="2">
        <v>24731.76</v>
      </c>
    </row>
    <row r="185" spans="17:20">
      <c r="Q185" s="2" t="s">
        <v>33</v>
      </c>
      <c r="R185" s="2">
        <v>15</v>
      </c>
      <c r="S185" s="2" t="s">
        <v>9</v>
      </c>
      <c r="T185" s="2">
        <v>31375.81</v>
      </c>
    </row>
    <row r="186" spans="17:20">
      <c r="Q186" s="2" t="s">
        <v>33</v>
      </c>
      <c r="R186" s="2">
        <v>15</v>
      </c>
      <c r="S186" s="2" t="s">
        <v>10</v>
      </c>
      <c r="T186" s="2">
        <v>44684.96</v>
      </c>
    </row>
    <row r="187" spans="17:20">
      <c r="Q187" s="2" t="s">
        <v>33</v>
      </c>
      <c r="R187" s="2">
        <v>15</v>
      </c>
      <c r="S187" s="2" t="s">
        <v>11</v>
      </c>
      <c r="T187" s="2">
        <v>73424.89</v>
      </c>
    </row>
    <row r="188" spans="17:20">
      <c r="Q188" s="2" t="s">
        <v>33</v>
      </c>
      <c r="R188" s="2">
        <v>15</v>
      </c>
      <c r="S188" s="2" t="s">
        <v>12</v>
      </c>
      <c r="T188" s="2">
        <v>120533.85</v>
      </c>
    </row>
    <row r="189" spans="17:20">
      <c r="Q189" s="2" t="s">
        <v>33</v>
      </c>
      <c r="R189" s="2">
        <v>15</v>
      </c>
      <c r="S189" s="2" t="s">
        <v>13</v>
      </c>
      <c r="T189" s="2">
        <v>151474.55</v>
      </c>
    </row>
    <row r="190" spans="17:20">
      <c r="Q190" s="2" t="s">
        <v>33</v>
      </c>
      <c r="R190" s="2">
        <v>15</v>
      </c>
      <c r="S190" s="2" t="s">
        <v>14</v>
      </c>
      <c r="T190" s="2">
        <v>218701.1</v>
      </c>
    </row>
    <row r="191" spans="17:20">
      <c r="Q191" s="2" t="s">
        <v>33</v>
      </c>
      <c r="R191" s="2">
        <v>15</v>
      </c>
      <c r="S191" s="2" t="s">
        <v>15</v>
      </c>
      <c r="T191" s="2">
        <v>288856.17</v>
      </c>
    </row>
    <row r="192" spans="17:20">
      <c r="Q192" s="2" t="s">
        <v>33</v>
      </c>
      <c r="R192" s="2">
        <v>15</v>
      </c>
      <c r="S192" s="2" t="s">
        <v>16</v>
      </c>
      <c r="T192" s="2">
        <v>415174.19</v>
      </c>
    </row>
    <row r="193" spans="17:20">
      <c r="Q193" s="2" t="s">
        <v>33</v>
      </c>
      <c r="R193" s="2">
        <v>15</v>
      </c>
      <c r="S193" s="2" t="s">
        <v>17</v>
      </c>
      <c r="T193" s="2">
        <v>559785.84</v>
      </c>
    </row>
    <row r="194" spans="17:20">
      <c r="Q194" s="2" t="s">
        <v>33</v>
      </c>
      <c r="R194" s="2">
        <v>15</v>
      </c>
      <c r="S194" s="2" t="s">
        <v>18</v>
      </c>
      <c r="T194" s="2">
        <v>577179.81</v>
      </c>
    </row>
    <row r="195" spans="17:20">
      <c r="Q195" s="2" t="s">
        <v>33</v>
      </c>
      <c r="R195" s="2">
        <v>15</v>
      </c>
      <c r="S195" s="2" t="s">
        <v>19</v>
      </c>
      <c r="T195" s="2">
        <v>706967.5</v>
      </c>
    </row>
    <row r="196" spans="17:20">
      <c r="Q196" s="2" t="s">
        <v>34</v>
      </c>
      <c r="R196" s="2">
        <v>16</v>
      </c>
      <c r="S196" s="2" t="s">
        <v>7</v>
      </c>
      <c r="T196" s="2">
        <v>8377.87</v>
      </c>
    </row>
    <row r="197" spans="17:20">
      <c r="Q197" s="2" t="s">
        <v>34</v>
      </c>
      <c r="R197" s="2">
        <v>16</v>
      </c>
      <c r="S197" s="2" t="s">
        <v>8</v>
      </c>
      <c r="T197" s="2">
        <v>12503.37</v>
      </c>
    </row>
    <row r="198" spans="17:20">
      <c r="Q198" s="2" t="s">
        <v>34</v>
      </c>
      <c r="R198" s="2">
        <v>16</v>
      </c>
      <c r="S198" s="2" t="s">
        <v>9</v>
      </c>
      <c r="T198" s="2">
        <v>19443.87</v>
      </c>
    </row>
    <row r="199" spans="17:20">
      <c r="Q199" s="2" t="s">
        <v>34</v>
      </c>
      <c r="R199" s="2">
        <v>16</v>
      </c>
      <c r="S199" s="2" t="s">
        <v>10</v>
      </c>
      <c r="T199" s="2">
        <v>29484</v>
      </c>
    </row>
    <row r="200" spans="17:20">
      <c r="Q200" s="2" t="s">
        <v>34</v>
      </c>
      <c r="R200" s="2">
        <v>16</v>
      </c>
      <c r="S200" s="2" t="s">
        <v>11</v>
      </c>
      <c r="T200" s="2">
        <v>51449.7</v>
      </c>
    </row>
    <row r="201" spans="17:20">
      <c r="Q201" s="2" t="s">
        <v>34</v>
      </c>
      <c r="R201" s="2">
        <v>16</v>
      </c>
      <c r="S201" s="2" t="s">
        <v>12</v>
      </c>
      <c r="T201" s="2">
        <v>83875.32</v>
      </c>
    </row>
    <row r="202" spans="17:20">
      <c r="Q202" s="2" t="s">
        <v>34</v>
      </c>
      <c r="R202" s="2">
        <v>16</v>
      </c>
      <c r="S202" s="2" t="s">
        <v>13</v>
      </c>
      <c r="T202" s="2">
        <v>107377.62</v>
      </c>
    </row>
    <row r="203" spans="17:20">
      <c r="Q203" s="2" t="s">
        <v>34</v>
      </c>
      <c r="R203" s="2">
        <v>16</v>
      </c>
      <c r="S203" s="2" t="s">
        <v>14</v>
      </c>
      <c r="T203" s="2">
        <v>152631.61</v>
      </c>
    </row>
    <row r="204" spans="17:20">
      <c r="Q204" s="2" t="s">
        <v>34</v>
      </c>
      <c r="R204" s="2">
        <v>16</v>
      </c>
      <c r="S204" s="2" t="s">
        <v>15</v>
      </c>
      <c r="T204" s="2">
        <v>211093.21</v>
      </c>
    </row>
    <row r="205" spans="17:20">
      <c r="Q205" s="2" t="s">
        <v>34</v>
      </c>
      <c r="R205" s="2">
        <v>16</v>
      </c>
      <c r="S205" s="2" t="s">
        <v>16</v>
      </c>
      <c r="T205" s="2">
        <v>310004.89</v>
      </c>
    </row>
    <row r="206" spans="17:20">
      <c r="Q206" s="2" t="s">
        <v>34</v>
      </c>
      <c r="R206" s="2">
        <v>16</v>
      </c>
      <c r="S206" s="2" t="s">
        <v>17</v>
      </c>
      <c r="T206" s="2">
        <v>435552.74</v>
      </c>
    </row>
    <row r="207" spans="17:20">
      <c r="Q207" s="2" t="s">
        <v>34</v>
      </c>
      <c r="R207" s="2">
        <v>16</v>
      </c>
      <c r="S207" s="2" t="s">
        <v>18</v>
      </c>
      <c r="T207" s="2">
        <v>445289.41</v>
      </c>
    </row>
    <row r="208" spans="17:20">
      <c r="Q208" s="2" t="s">
        <v>34</v>
      </c>
      <c r="R208" s="2">
        <v>16</v>
      </c>
      <c r="S208" s="2" t="s">
        <v>19</v>
      </c>
      <c r="T208" s="2">
        <v>604600.4</v>
      </c>
    </row>
    <row r="209" spans="17:20">
      <c r="Q209" s="2" t="s">
        <v>35</v>
      </c>
      <c r="R209" s="2">
        <v>17</v>
      </c>
      <c r="S209" s="2" t="s">
        <v>7</v>
      </c>
      <c r="T209" s="2">
        <v>8282.08</v>
      </c>
    </row>
    <row r="210" spans="17:20">
      <c r="Q210" s="2" t="s">
        <v>35</v>
      </c>
      <c r="R210" s="2">
        <v>17</v>
      </c>
      <c r="S210" s="2" t="s">
        <v>8</v>
      </c>
      <c r="T210" s="2">
        <v>11629.78</v>
      </c>
    </row>
    <row r="211" spans="17:20">
      <c r="Q211" s="2" t="s">
        <v>35</v>
      </c>
      <c r="R211" s="2">
        <v>17</v>
      </c>
      <c r="S211" s="2" t="s">
        <v>9</v>
      </c>
      <c r="T211" s="2">
        <v>21990.98</v>
      </c>
    </row>
    <row r="212" spans="17:20">
      <c r="Q212" s="2" t="s">
        <v>35</v>
      </c>
      <c r="R212" s="2">
        <v>17</v>
      </c>
      <c r="S212" s="2" t="s">
        <v>10</v>
      </c>
      <c r="T212" s="2">
        <v>33143.83</v>
      </c>
    </row>
    <row r="213" spans="17:20">
      <c r="Q213" s="2" t="s">
        <v>35</v>
      </c>
      <c r="R213" s="2">
        <v>17</v>
      </c>
      <c r="S213" s="2" t="s">
        <v>11</v>
      </c>
      <c r="T213" s="2">
        <v>50847.27</v>
      </c>
    </row>
    <row r="214" spans="17:20">
      <c r="Q214" s="2" t="s">
        <v>35</v>
      </c>
      <c r="R214" s="2">
        <v>17</v>
      </c>
      <c r="S214" s="2" t="s">
        <v>12</v>
      </c>
      <c r="T214" s="2">
        <v>77348.11</v>
      </c>
    </row>
    <row r="215" spans="17:20">
      <c r="Q215" s="2" t="s">
        <v>35</v>
      </c>
      <c r="R215" s="2">
        <v>17</v>
      </c>
      <c r="S215" s="2" t="s">
        <v>13</v>
      </c>
      <c r="T215" s="2">
        <v>101277.92</v>
      </c>
    </row>
    <row r="216" spans="17:20">
      <c r="Q216" s="2" t="s">
        <v>35</v>
      </c>
      <c r="R216" s="2">
        <v>17</v>
      </c>
      <c r="S216" s="2" t="s">
        <v>14</v>
      </c>
      <c r="T216" s="2">
        <v>135307.74</v>
      </c>
    </row>
    <row r="217" spans="17:20">
      <c r="Q217" s="2" t="s">
        <v>35</v>
      </c>
      <c r="R217" s="2">
        <v>17</v>
      </c>
      <c r="S217" s="2" t="s">
        <v>15</v>
      </c>
      <c r="T217" s="2">
        <v>168499.77</v>
      </c>
    </row>
    <row r="218" spans="17:20">
      <c r="Q218" s="2" t="s">
        <v>35</v>
      </c>
      <c r="R218" s="2">
        <v>17</v>
      </c>
      <c r="S218" s="2" t="s">
        <v>16</v>
      </c>
      <c r="T218" s="2">
        <v>178505.52</v>
      </c>
    </row>
    <row r="219" spans="17:20">
      <c r="Q219" s="2" t="s">
        <v>35</v>
      </c>
      <c r="R219" s="2">
        <v>17</v>
      </c>
      <c r="S219" s="2" t="s">
        <v>17</v>
      </c>
      <c r="T219" s="2">
        <v>269341.56</v>
      </c>
    </row>
    <row r="220" spans="17:20">
      <c r="Q220" s="2" t="s">
        <v>35</v>
      </c>
      <c r="R220" s="2">
        <v>17</v>
      </c>
      <c r="S220" s="2" t="s">
        <v>18</v>
      </c>
      <c r="T220" s="2">
        <v>321241.55</v>
      </c>
    </row>
    <row r="221" spans="17:20">
      <c r="Q221" s="2" t="s">
        <v>35</v>
      </c>
      <c r="R221" s="2">
        <v>17</v>
      </c>
      <c r="S221" s="2" t="s">
        <v>19</v>
      </c>
      <c r="T221" s="2">
        <v>376892.1</v>
      </c>
    </row>
    <row r="222" spans="17:20">
      <c r="Q222" s="2" t="s">
        <v>36</v>
      </c>
      <c r="R222" s="2">
        <v>18</v>
      </c>
      <c r="S222" s="2" t="s">
        <v>7</v>
      </c>
      <c r="T222" s="2">
        <v>6342.72</v>
      </c>
    </row>
    <row r="223" spans="17:20">
      <c r="Q223" s="2" t="s">
        <v>36</v>
      </c>
      <c r="R223" s="2">
        <v>18</v>
      </c>
      <c r="S223" s="2" t="s">
        <v>8</v>
      </c>
      <c r="T223" s="2">
        <v>10022.73</v>
      </c>
    </row>
    <row r="224" spans="17:20">
      <c r="Q224" s="2" t="s">
        <v>36</v>
      </c>
      <c r="R224" s="2">
        <v>18</v>
      </c>
      <c r="S224" s="2" t="s">
        <v>9</v>
      </c>
      <c r="T224" s="2">
        <v>15446.72</v>
      </c>
    </row>
    <row r="225" spans="17:20">
      <c r="Q225" s="2" t="s">
        <v>36</v>
      </c>
      <c r="R225" s="2">
        <v>18</v>
      </c>
      <c r="S225" s="2" t="s">
        <v>10</v>
      </c>
      <c r="T225" s="2">
        <v>22716.17</v>
      </c>
    </row>
    <row r="226" spans="17:20">
      <c r="Q226" s="2" t="s">
        <v>36</v>
      </c>
      <c r="R226" s="2">
        <v>18</v>
      </c>
      <c r="S226" s="2" t="s">
        <v>11</v>
      </c>
      <c r="T226" s="2">
        <v>31786.39</v>
      </c>
    </row>
    <row r="227" spans="17:20">
      <c r="Q227" s="2" t="s">
        <v>36</v>
      </c>
      <c r="R227" s="2">
        <v>18</v>
      </c>
      <c r="S227" s="2" t="s">
        <v>12</v>
      </c>
      <c r="T227" s="2">
        <v>48603.48</v>
      </c>
    </row>
    <row r="228" spans="17:20">
      <c r="Q228" s="2" t="s">
        <v>36</v>
      </c>
      <c r="R228" s="2">
        <v>18</v>
      </c>
      <c r="S228" s="2" t="s">
        <v>13</v>
      </c>
      <c r="T228" s="2">
        <v>59181.6</v>
      </c>
    </row>
    <row r="229" spans="17:20">
      <c r="Q229" s="2" t="s">
        <v>36</v>
      </c>
      <c r="R229" s="2">
        <v>18</v>
      </c>
      <c r="S229" s="2" t="s">
        <v>14</v>
      </c>
      <c r="T229" s="2">
        <v>78932.57</v>
      </c>
    </row>
    <row r="230" spans="17:20">
      <c r="Q230" s="2" t="s">
        <v>36</v>
      </c>
      <c r="R230" s="2">
        <v>18</v>
      </c>
      <c r="S230" s="2" t="s">
        <v>15</v>
      </c>
      <c r="T230" s="2">
        <v>103079.26</v>
      </c>
    </row>
    <row r="231" spans="17:20">
      <c r="Q231" s="2" t="s">
        <v>36</v>
      </c>
      <c r="R231" s="2">
        <v>18</v>
      </c>
      <c r="S231" s="2" t="s">
        <v>16</v>
      </c>
      <c r="T231" s="2">
        <v>147131.61</v>
      </c>
    </row>
    <row r="232" spans="17:20">
      <c r="Q232" s="2" t="s">
        <v>36</v>
      </c>
      <c r="R232" s="2">
        <v>18</v>
      </c>
      <c r="S232" s="2" t="s">
        <v>17</v>
      </c>
      <c r="T232" s="2">
        <v>197803.1</v>
      </c>
    </row>
    <row r="233" spans="17:20">
      <c r="Q233" s="2" t="s">
        <v>36</v>
      </c>
      <c r="R233" s="2">
        <v>18</v>
      </c>
      <c r="S233" s="2" t="s">
        <v>18</v>
      </c>
      <c r="T233" s="2">
        <v>231716.84</v>
      </c>
    </row>
    <row r="234" spans="17:20">
      <c r="Q234" s="2" t="s">
        <v>36</v>
      </c>
      <c r="R234" s="2">
        <v>18</v>
      </c>
      <c r="S234" s="2" t="s">
        <v>19</v>
      </c>
      <c r="T234" s="2">
        <v>310320.8</v>
      </c>
    </row>
    <row r="235" spans="17:20">
      <c r="Q235" s="2" t="s">
        <v>37</v>
      </c>
      <c r="R235" s="2">
        <v>19</v>
      </c>
      <c r="S235" s="2" t="s">
        <v>7</v>
      </c>
      <c r="T235" s="2">
        <v>75689.66</v>
      </c>
    </row>
    <row r="236" spans="17:20">
      <c r="Q236" s="2" t="s">
        <v>37</v>
      </c>
      <c r="R236" s="2">
        <v>19</v>
      </c>
      <c r="S236" s="2" t="s">
        <v>8</v>
      </c>
      <c r="T236" s="2">
        <v>133770.49</v>
      </c>
    </row>
    <row r="237" spans="17:20">
      <c r="Q237" s="2" t="s">
        <v>37</v>
      </c>
      <c r="R237" s="2">
        <v>19</v>
      </c>
      <c r="S237" s="2" t="s">
        <v>9</v>
      </c>
      <c r="T237" s="2">
        <v>210670.28</v>
      </c>
    </row>
    <row r="238" spans="17:20">
      <c r="Q238" s="2" t="s">
        <v>37</v>
      </c>
      <c r="R238" s="2">
        <v>19</v>
      </c>
      <c r="S238" s="2" t="s">
        <v>10</v>
      </c>
      <c r="T238" s="2">
        <v>335555.9</v>
      </c>
    </row>
    <row r="239" spans="17:20">
      <c r="Q239" s="2" t="s">
        <v>37</v>
      </c>
      <c r="R239" s="2">
        <v>19</v>
      </c>
      <c r="S239" s="2" t="s">
        <v>11</v>
      </c>
      <c r="T239" s="2">
        <v>501335.16</v>
      </c>
    </row>
    <row r="240" spans="17:20">
      <c r="Q240" s="2" t="s">
        <v>37</v>
      </c>
      <c r="R240" s="2">
        <v>19</v>
      </c>
      <c r="S240" s="2" t="s">
        <v>12</v>
      </c>
      <c r="T240" s="2">
        <v>767241.56</v>
      </c>
    </row>
    <row r="241" spans="17:20">
      <c r="Q241" s="2" t="s">
        <v>37</v>
      </c>
      <c r="R241" s="2">
        <v>19</v>
      </c>
      <c r="S241" s="2" t="s">
        <v>13</v>
      </c>
      <c r="T241" s="2">
        <v>1013468</v>
      </c>
    </row>
    <row r="242" spans="17:20">
      <c r="Q242" s="2" t="s">
        <v>37</v>
      </c>
      <c r="R242" s="2">
        <v>19</v>
      </c>
      <c r="S242" s="2" t="s">
        <v>14</v>
      </c>
      <c r="T242" s="2">
        <v>1296195.66</v>
      </c>
    </row>
    <row r="243" spans="17:20">
      <c r="Q243" s="2" t="s">
        <v>37</v>
      </c>
      <c r="R243" s="2">
        <v>19</v>
      </c>
      <c r="S243" s="2" t="s">
        <v>15</v>
      </c>
      <c r="T243" s="2">
        <v>1680594.05</v>
      </c>
    </row>
    <row r="244" spans="17:20">
      <c r="Q244" s="2" t="s">
        <v>37</v>
      </c>
      <c r="R244" s="2">
        <v>19</v>
      </c>
      <c r="S244" s="2" t="s">
        <v>16</v>
      </c>
      <c r="T244" s="2">
        <v>2208179.5</v>
      </c>
    </row>
    <row r="245" spans="17:20">
      <c r="Q245" s="2" t="s">
        <v>37</v>
      </c>
      <c r="R245" s="2">
        <v>19</v>
      </c>
      <c r="S245" s="2" t="s">
        <v>17</v>
      </c>
      <c r="T245" s="2">
        <v>2945749.44</v>
      </c>
    </row>
    <row r="246" spans="17:20">
      <c r="Q246" s="2" t="s">
        <v>37</v>
      </c>
      <c r="R246" s="2">
        <v>19</v>
      </c>
      <c r="S246" s="2" t="s">
        <v>18</v>
      </c>
      <c r="T246" s="2">
        <v>3013602.76</v>
      </c>
    </row>
    <row r="247" spans="17:20">
      <c r="Q247" s="2" t="s">
        <v>37</v>
      </c>
      <c r="R247" s="2">
        <v>19</v>
      </c>
      <c r="S247" s="2" t="s">
        <v>19</v>
      </c>
      <c r="T247" s="2">
        <v>3456729</v>
      </c>
    </row>
    <row r="248" spans="17:20">
      <c r="Q248" s="2" t="s">
        <v>38</v>
      </c>
      <c r="R248" s="2">
        <v>20</v>
      </c>
      <c r="S248" s="2" t="s">
        <v>7</v>
      </c>
      <c r="T248" s="2">
        <v>3495.69</v>
      </c>
    </row>
    <row r="249" spans="17:20">
      <c r="Q249" s="2" t="s">
        <v>38</v>
      </c>
      <c r="R249" s="2">
        <v>20</v>
      </c>
      <c r="S249" s="2" t="s">
        <v>8</v>
      </c>
      <c r="T249" s="2">
        <v>4395.13</v>
      </c>
    </row>
    <row r="250" spans="17:20">
      <c r="Q250" s="2" t="s">
        <v>38</v>
      </c>
      <c r="R250" s="2">
        <v>20</v>
      </c>
      <c r="S250" s="2" t="s">
        <v>9</v>
      </c>
      <c r="T250" s="2">
        <v>6745.14</v>
      </c>
    </row>
    <row r="251" spans="17:20">
      <c r="Q251" s="2" t="s">
        <v>38</v>
      </c>
      <c r="R251" s="2">
        <v>20</v>
      </c>
      <c r="S251" s="2" t="s">
        <v>10</v>
      </c>
      <c r="T251" s="2">
        <v>9055.41</v>
      </c>
    </row>
    <row r="252" spans="17:20">
      <c r="Q252" s="2" t="s">
        <v>38</v>
      </c>
      <c r="R252" s="2">
        <v>20</v>
      </c>
      <c r="S252" s="2" t="s">
        <v>11</v>
      </c>
      <c r="T252" s="2">
        <v>12540.94</v>
      </c>
    </row>
    <row r="253" spans="17:20">
      <c r="Q253" s="2" t="s">
        <v>38</v>
      </c>
      <c r="R253" s="2">
        <v>20</v>
      </c>
      <c r="S253" s="2" t="s">
        <v>12</v>
      </c>
      <c r="T253" s="2">
        <v>22835.4</v>
      </c>
    </row>
    <row r="254" spans="17:20">
      <c r="Q254" s="2" t="s">
        <v>38</v>
      </c>
      <c r="R254" s="2">
        <v>20</v>
      </c>
      <c r="S254" s="2" t="s">
        <v>13</v>
      </c>
      <c r="T254" s="2">
        <v>31750.29</v>
      </c>
    </row>
    <row r="255" spans="17:20">
      <c r="Q255" s="2" t="s">
        <v>38</v>
      </c>
      <c r="R255" s="2">
        <v>20</v>
      </c>
      <c r="S255" s="2" t="s">
        <v>14</v>
      </c>
      <c r="T255" s="2">
        <v>48101.07</v>
      </c>
    </row>
    <row r="256" spans="17:20">
      <c r="Q256" s="2" t="s">
        <v>38</v>
      </c>
      <c r="R256" s="2">
        <v>20</v>
      </c>
      <c r="S256" s="2" t="s">
        <v>15</v>
      </c>
      <c r="T256" s="2">
        <v>56386.31</v>
      </c>
    </row>
    <row r="257" spans="17:20">
      <c r="Q257" s="2" t="s">
        <v>38</v>
      </c>
      <c r="R257" s="2">
        <v>20</v>
      </c>
      <c r="S257" s="2" t="s">
        <v>16</v>
      </c>
      <c r="T257" s="2">
        <v>77882.16</v>
      </c>
    </row>
    <row r="258" spans="17:20">
      <c r="Q258" s="2" t="s">
        <v>38</v>
      </c>
      <c r="R258" s="2">
        <v>20</v>
      </c>
      <c r="S258" s="2" t="s">
        <v>17</v>
      </c>
      <c r="T258" s="2">
        <v>102758.55</v>
      </c>
    </row>
    <row r="259" spans="17:20">
      <c r="Q259" s="2" t="s">
        <v>38</v>
      </c>
      <c r="R259" s="2">
        <v>20</v>
      </c>
      <c r="S259" s="2" t="s">
        <v>18</v>
      </c>
      <c r="T259" s="2">
        <v>105450.86</v>
      </c>
    </row>
    <row r="260" spans="17:20">
      <c r="Q260" s="2" t="s">
        <v>38</v>
      </c>
      <c r="R260" s="2">
        <v>20</v>
      </c>
      <c r="S260" s="2" t="s">
        <v>19</v>
      </c>
      <c r="T260" s="2">
        <v>129972.5</v>
      </c>
    </row>
    <row r="261" spans="17:20">
      <c r="Q261" s="2" t="s">
        <v>39</v>
      </c>
      <c r="R261" s="2">
        <v>21</v>
      </c>
      <c r="S261" s="2" t="s">
        <v>7</v>
      </c>
      <c r="T261" s="2">
        <v>953.47</v>
      </c>
    </row>
    <row r="262" spans="17:20">
      <c r="Q262" s="2" t="s">
        <v>39</v>
      </c>
      <c r="R262" s="2">
        <v>21</v>
      </c>
      <c r="S262" s="2" t="s">
        <v>8</v>
      </c>
      <c r="T262" s="2">
        <v>1123.6</v>
      </c>
    </row>
    <row r="263" spans="17:20">
      <c r="Q263" s="2" t="s">
        <v>39</v>
      </c>
      <c r="R263" s="2">
        <v>21</v>
      </c>
      <c r="S263" s="2" t="s">
        <v>9</v>
      </c>
      <c r="T263" s="2">
        <v>2226.86</v>
      </c>
    </row>
    <row r="264" spans="17:20">
      <c r="Q264" s="2" t="s">
        <v>39</v>
      </c>
      <c r="R264" s="2">
        <v>21</v>
      </c>
      <c r="S264" s="2" t="s">
        <v>10</v>
      </c>
      <c r="T264" s="2">
        <v>2248.55</v>
      </c>
    </row>
    <row r="265" spans="17:20">
      <c r="Q265" s="2" t="s">
        <v>39</v>
      </c>
      <c r="R265" s="2">
        <v>21</v>
      </c>
      <c r="S265" s="2" t="s">
        <v>11</v>
      </c>
      <c r="T265" s="2">
        <v>2953.04</v>
      </c>
    </row>
    <row r="266" spans="17:20">
      <c r="Q266" s="2" t="s">
        <v>39</v>
      </c>
      <c r="R266" s="2">
        <v>21</v>
      </c>
      <c r="S266" s="2" t="s">
        <v>12</v>
      </c>
      <c r="T266" s="2">
        <v>4869.35</v>
      </c>
    </row>
    <row r="267" spans="17:20">
      <c r="Q267" s="2" t="s">
        <v>39</v>
      </c>
      <c r="R267" s="2">
        <v>21</v>
      </c>
      <c r="S267" s="2" t="s">
        <v>13</v>
      </c>
      <c r="T267" s="2">
        <v>5915.77</v>
      </c>
    </row>
    <row r="268" spans="17:20">
      <c r="Q268" s="2" t="s">
        <v>39</v>
      </c>
      <c r="R268" s="2">
        <v>21</v>
      </c>
      <c r="S268" s="2" t="s">
        <v>14</v>
      </c>
      <c r="T268" s="2">
        <v>7107.05</v>
      </c>
    </row>
    <row r="269" spans="17:20">
      <c r="Q269" s="2" t="s">
        <v>39</v>
      </c>
      <c r="R269" s="2">
        <v>21</v>
      </c>
      <c r="S269" s="2" t="s">
        <v>15</v>
      </c>
      <c r="T269" s="2">
        <v>8143.41</v>
      </c>
    </row>
    <row r="270" spans="17:20">
      <c r="Q270" s="2" t="s">
        <v>39</v>
      </c>
      <c r="R270" s="2">
        <v>21</v>
      </c>
      <c r="S270" s="2" t="s">
        <v>16</v>
      </c>
      <c r="T270" s="2">
        <v>11012.23</v>
      </c>
    </row>
    <row r="271" spans="17:20">
      <c r="Q271" s="2" t="s">
        <v>39</v>
      </c>
      <c r="R271" s="2">
        <v>21</v>
      </c>
      <c r="S271" s="2" t="s">
        <v>17</v>
      </c>
      <c r="T271" s="2">
        <v>14503.86</v>
      </c>
    </row>
    <row r="272" spans="17:20">
      <c r="Q272" s="2" t="s">
        <v>39</v>
      </c>
      <c r="R272" s="2">
        <v>21</v>
      </c>
      <c r="S272" s="2" t="s">
        <v>18</v>
      </c>
      <c r="T272" s="2">
        <v>16560.98</v>
      </c>
    </row>
    <row r="273" spans="17:20">
      <c r="Q273" s="2" t="s">
        <v>39</v>
      </c>
      <c r="R273" s="2">
        <v>21</v>
      </c>
      <c r="S273" s="2" t="s">
        <v>19</v>
      </c>
      <c r="T273" s="2">
        <v>21434.9</v>
      </c>
    </row>
    <row r="274" spans="17:20">
      <c r="Q274" s="2" t="s">
        <v>40</v>
      </c>
      <c r="R274" s="2">
        <v>22</v>
      </c>
      <c r="S274" s="2" t="s">
        <v>7</v>
      </c>
      <c r="T274" s="2">
        <v>4068.25</v>
      </c>
    </row>
    <row r="275" spans="17:20">
      <c r="Q275" s="2" t="s">
        <v>40</v>
      </c>
      <c r="R275" s="2">
        <v>22</v>
      </c>
      <c r="S275" s="2" t="s">
        <v>8</v>
      </c>
      <c r="T275" s="2">
        <v>5497.88</v>
      </c>
    </row>
    <row r="276" spans="17:20">
      <c r="Q276" s="2" t="s">
        <v>40</v>
      </c>
      <c r="R276" s="2">
        <v>22</v>
      </c>
      <c r="S276" s="2" t="s">
        <v>9</v>
      </c>
      <c r="T276" s="2">
        <v>10614.82</v>
      </c>
    </row>
    <row r="277" spans="17:20">
      <c r="Q277" s="2" t="s">
        <v>40</v>
      </c>
      <c r="R277" s="2">
        <v>22</v>
      </c>
      <c r="S277" s="2" t="s">
        <v>10</v>
      </c>
      <c r="T277" s="2">
        <v>13886.31</v>
      </c>
    </row>
    <row r="278" spans="17:20">
      <c r="Q278" s="2" t="s">
        <v>40</v>
      </c>
      <c r="R278" s="2">
        <v>22</v>
      </c>
      <c r="S278" s="2" t="s">
        <v>11</v>
      </c>
      <c r="T278" s="2">
        <v>20525.41</v>
      </c>
    </row>
    <row r="279" spans="17:20">
      <c r="Q279" s="2" t="s">
        <v>40</v>
      </c>
      <c r="R279" s="2">
        <v>22</v>
      </c>
      <c r="S279" s="2" t="s">
        <v>12</v>
      </c>
      <c r="T279" s="2">
        <v>28382.53</v>
      </c>
    </row>
    <row r="280" spans="17:20">
      <c r="Q280" s="2" t="s">
        <v>40</v>
      </c>
      <c r="R280" s="2">
        <v>22</v>
      </c>
      <c r="S280" s="2" t="s">
        <v>13</v>
      </c>
      <c r="T280" s="2">
        <v>32874.9</v>
      </c>
    </row>
    <row r="281" spans="17:20">
      <c r="Q281" s="2" t="s">
        <v>40</v>
      </c>
      <c r="R281" s="2">
        <v>22</v>
      </c>
      <c r="S281" s="2" t="s">
        <v>14</v>
      </c>
      <c r="T281" s="2">
        <v>45795.41</v>
      </c>
    </row>
    <row r="282" spans="17:20">
      <c r="Q282" s="2" t="s">
        <v>40</v>
      </c>
      <c r="R282" s="2">
        <v>22</v>
      </c>
      <c r="S282" s="2" t="s">
        <v>15</v>
      </c>
      <c r="T282" s="2">
        <v>55322.43</v>
      </c>
    </row>
    <row r="283" spans="17:20">
      <c r="Q283" s="2" t="s">
        <v>40</v>
      </c>
      <c r="R283" s="2">
        <v>22</v>
      </c>
      <c r="S283" s="2" t="s">
        <v>16</v>
      </c>
      <c r="T283" s="2">
        <v>73105.4</v>
      </c>
    </row>
    <row r="284" spans="17:20">
      <c r="Q284" s="2" t="s">
        <v>40</v>
      </c>
      <c r="R284" s="2">
        <v>22</v>
      </c>
      <c r="S284" s="2" t="s">
        <v>17</v>
      </c>
      <c r="T284" s="2">
        <v>97935.99</v>
      </c>
    </row>
    <row r="285" spans="17:20">
      <c r="Q285" s="2" t="s">
        <v>40</v>
      </c>
      <c r="R285" s="2">
        <v>22</v>
      </c>
      <c r="S285" s="2" t="s">
        <v>18</v>
      </c>
      <c r="T285" s="2">
        <v>109176.83</v>
      </c>
    </row>
    <row r="286" spans="17:20">
      <c r="Q286" s="2" t="s">
        <v>40</v>
      </c>
      <c r="R286" s="2">
        <v>22</v>
      </c>
      <c r="S286" s="2" t="s">
        <v>19</v>
      </c>
      <c r="T286" s="2">
        <v>140857.6</v>
      </c>
    </row>
    <row r="287" spans="17:20">
      <c r="Q287" s="2" t="s">
        <v>41</v>
      </c>
      <c r="R287" s="2">
        <v>23</v>
      </c>
      <c r="S287" s="2" t="s">
        <v>7</v>
      </c>
      <c r="T287" s="2">
        <v>10216.34</v>
      </c>
    </row>
    <row r="288" spans="17:20">
      <c r="Q288" s="2" t="s">
        <v>41</v>
      </c>
      <c r="R288" s="2">
        <v>23</v>
      </c>
      <c r="S288" s="2" t="s">
        <v>8</v>
      </c>
      <c r="T288" s="2">
        <v>12814.37</v>
      </c>
    </row>
    <row r="289" spans="17:20">
      <c r="Q289" s="2" t="s">
        <v>41</v>
      </c>
      <c r="R289" s="2">
        <v>23</v>
      </c>
      <c r="S289" s="2" t="s">
        <v>9</v>
      </c>
      <c r="T289" s="2">
        <v>24400.88</v>
      </c>
    </row>
    <row r="290" spans="17:20">
      <c r="Q290" s="2" t="s">
        <v>41</v>
      </c>
      <c r="R290" s="2">
        <v>23</v>
      </c>
      <c r="S290" s="2" t="s">
        <v>10</v>
      </c>
      <c r="T290" s="2">
        <v>37941.76</v>
      </c>
    </row>
    <row r="291" spans="17:20">
      <c r="Q291" s="2" t="s">
        <v>41</v>
      </c>
      <c r="R291" s="2">
        <v>23</v>
      </c>
      <c r="S291" s="2" t="s">
        <v>11</v>
      </c>
      <c r="T291" s="2">
        <v>48796.57</v>
      </c>
    </row>
    <row r="292" spans="17:20">
      <c r="Q292" s="2" t="s">
        <v>41</v>
      </c>
      <c r="R292" s="2">
        <v>23</v>
      </c>
      <c r="S292" s="2" t="s">
        <v>12</v>
      </c>
      <c r="T292" s="2">
        <v>80147.84</v>
      </c>
    </row>
    <row r="293" spans="17:20">
      <c r="Q293" s="2" t="s">
        <v>41</v>
      </c>
      <c r="R293" s="2">
        <v>23</v>
      </c>
      <c r="S293" s="2" t="s">
        <v>13</v>
      </c>
      <c r="T293" s="2">
        <v>110795.89</v>
      </c>
    </row>
    <row r="294" spans="17:20">
      <c r="Q294" s="2" t="s">
        <v>41</v>
      </c>
      <c r="R294" s="2">
        <v>23</v>
      </c>
      <c r="S294" s="2" t="s">
        <v>14</v>
      </c>
      <c r="T294" s="2">
        <v>145991.66</v>
      </c>
    </row>
    <row r="295" spans="17:20">
      <c r="Q295" s="2" t="s">
        <v>41</v>
      </c>
      <c r="R295" s="2">
        <v>23</v>
      </c>
      <c r="S295" s="2" t="s">
        <v>15</v>
      </c>
      <c r="T295" s="2">
        <v>179104.91</v>
      </c>
    </row>
    <row r="296" spans="17:20">
      <c r="Q296" s="2" t="s">
        <v>41</v>
      </c>
      <c r="R296" s="2">
        <v>23</v>
      </c>
      <c r="S296" s="2" t="s">
        <v>16</v>
      </c>
      <c r="T296" s="2">
        <v>215158.85</v>
      </c>
    </row>
    <row r="297" spans="17:20">
      <c r="Q297" s="2" t="s">
        <v>41</v>
      </c>
      <c r="R297" s="2">
        <v>23</v>
      </c>
      <c r="S297" s="2" t="s">
        <v>17</v>
      </c>
      <c r="T297" s="2">
        <v>278269.82</v>
      </c>
    </row>
    <row r="298" spans="17:20">
      <c r="Q298" s="2" t="s">
        <v>41</v>
      </c>
      <c r="R298" s="2">
        <v>23</v>
      </c>
      <c r="S298" s="2" t="s">
        <v>18</v>
      </c>
      <c r="T298" s="2">
        <v>286917.52</v>
      </c>
    </row>
    <row r="299" spans="17:20">
      <c r="Q299" s="2" t="s">
        <v>41</v>
      </c>
      <c r="R299" s="2">
        <v>23</v>
      </c>
      <c r="S299" s="2" t="s">
        <v>19</v>
      </c>
      <c r="T299" s="2">
        <v>349483.7</v>
      </c>
    </row>
    <row r="300" spans="17:20">
      <c r="Q300" s="2" t="s">
        <v>42</v>
      </c>
      <c r="R300" s="2">
        <v>24</v>
      </c>
      <c r="S300" s="2" t="s">
        <v>7</v>
      </c>
      <c r="T300" s="2">
        <v>1533.9</v>
      </c>
    </row>
    <row r="301" spans="17:20">
      <c r="Q301" s="2" t="s">
        <v>42</v>
      </c>
      <c r="R301" s="2">
        <v>24</v>
      </c>
      <c r="S301" s="2" t="s">
        <v>8</v>
      </c>
      <c r="T301" s="2">
        <v>1800.98</v>
      </c>
    </row>
    <row r="302" spans="17:20">
      <c r="Q302" s="2" t="s">
        <v>42</v>
      </c>
      <c r="R302" s="2">
        <v>24</v>
      </c>
      <c r="S302" s="2" t="s">
        <v>9</v>
      </c>
      <c r="T302" s="2">
        <v>2931.23</v>
      </c>
    </row>
    <row r="303" spans="17:20">
      <c r="Q303" s="2" t="s">
        <v>42</v>
      </c>
      <c r="R303" s="2">
        <v>24</v>
      </c>
      <c r="S303" s="2" t="s">
        <v>10</v>
      </c>
      <c r="T303" s="2">
        <v>4669.09</v>
      </c>
    </row>
    <row r="304" spans="17:20">
      <c r="Q304" s="2" t="s">
        <v>42</v>
      </c>
      <c r="R304" s="2">
        <v>24</v>
      </c>
      <c r="S304" s="2" t="s">
        <v>11</v>
      </c>
      <c r="T304" s="2">
        <v>7034.25</v>
      </c>
    </row>
    <row r="305" spans="17:20">
      <c r="Q305" s="2" t="s">
        <v>42</v>
      </c>
      <c r="R305" s="2">
        <v>24</v>
      </c>
      <c r="S305" s="2" t="s">
        <v>12</v>
      </c>
      <c r="T305" s="2">
        <v>11260.13</v>
      </c>
    </row>
    <row r="306" spans="17:20">
      <c r="Q306" s="2" t="s">
        <v>42</v>
      </c>
      <c r="R306" s="2">
        <v>24</v>
      </c>
      <c r="S306" s="2" t="s">
        <v>13</v>
      </c>
      <c r="T306" s="2">
        <v>15781.9</v>
      </c>
    </row>
    <row r="307" spans="17:20">
      <c r="Q307" s="2" t="s">
        <v>42</v>
      </c>
      <c r="R307" s="2">
        <v>24</v>
      </c>
      <c r="S307" s="2" t="s">
        <v>14</v>
      </c>
      <c r="T307" s="2">
        <v>21193.68</v>
      </c>
    </row>
    <row r="308" spans="17:20">
      <c r="Q308" s="2" t="s">
        <v>42</v>
      </c>
      <c r="R308" s="2">
        <v>24</v>
      </c>
      <c r="S308" s="2" t="s">
        <v>15</v>
      </c>
      <c r="T308" s="2">
        <v>24584.4</v>
      </c>
    </row>
    <row r="309" spans="17:20">
      <c r="Q309" s="2" t="s">
        <v>42</v>
      </c>
      <c r="R309" s="2">
        <v>24</v>
      </c>
      <c r="S309" s="2" t="s">
        <v>16</v>
      </c>
      <c r="T309" s="2">
        <v>28156.99</v>
      </c>
    </row>
    <row r="310" spans="17:20">
      <c r="Q310" s="2" t="s">
        <v>42</v>
      </c>
      <c r="R310" s="2">
        <v>24</v>
      </c>
      <c r="S310" s="2" t="s">
        <v>17</v>
      </c>
      <c r="T310" s="2">
        <v>39787.06</v>
      </c>
    </row>
    <row r="311" spans="17:20">
      <c r="Q311" s="2" t="s">
        <v>42</v>
      </c>
      <c r="R311" s="2">
        <v>24</v>
      </c>
      <c r="S311" s="2" t="s">
        <v>18</v>
      </c>
      <c r="T311" s="2">
        <v>49204.64</v>
      </c>
    </row>
    <row r="312" spans="17:20">
      <c r="Q312" s="2" t="s">
        <v>42</v>
      </c>
      <c r="R312" s="2">
        <v>24</v>
      </c>
      <c r="S312" s="2" t="s">
        <v>19</v>
      </c>
      <c r="T312" s="2">
        <v>66135.7</v>
      </c>
    </row>
    <row r="313" spans="17:20">
      <c r="Q313" s="2" t="s">
        <v>43</v>
      </c>
      <c r="R313" s="2">
        <v>25</v>
      </c>
      <c r="S313" s="2" t="s">
        <v>7</v>
      </c>
      <c r="T313" s="2">
        <v>3041.38</v>
      </c>
    </row>
    <row r="314" spans="17:20">
      <c r="Q314" s="2" t="s">
        <v>43</v>
      </c>
      <c r="R314" s="2">
        <v>25</v>
      </c>
      <c r="S314" s="2" t="s">
        <v>8</v>
      </c>
      <c r="T314" s="2">
        <v>3774.37</v>
      </c>
    </row>
    <row r="315" spans="17:20">
      <c r="Q315" s="2" t="s">
        <v>43</v>
      </c>
      <c r="R315" s="2">
        <v>25</v>
      </c>
      <c r="S315" s="2" t="s">
        <v>9</v>
      </c>
      <c r="T315" s="2">
        <v>6870.32</v>
      </c>
    </row>
    <row r="316" spans="17:20">
      <c r="Q316" s="2" t="s">
        <v>43</v>
      </c>
      <c r="R316" s="2">
        <v>25</v>
      </c>
      <c r="S316" s="2" t="s">
        <v>10</v>
      </c>
      <c r="T316" s="2">
        <v>8546.08</v>
      </c>
    </row>
    <row r="317" spans="17:20">
      <c r="Q317" s="2" t="s">
        <v>43</v>
      </c>
      <c r="R317" s="2">
        <v>25</v>
      </c>
      <c r="S317" s="2" t="s">
        <v>11</v>
      </c>
      <c r="T317" s="2">
        <v>11109.14</v>
      </c>
    </row>
    <row r="318" spans="17:20">
      <c r="Q318" s="2" t="s">
        <v>43</v>
      </c>
      <c r="R318" s="2">
        <v>25</v>
      </c>
      <c r="S318" s="2" t="s">
        <v>12</v>
      </c>
      <c r="T318" s="2">
        <v>17445.8</v>
      </c>
    </row>
    <row r="319" spans="17:20">
      <c r="Q319" s="2" t="s">
        <v>43</v>
      </c>
      <c r="R319" s="2">
        <v>25</v>
      </c>
      <c r="S319" s="2" t="s">
        <v>13</v>
      </c>
      <c r="T319" s="2">
        <v>22775.76</v>
      </c>
    </row>
    <row r="320" spans="17:20">
      <c r="Q320" s="2" t="s">
        <v>43</v>
      </c>
      <c r="R320" s="2">
        <v>25</v>
      </c>
      <c r="S320" s="2" t="s">
        <v>14</v>
      </c>
      <c r="T320" s="2">
        <v>33999.1</v>
      </c>
    </row>
    <row r="321" spans="17:20">
      <c r="Q321" s="2" t="s">
        <v>43</v>
      </c>
      <c r="R321" s="2">
        <v>25</v>
      </c>
      <c r="S321" s="2" t="s">
        <v>15</v>
      </c>
      <c r="T321" s="2">
        <v>43160.83</v>
      </c>
    </row>
    <row r="322" spans="17:20">
      <c r="Q322" s="2" t="s">
        <v>43</v>
      </c>
      <c r="R322" s="2">
        <v>25</v>
      </c>
      <c r="S322" s="2" t="s">
        <v>16</v>
      </c>
      <c r="T322" s="2">
        <v>62974.08</v>
      </c>
    </row>
    <row r="323" spans="17:20">
      <c r="Q323" s="2" t="s">
        <v>43</v>
      </c>
      <c r="R323" s="2">
        <v>25</v>
      </c>
      <c r="S323" s="2" t="s">
        <v>17</v>
      </c>
      <c r="T323" s="2">
        <v>84190.54</v>
      </c>
    </row>
    <row r="324" spans="17:20">
      <c r="Q324" s="2" t="s">
        <v>43</v>
      </c>
      <c r="R324" s="2">
        <v>25</v>
      </c>
      <c r="S324" s="2" t="s">
        <v>18</v>
      </c>
      <c r="T324" s="2">
        <v>88781.78</v>
      </c>
    </row>
    <row r="325" spans="17:20">
      <c r="Q325" s="2" t="s">
        <v>43</v>
      </c>
      <c r="R325" s="2">
        <v>25</v>
      </c>
      <c r="S325" s="2" t="s">
        <v>19</v>
      </c>
      <c r="T325" s="2">
        <v>109034.5</v>
      </c>
    </row>
    <row r="326" spans="17:20">
      <c r="Q326" s="2" t="s">
        <v>44</v>
      </c>
      <c r="R326" s="2">
        <v>26</v>
      </c>
      <c r="S326" s="2" t="s">
        <v>7</v>
      </c>
      <c r="T326" s="2">
        <v>284.32</v>
      </c>
    </row>
    <row r="327" spans="17:20">
      <c r="Q327" s="2" t="s">
        <v>44</v>
      </c>
      <c r="R327" s="2">
        <v>26</v>
      </c>
      <c r="S327" s="2" t="s">
        <v>8</v>
      </c>
      <c r="T327" s="2">
        <v>320.11</v>
      </c>
    </row>
    <row r="328" spans="17:20">
      <c r="Q328" s="2" t="s">
        <v>44</v>
      </c>
      <c r="R328" s="2">
        <v>26</v>
      </c>
      <c r="S328" s="2" t="s">
        <v>9</v>
      </c>
      <c r="T328" s="2">
        <v>378.84</v>
      </c>
    </row>
    <row r="329" spans="17:20">
      <c r="Q329" s="2" t="s">
        <v>44</v>
      </c>
      <c r="R329" s="2">
        <v>26</v>
      </c>
      <c r="S329" s="2" t="s">
        <v>10</v>
      </c>
      <c r="T329" s="2">
        <v>484.26</v>
      </c>
    </row>
    <row r="330" spans="17:20">
      <c r="Q330" s="2" t="s">
        <v>44</v>
      </c>
      <c r="R330" s="2">
        <v>26</v>
      </c>
      <c r="S330" s="2" t="s">
        <v>11</v>
      </c>
      <c r="T330" s="2">
        <v>578.23</v>
      </c>
    </row>
    <row r="331" spans="17:20">
      <c r="Q331" s="2" t="s">
        <v>44</v>
      </c>
      <c r="R331" s="2">
        <v>26</v>
      </c>
      <c r="S331" s="2" t="s">
        <v>12</v>
      </c>
      <c r="T331" s="2">
        <v>734.39</v>
      </c>
    </row>
    <row r="332" spans="17:20">
      <c r="Q332" s="2" t="s">
        <v>44</v>
      </c>
      <c r="R332" s="2">
        <v>26</v>
      </c>
      <c r="S332" s="2" t="s">
        <v>13</v>
      </c>
      <c r="T332" s="2">
        <v>567.51</v>
      </c>
    </row>
    <row r="333" spans="17:20">
      <c r="Q333" s="2" t="s">
        <v>44</v>
      </c>
      <c r="R333" s="2">
        <v>26</v>
      </c>
      <c r="S333" s="2" t="s">
        <v>14</v>
      </c>
      <c r="T333" s="2">
        <v>725.8</v>
      </c>
    </row>
    <row r="334" spans="17:20">
      <c r="Q334" s="2" t="s">
        <v>44</v>
      </c>
      <c r="R334" s="2">
        <v>26</v>
      </c>
      <c r="S334" s="2" t="s">
        <v>15</v>
      </c>
      <c r="T334" s="2">
        <v>874.34</v>
      </c>
    </row>
    <row r="335" spans="17:20">
      <c r="Q335" s="2" t="s">
        <v>44</v>
      </c>
      <c r="R335" s="2">
        <v>26</v>
      </c>
      <c r="S335" s="2" t="s">
        <v>16</v>
      </c>
      <c r="T335" s="2">
        <v>1138.97</v>
      </c>
    </row>
    <row r="336" spans="17:20">
      <c r="Q336" s="2" t="s">
        <v>44</v>
      </c>
      <c r="R336" s="2">
        <v>26</v>
      </c>
      <c r="S336" s="2" t="s">
        <v>17</v>
      </c>
      <c r="T336" s="2">
        <v>1485.17</v>
      </c>
    </row>
    <row r="337" spans="17:20">
      <c r="Q337" s="2" t="s">
        <v>44</v>
      </c>
      <c r="R337" s="2">
        <v>26</v>
      </c>
      <c r="S337" s="2" t="s">
        <v>18</v>
      </c>
      <c r="T337" s="2">
        <v>1219.31</v>
      </c>
    </row>
    <row r="338" spans="17:20">
      <c r="Q338" s="2" t="s">
        <v>44</v>
      </c>
      <c r="R338" s="2">
        <v>26</v>
      </c>
      <c r="S338" s="2" t="s">
        <v>19</v>
      </c>
      <c r="T338" s="2">
        <v>2192</v>
      </c>
    </row>
    <row r="339" spans="17:20">
      <c r="Q339" s="2" t="s">
        <v>45</v>
      </c>
      <c r="R339" s="2">
        <v>27</v>
      </c>
      <c r="S339" s="2" t="s">
        <v>7</v>
      </c>
      <c r="T339" s="2">
        <v>3941.55</v>
      </c>
    </row>
    <row r="340" spans="17:20">
      <c r="Q340" s="2" t="s">
        <v>45</v>
      </c>
      <c r="R340" s="2">
        <v>27</v>
      </c>
      <c r="S340" s="2" t="s">
        <v>8</v>
      </c>
      <c r="T340" s="2">
        <v>5084.96</v>
      </c>
    </row>
    <row r="341" spans="17:20">
      <c r="Q341" s="2" t="s">
        <v>45</v>
      </c>
      <c r="R341" s="2">
        <v>27</v>
      </c>
      <c r="S341" s="2" t="s">
        <v>9</v>
      </c>
      <c r="T341" s="2">
        <v>9552.17</v>
      </c>
    </row>
    <row r="342" spans="17:20">
      <c r="Q342" s="2" t="s">
        <v>45</v>
      </c>
      <c r="R342" s="2">
        <v>27</v>
      </c>
      <c r="S342" s="2" t="s">
        <v>10</v>
      </c>
      <c r="T342" s="2">
        <v>13762.32</v>
      </c>
    </row>
    <row r="343" spans="17:20">
      <c r="Q343" s="2" t="s">
        <v>45</v>
      </c>
      <c r="R343" s="2">
        <v>27</v>
      </c>
      <c r="S343" s="2" t="s">
        <v>11</v>
      </c>
      <c r="T343" s="2">
        <v>20351.03</v>
      </c>
    </row>
    <row r="344" spans="17:20">
      <c r="Q344" s="2" t="s">
        <v>45</v>
      </c>
      <c r="R344" s="2">
        <v>27</v>
      </c>
      <c r="S344" s="2" t="s">
        <v>12</v>
      </c>
      <c r="T344" s="2">
        <v>36901.62</v>
      </c>
    </row>
    <row r="345" spans="17:20">
      <c r="Q345" s="2" t="s">
        <v>45</v>
      </c>
      <c r="R345" s="2">
        <v>27</v>
      </c>
      <c r="S345" s="2" t="s">
        <v>13</v>
      </c>
      <c r="T345" s="2">
        <v>45750.65</v>
      </c>
    </row>
    <row r="346" spans="17:20">
      <c r="Q346" s="2" t="s">
        <v>45</v>
      </c>
      <c r="R346" s="2">
        <v>27</v>
      </c>
      <c r="S346" s="2" t="s">
        <v>14</v>
      </c>
      <c r="T346" s="2">
        <v>56876.54</v>
      </c>
    </row>
    <row r="347" spans="17:20">
      <c r="Q347" s="2" t="s">
        <v>45</v>
      </c>
      <c r="R347" s="2">
        <v>27</v>
      </c>
      <c r="S347" s="2" t="s">
        <v>15</v>
      </c>
      <c r="T347" s="2">
        <v>72891.91</v>
      </c>
    </row>
    <row r="348" spans="17:20">
      <c r="Q348" s="2" t="s">
        <v>45</v>
      </c>
      <c r="R348" s="2">
        <v>27</v>
      </c>
      <c r="S348" s="2" t="s">
        <v>16</v>
      </c>
      <c r="T348" s="2">
        <v>91749.81</v>
      </c>
    </row>
    <row r="349" spans="17:20">
      <c r="Q349" s="2" t="s">
        <v>45</v>
      </c>
      <c r="R349" s="2">
        <v>27</v>
      </c>
      <c r="S349" s="2" t="s">
        <v>17</v>
      </c>
      <c r="T349" s="2">
        <v>111806.62</v>
      </c>
    </row>
    <row r="350" spans="17:20">
      <c r="Q350" s="2" t="s">
        <v>45</v>
      </c>
      <c r="R350" s="2">
        <v>27</v>
      </c>
      <c r="S350" s="2" t="s">
        <v>18</v>
      </c>
      <c r="T350" s="2">
        <v>112826.15</v>
      </c>
    </row>
    <row r="351" spans="17:20">
      <c r="Q351" s="2" t="s">
        <v>45</v>
      </c>
      <c r="R351" s="2">
        <v>27</v>
      </c>
      <c r="S351" s="2" t="s">
        <v>19</v>
      </c>
      <c r="T351" s="2">
        <v>152267.6</v>
      </c>
    </row>
    <row r="352" spans="17:20">
      <c r="Q352" s="2" t="s">
        <v>46</v>
      </c>
      <c r="R352" s="2">
        <v>28</v>
      </c>
      <c r="S352" s="2" t="s">
        <v>7</v>
      </c>
      <c r="T352" s="2">
        <v>1135.21</v>
      </c>
    </row>
    <row r="353" spans="17:20">
      <c r="Q353" s="2" t="s">
        <v>46</v>
      </c>
      <c r="R353" s="2">
        <v>28</v>
      </c>
      <c r="S353" s="2" t="s">
        <v>8</v>
      </c>
      <c r="T353" s="2">
        <v>1470.28</v>
      </c>
    </row>
    <row r="354" spans="17:20">
      <c r="Q354" s="2" t="s">
        <v>46</v>
      </c>
      <c r="R354" s="2">
        <v>28</v>
      </c>
      <c r="S354" s="2" t="s">
        <v>9</v>
      </c>
      <c r="T354" s="2">
        <v>1788.53</v>
      </c>
    </row>
    <row r="355" spans="17:20">
      <c r="Q355" s="2" t="s">
        <v>46</v>
      </c>
      <c r="R355" s="2">
        <v>28</v>
      </c>
      <c r="S355" s="2" t="s">
        <v>10</v>
      </c>
      <c r="T355" s="2">
        <v>2655.61</v>
      </c>
    </row>
    <row r="356" spans="17:20">
      <c r="Q356" s="2" t="s">
        <v>46</v>
      </c>
      <c r="R356" s="2">
        <v>28</v>
      </c>
      <c r="S356" s="2" t="s">
        <v>11</v>
      </c>
      <c r="T356" s="2">
        <v>3541.43</v>
      </c>
    </row>
    <row r="357" spans="17:20">
      <c r="Q357" s="2" t="s">
        <v>46</v>
      </c>
      <c r="R357" s="2">
        <v>28</v>
      </c>
      <c r="S357" s="2" t="s">
        <v>12</v>
      </c>
      <c r="T357" s="2">
        <v>6065.1</v>
      </c>
    </row>
    <row r="358" spans="17:20">
      <c r="Q358" s="2" t="s">
        <v>46</v>
      </c>
      <c r="R358" s="2">
        <v>28</v>
      </c>
      <c r="S358" s="2" t="s">
        <v>13</v>
      </c>
      <c r="T358" s="2">
        <v>7201.68</v>
      </c>
    </row>
    <row r="359" spans="17:20">
      <c r="Q359" s="2" t="s">
        <v>46</v>
      </c>
      <c r="R359" s="2">
        <v>28</v>
      </c>
      <c r="S359" s="2" t="s">
        <v>14</v>
      </c>
      <c r="T359" s="2">
        <v>8911.59</v>
      </c>
    </row>
    <row r="360" spans="17:20">
      <c r="Q360" s="2" t="s">
        <v>46</v>
      </c>
      <c r="R360" s="2">
        <v>28</v>
      </c>
      <c r="S360" s="2" t="s">
        <v>15</v>
      </c>
      <c r="T360" s="2">
        <v>10371.22</v>
      </c>
    </row>
    <row r="361" spans="17:20">
      <c r="Q361" s="2" t="s">
        <v>46</v>
      </c>
      <c r="R361" s="2">
        <v>28</v>
      </c>
      <c r="S361" s="2" t="s">
        <v>16</v>
      </c>
      <c r="T361" s="2">
        <v>13823.52</v>
      </c>
    </row>
    <row r="362" spans="17:20">
      <c r="Q362" s="2" t="s">
        <v>46</v>
      </c>
      <c r="R362" s="2">
        <v>28</v>
      </c>
      <c r="S362" s="2" t="s">
        <v>17</v>
      </c>
      <c r="T362" s="2">
        <v>18457.83</v>
      </c>
    </row>
    <row r="363" spans="17:20">
      <c r="Q363" s="2" t="s">
        <v>46</v>
      </c>
      <c r="R363" s="2">
        <v>28</v>
      </c>
      <c r="S363" s="2" t="s">
        <v>18</v>
      </c>
      <c r="T363" s="2">
        <v>19588.3</v>
      </c>
    </row>
    <row r="364" spans="17:20">
      <c r="Q364" s="2" t="s">
        <v>46</v>
      </c>
      <c r="R364" s="2">
        <v>28</v>
      </c>
      <c r="S364" s="2" t="s">
        <v>19</v>
      </c>
      <c r="T364" s="2">
        <v>29225</v>
      </c>
    </row>
    <row r="365" spans="17:20">
      <c r="Q365" s="2" t="s">
        <v>47</v>
      </c>
      <c r="R365" s="2">
        <v>29</v>
      </c>
      <c r="S365" s="2" t="s">
        <v>7</v>
      </c>
      <c r="T365" s="2">
        <v>244.47</v>
      </c>
    </row>
    <row r="366" spans="17:20">
      <c r="Q366" s="2" t="s">
        <v>47</v>
      </c>
      <c r="R366" s="2">
        <v>29</v>
      </c>
      <c r="S366" s="2" t="s">
        <v>8</v>
      </c>
      <c r="T366" s="2">
        <v>286.68</v>
      </c>
    </row>
    <row r="367" spans="17:20">
      <c r="Q367" s="2" t="s">
        <v>47</v>
      </c>
      <c r="R367" s="2">
        <v>29</v>
      </c>
      <c r="S367" s="2" t="s">
        <v>9</v>
      </c>
      <c r="T367" s="2">
        <v>417.46</v>
      </c>
    </row>
    <row r="368" spans="17:20">
      <c r="Q368" s="2" t="s">
        <v>47</v>
      </c>
      <c r="R368" s="2">
        <v>29</v>
      </c>
      <c r="S368" s="2" t="s">
        <v>10</v>
      </c>
      <c r="T368" s="2">
        <v>579.82</v>
      </c>
    </row>
    <row r="369" spans="17:20">
      <c r="Q369" s="2" t="s">
        <v>47</v>
      </c>
      <c r="R369" s="2">
        <v>29</v>
      </c>
      <c r="S369" s="2" t="s">
        <v>11</v>
      </c>
      <c r="T369" s="2">
        <v>716.61</v>
      </c>
    </row>
    <row r="370" spans="17:20">
      <c r="Q370" s="2" t="s">
        <v>47</v>
      </c>
      <c r="R370" s="2">
        <v>29</v>
      </c>
      <c r="S370" s="2" t="s">
        <v>12</v>
      </c>
      <c r="T370" s="2">
        <v>1078.56</v>
      </c>
    </row>
    <row r="371" spans="17:20">
      <c r="Q371" s="2" t="s">
        <v>47</v>
      </c>
      <c r="R371" s="2">
        <v>29</v>
      </c>
      <c r="S371" s="2" t="s">
        <v>13</v>
      </c>
      <c r="T371" s="2">
        <v>1449.71</v>
      </c>
    </row>
    <row r="372" spans="17:20">
      <c r="Q372" s="2" t="s">
        <v>47</v>
      </c>
      <c r="R372" s="2">
        <v>29</v>
      </c>
      <c r="S372" s="2" t="s">
        <v>14</v>
      </c>
      <c r="T372" s="2">
        <v>1897.17</v>
      </c>
    </row>
    <row r="373" spans="17:20">
      <c r="Q373" s="2" t="s">
        <v>47</v>
      </c>
      <c r="R373" s="2">
        <v>29</v>
      </c>
      <c r="S373" s="2" t="s">
        <v>15</v>
      </c>
      <c r="T373" s="2">
        <v>1896.06</v>
      </c>
    </row>
    <row r="374" spans="17:20">
      <c r="Q374" s="2" t="s">
        <v>47</v>
      </c>
      <c r="R374" s="2">
        <v>29</v>
      </c>
      <c r="S374" s="2" t="s">
        <v>16</v>
      </c>
      <c r="T374" s="2">
        <v>2359.54</v>
      </c>
    </row>
    <row r="375" spans="17:20">
      <c r="Q375" s="2" t="s">
        <v>47</v>
      </c>
      <c r="R375" s="2">
        <v>29</v>
      </c>
      <c r="S375" s="2" t="s">
        <v>17</v>
      </c>
      <c r="T375" s="2">
        <v>3686.81</v>
      </c>
    </row>
    <row r="376" spans="17:20">
      <c r="Q376" s="2" t="s">
        <v>47</v>
      </c>
      <c r="R376" s="2">
        <v>29</v>
      </c>
      <c r="S376" s="2" t="s">
        <v>18</v>
      </c>
      <c r="T376" s="2">
        <v>3103.61</v>
      </c>
    </row>
    <row r="377" spans="17:20">
      <c r="Q377" s="2" t="s">
        <v>47</v>
      </c>
      <c r="R377" s="2">
        <v>29</v>
      </c>
      <c r="S377" s="2" t="s">
        <v>19</v>
      </c>
      <c r="T377" s="2">
        <v>4922.9</v>
      </c>
    </row>
    <row r="378" spans="17:20">
      <c r="Q378" s="2" t="s">
        <v>48</v>
      </c>
      <c r="R378" s="2">
        <v>30</v>
      </c>
      <c r="S378" s="2" t="s">
        <v>7</v>
      </c>
      <c r="T378" s="2">
        <v>678.96</v>
      </c>
    </row>
    <row r="379" spans="17:20">
      <c r="Q379" s="2" t="s">
        <v>48</v>
      </c>
      <c r="R379" s="2">
        <v>30</v>
      </c>
      <c r="S379" s="2" t="s">
        <v>8</v>
      </c>
      <c r="T379" s="2">
        <v>2967.83</v>
      </c>
    </row>
    <row r="380" spans="17:20">
      <c r="Q380" s="2" t="s">
        <v>48</v>
      </c>
      <c r="R380" s="2">
        <v>30</v>
      </c>
      <c r="S380" s="2" t="s">
        <v>9</v>
      </c>
      <c r="T380" s="2">
        <v>972.91</v>
      </c>
    </row>
    <row r="381" spans="17:20">
      <c r="Q381" s="2" t="s">
        <v>48</v>
      </c>
      <c r="R381" s="2">
        <v>30</v>
      </c>
      <c r="S381" s="2" t="s">
        <v>10</v>
      </c>
      <c r="T381" s="2">
        <v>1514.07</v>
      </c>
    </row>
    <row r="382" spans="17:20">
      <c r="Q382" s="2" t="s">
        <v>48</v>
      </c>
      <c r="R382" s="2">
        <v>30</v>
      </c>
      <c r="S382" s="2" t="s">
        <v>11</v>
      </c>
      <c r="T382" s="2">
        <v>2231.93</v>
      </c>
    </row>
    <row r="383" spans="17:20">
      <c r="Q383" s="2" t="s">
        <v>48</v>
      </c>
      <c r="R383" s="2">
        <v>30</v>
      </c>
      <c r="S383" s="2" t="s">
        <v>12</v>
      </c>
      <c r="T383" s="2">
        <v>3241.47</v>
      </c>
    </row>
    <row r="384" spans="17:20">
      <c r="Q384" s="2" t="s">
        <v>48</v>
      </c>
      <c r="R384" s="2">
        <v>30</v>
      </c>
      <c r="S384" s="2" t="s">
        <v>13</v>
      </c>
      <c r="T384" s="2">
        <v>3721.47</v>
      </c>
    </row>
    <row r="385" spans="17:20">
      <c r="Q385" s="2" t="s">
        <v>48</v>
      </c>
      <c r="R385" s="2">
        <v>30</v>
      </c>
      <c r="S385" s="2" t="s">
        <v>14</v>
      </c>
      <c r="T385" s="2">
        <v>6771.33</v>
      </c>
    </row>
    <row r="386" spans="17:20">
      <c r="Q386" s="2" t="s">
        <v>48</v>
      </c>
      <c r="R386" s="2">
        <v>30</v>
      </c>
      <c r="S386" s="2" t="s">
        <v>15</v>
      </c>
      <c r="T386" s="2">
        <v>4891.61</v>
      </c>
    </row>
    <row r="387" spans="17:20">
      <c r="Q387" s="2" t="s">
        <v>48</v>
      </c>
      <c r="R387" s="2">
        <v>30</v>
      </c>
      <c r="S387" s="2" t="s">
        <v>16</v>
      </c>
      <c r="T387" s="2">
        <v>7317.77</v>
      </c>
    </row>
    <row r="388" spans="17:20">
      <c r="Q388" s="2" t="s">
        <v>48</v>
      </c>
      <c r="R388" s="2">
        <v>30</v>
      </c>
      <c r="S388" s="2" t="s">
        <v>17</v>
      </c>
      <c r="T388" s="2">
        <v>9962.97</v>
      </c>
    </row>
    <row r="389" spans="17:20">
      <c r="Q389" s="2" t="s">
        <v>48</v>
      </c>
      <c r="R389" s="2">
        <v>30</v>
      </c>
      <c r="S389" s="2" t="s">
        <v>18</v>
      </c>
      <c r="T389" s="2">
        <v>9905.9</v>
      </c>
    </row>
    <row r="390" spans="17:20">
      <c r="Q390" s="2" t="s">
        <v>48</v>
      </c>
      <c r="R390" s="2">
        <v>30</v>
      </c>
      <c r="S390" s="2" t="s">
        <v>19</v>
      </c>
      <c r="T390" s="2">
        <v>13098.8</v>
      </c>
    </row>
    <row r="391" spans="17:20">
      <c r="Q391" s="2" t="s">
        <v>49</v>
      </c>
      <c r="R391" s="2">
        <v>31</v>
      </c>
      <c r="S391" s="2" t="s">
        <v>7</v>
      </c>
      <c r="T391" s="2">
        <v>1919.62</v>
      </c>
    </row>
    <row r="392" spans="17:20">
      <c r="Q392" s="2" t="s">
        <v>49</v>
      </c>
      <c r="R392" s="2">
        <v>31</v>
      </c>
      <c r="S392" s="2" t="s">
        <v>8</v>
      </c>
      <c r="T392" s="2">
        <v>2406.03</v>
      </c>
    </row>
    <row r="393" spans="17:20">
      <c r="Q393" s="2" t="s">
        <v>49</v>
      </c>
      <c r="R393" s="2">
        <v>31</v>
      </c>
      <c r="S393" s="2" t="s">
        <v>9</v>
      </c>
      <c r="T393" s="2">
        <v>5092.13</v>
      </c>
    </row>
    <row r="394" spans="17:20">
      <c r="Q394" s="2" t="s">
        <v>49</v>
      </c>
      <c r="R394" s="2">
        <v>31</v>
      </c>
      <c r="S394" s="2" t="s">
        <v>10</v>
      </c>
      <c r="T394" s="2">
        <v>5940.46</v>
      </c>
    </row>
    <row r="395" spans="17:20">
      <c r="Q395" s="2" t="s">
        <v>49</v>
      </c>
      <c r="R395" s="2">
        <v>31</v>
      </c>
      <c r="S395" s="2" t="s">
        <v>11</v>
      </c>
      <c r="T395" s="2">
        <v>7050.69</v>
      </c>
    </row>
    <row r="396" spans="17:20">
      <c r="Q396" s="2" t="s">
        <v>49</v>
      </c>
      <c r="R396" s="2">
        <v>31</v>
      </c>
      <c r="S396" s="2" t="s">
        <v>12</v>
      </c>
      <c r="T396" s="2">
        <v>8661.91</v>
      </c>
    </row>
    <row r="397" spans="17:20">
      <c r="Q397" s="2" t="s">
        <v>49</v>
      </c>
      <c r="R397" s="2">
        <v>31</v>
      </c>
      <c r="S397" s="2" t="s">
        <v>13</v>
      </c>
      <c r="T397" s="2">
        <v>9042.35</v>
      </c>
    </row>
    <row r="398" spans="17:20">
      <c r="Q398" s="2" t="s">
        <v>49</v>
      </c>
      <c r="R398" s="2">
        <v>31</v>
      </c>
      <c r="S398" s="2" t="s">
        <v>14</v>
      </c>
      <c r="T398" s="2">
        <v>11121.41</v>
      </c>
    </row>
    <row r="399" spans="17:20">
      <c r="Q399" s="2" t="s">
        <v>49</v>
      </c>
      <c r="R399" s="2">
        <v>31</v>
      </c>
      <c r="S399" s="2" t="s">
        <v>15</v>
      </c>
      <c r="T399" s="2">
        <v>9902.63</v>
      </c>
    </row>
    <row r="400" spans="17:20">
      <c r="Q400" s="2" t="s">
        <v>49</v>
      </c>
      <c r="R400" s="2">
        <v>31</v>
      </c>
      <c r="S400" s="2" t="s">
        <v>16</v>
      </c>
      <c r="T400" s="2">
        <v>11486.17</v>
      </c>
    </row>
    <row r="401" spans="17:20">
      <c r="Q401" s="2" t="s">
        <v>49</v>
      </c>
      <c r="R401" s="2">
        <v>31</v>
      </c>
      <c r="S401" s="2" t="s">
        <v>17</v>
      </c>
      <c r="T401" s="2">
        <v>16185.77</v>
      </c>
    </row>
    <row r="402" spans="17:20">
      <c r="Q402" s="2" t="s">
        <v>49</v>
      </c>
      <c r="R402" s="2">
        <v>31</v>
      </c>
      <c r="S402" s="2" t="s">
        <v>18</v>
      </c>
      <c r="T402" s="2">
        <v>16216.5</v>
      </c>
    </row>
    <row r="403" spans="17:20">
      <c r="Q403" s="2" t="s">
        <v>49</v>
      </c>
      <c r="R403" s="2">
        <v>31</v>
      </c>
      <c r="S403" s="2" t="s">
        <v>19</v>
      </c>
      <c r="T403" s="2">
        <v>30504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V404"/>
  <sheetViews>
    <sheetView workbookViewId="0">
      <selection activeCell="A1" sqref="A$1:V$1048576"/>
    </sheetView>
  </sheetViews>
  <sheetFormatPr defaultColWidth="9" defaultRowHeight="14.4"/>
  <cols>
    <col min="1" max="3" width="8.73148148148148" style="2"/>
    <col min="4" max="5" width="12.8148148148148" style="2"/>
    <col min="6" max="7" width="8.73148148148148" style="2"/>
    <col min="8" max="8" width="11.7314814814815" style="2"/>
    <col min="9" max="9" width="8.73148148148148" style="2"/>
    <col min="10" max="10" width="10.5462962962963" style="2"/>
    <col min="11" max="12" width="8.73148148148148" style="2"/>
    <col min="13" max="13" width="12.8148148148148" style="2"/>
    <col min="14" max="16" width="8.73148148148148" style="2"/>
    <col min="17" max="17" width="9.09259259259259" customWidth="1"/>
    <col min="18" max="18" width="12.8148148148148"/>
    <col min="19" max="19" width="10.5462962962963"/>
    <col min="22" max="22" width="9.5462962962963"/>
  </cols>
  <sheetData>
    <row r="1" spans="1:22">
      <c r="A1" s="2" t="s">
        <v>109</v>
      </c>
      <c r="B1" s="2" t="s">
        <v>95</v>
      </c>
      <c r="C1" s="2" t="s">
        <v>96</v>
      </c>
      <c r="D1" s="1" t="s">
        <v>110</v>
      </c>
      <c r="E1" t="s">
        <v>0</v>
      </c>
      <c r="F1" t="s">
        <v>111</v>
      </c>
      <c r="G1" t="s">
        <v>112</v>
      </c>
      <c r="H1" t="s">
        <v>1</v>
      </c>
      <c r="I1" t="s">
        <v>113</v>
      </c>
      <c r="J1" t="s">
        <v>114</v>
      </c>
      <c r="K1" t="s">
        <v>115</v>
      </c>
      <c r="L1" t="s">
        <v>2</v>
      </c>
      <c r="M1" t="s">
        <v>116</v>
      </c>
      <c r="N1" t="s">
        <v>117</v>
      </c>
      <c r="O1" t="s">
        <v>118</v>
      </c>
      <c r="P1" t="s">
        <v>3</v>
      </c>
      <c r="Q1" t="s">
        <v>4</v>
      </c>
      <c r="R1" t="s">
        <v>119</v>
      </c>
      <c r="S1" t="s">
        <v>120</v>
      </c>
      <c r="T1" t="s">
        <v>121</v>
      </c>
      <c r="U1" t="s">
        <v>5</v>
      </c>
      <c r="V1" t="s">
        <v>122</v>
      </c>
    </row>
    <row r="2" spans="1:22">
      <c r="A2" s="2" t="s">
        <v>6</v>
      </c>
      <c r="B2" s="2">
        <v>1</v>
      </c>
      <c r="C2" s="2" t="s">
        <v>7</v>
      </c>
      <c r="D2" s="2">
        <v>0.396146245059289</v>
      </c>
      <c r="E2" s="2">
        <v>0.252371541501976</v>
      </c>
      <c r="F2" s="2">
        <v>4474</v>
      </c>
      <c r="G2" s="2">
        <v>0.41</v>
      </c>
      <c r="H2" s="2">
        <v>2993042.49</v>
      </c>
      <c r="I2" s="2">
        <v>106.13</v>
      </c>
      <c r="J2" s="2">
        <v>0.215558300395257</v>
      </c>
      <c r="K2" s="2">
        <v>131.29</v>
      </c>
      <c r="L2" s="2">
        <v>21135</v>
      </c>
      <c r="M2" s="2">
        <v>0.071584779122321</v>
      </c>
      <c r="N2" s="2">
        <v>40888</v>
      </c>
      <c r="O2" s="2">
        <v>77955</v>
      </c>
      <c r="P2" s="2">
        <v>79.41</v>
      </c>
      <c r="Q2">
        <v>2.65731291530631</v>
      </c>
      <c r="R2">
        <v>5126.98732718063</v>
      </c>
      <c r="S2">
        <v>57</v>
      </c>
      <c r="T2">
        <v>17054.3</v>
      </c>
      <c r="U2">
        <v>1648538</v>
      </c>
      <c r="V2">
        <v>33663.38</v>
      </c>
    </row>
    <row r="3" spans="1:22">
      <c r="A3" s="2" t="s">
        <v>6</v>
      </c>
      <c r="B3" s="2">
        <v>1</v>
      </c>
      <c r="C3" s="2" t="s">
        <v>8</v>
      </c>
      <c r="D3" s="2">
        <v>0.518190567853705</v>
      </c>
      <c r="E3" s="2">
        <v>0.227959576515881</v>
      </c>
      <c r="F3" s="2">
        <v>4734</v>
      </c>
      <c r="G3" s="2">
        <v>0.41</v>
      </c>
      <c r="H3" s="2">
        <v>3809450.16</v>
      </c>
      <c r="I3" s="2">
        <v>125.59</v>
      </c>
      <c r="J3" s="2">
        <v>0.235274302213667</v>
      </c>
      <c r="K3" s="2">
        <v>156.9</v>
      </c>
      <c r="L3" s="2">
        <v>22151</v>
      </c>
      <c r="M3" s="2">
        <v>0.0733203233900195</v>
      </c>
      <c r="N3" s="2">
        <v>50511</v>
      </c>
      <c r="O3" s="2">
        <v>92305</v>
      </c>
      <c r="P3" s="2">
        <v>150.65</v>
      </c>
      <c r="Q3">
        <v>4.4642855931826</v>
      </c>
      <c r="R3">
        <v>6187.59153312592</v>
      </c>
      <c r="S3">
        <v>58</v>
      </c>
      <c r="T3">
        <v>18876.3</v>
      </c>
      <c r="U3">
        <v>1973442</v>
      </c>
      <c r="V3">
        <v>48073.73</v>
      </c>
    </row>
    <row r="4" spans="1:22">
      <c r="A4" s="2" t="s">
        <v>6</v>
      </c>
      <c r="B4" s="2">
        <v>1</v>
      </c>
      <c r="C4" s="2" t="s">
        <v>9</v>
      </c>
      <c r="D4" s="2">
        <v>0.558494117647059</v>
      </c>
      <c r="E4" s="2">
        <v>0.226070588235294</v>
      </c>
      <c r="F4" s="2">
        <v>4820</v>
      </c>
      <c r="G4" s="2">
        <v>0.41</v>
      </c>
      <c r="H4" s="2">
        <v>3773152.07</v>
      </c>
      <c r="I4" s="2">
        <v>185.73</v>
      </c>
      <c r="J4" s="2">
        <v>0.279529411764706</v>
      </c>
      <c r="K4" s="2">
        <v>159.53</v>
      </c>
      <c r="L4" s="2">
        <v>47608</v>
      </c>
      <c r="M4" s="2">
        <v>0.0784049575643271</v>
      </c>
      <c r="N4" s="2">
        <v>62671</v>
      </c>
      <c r="O4" s="2">
        <v>123336</v>
      </c>
      <c r="P4" s="2">
        <v>215.62</v>
      </c>
      <c r="Q4">
        <v>7.49999984593302</v>
      </c>
      <c r="R4">
        <v>7467.59969111638</v>
      </c>
      <c r="S4">
        <v>59</v>
      </c>
      <c r="T4">
        <v>20974.8</v>
      </c>
      <c r="U4">
        <v>2130618</v>
      </c>
      <c r="V4">
        <v>81818.2</v>
      </c>
    </row>
    <row r="5" spans="1:22">
      <c r="A5" s="2" t="s">
        <v>6</v>
      </c>
      <c r="B5" s="2">
        <v>1</v>
      </c>
      <c r="C5" s="2" t="s">
        <v>10</v>
      </c>
      <c r="D5" s="2">
        <v>0.534269921695071</v>
      </c>
      <c r="E5" s="2">
        <v>0.222201750345463</v>
      </c>
      <c r="F5" s="2">
        <v>4910</v>
      </c>
      <c r="G5" s="2">
        <v>0.4</v>
      </c>
      <c r="H5" s="2">
        <v>5516153.33</v>
      </c>
      <c r="I5" s="2">
        <v>265.49</v>
      </c>
      <c r="J5" s="2">
        <v>0.316292031321971</v>
      </c>
      <c r="K5" s="2">
        <v>189.46</v>
      </c>
      <c r="L5" s="2">
        <v>46848</v>
      </c>
      <c r="M5" s="2">
        <v>0.0808307977245667</v>
      </c>
      <c r="N5" s="2">
        <v>74661</v>
      </c>
      <c r="O5" s="2">
        <v>138111</v>
      </c>
      <c r="P5" s="2">
        <v>235.36</v>
      </c>
      <c r="Q5">
        <v>12.5999998241364</v>
      </c>
      <c r="R5">
        <v>9012.40012769461</v>
      </c>
      <c r="S5">
        <v>60</v>
      </c>
      <c r="T5">
        <v>22766.9</v>
      </c>
      <c r="U5">
        <v>2335010</v>
      </c>
      <c r="V5">
        <v>111011.95</v>
      </c>
    </row>
    <row r="6" spans="1:22">
      <c r="A6" s="2" t="s">
        <v>6</v>
      </c>
      <c r="B6" s="2">
        <v>1</v>
      </c>
      <c r="C6" s="2" t="s">
        <v>11</v>
      </c>
      <c r="D6" s="2">
        <v>0.722349177330896</v>
      </c>
      <c r="E6" s="2">
        <v>0.22481718464351</v>
      </c>
      <c r="F6" s="2">
        <v>5102</v>
      </c>
      <c r="G6" s="2">
        <v>0.41</v>
      </c>
      <c r="H6" s="2">
        <v>8501840.2</v>
      </c>
      <c r="I6" s="2">
        <v>485.7</v>
      </c>
      <c r="J6" s="2">
        <v>0.422010968921389</v>
      </c>
      <c r="K6" s="2">
        <v>181.73</v>
      </c>
      <c r="L6" s="2">
        <v>47988</v>
      </c>
      <c r="M6" s="2">
        <v>0.0874823105622025</v>
      </c>
      <c r="N6" s="2">
        <v>94031</v>
      </c>
      <c r="O6" s="2">
        <v>156312</v>
      </c>
      <c r="P6" s="2">
        <v>276.38</v>
      </c>
      <c r="Q6">
        <v>17.1000006240027</v>
      </c>
      <c r="R6">
        <v>10530.5001328787</v>
      </c>
      <c r="S6">
        <v>63</v>
      </c>
      <c r="T6">
        <v>24638.7</v>
      </c>
      <c r="U6">
        <v>2440875</v>
      </c>
      <c r="V6">
        <v>141447.26</v>
      </c>
    </row>
    <row r="7" spans="1:22">
      <c r="A7" s="2" t="s">
        <v>6</v>
      </c>
      <c r="B7" s="2">
        <v>1</v>
      </c>
      <c r="C7" s="2" t="s">
        <v>12</v>
      </c>
      <c r="D7" s="2">
        <v>0.812756264236902</v>
      </c>
      <c r="E7" s="2">
        <v>0.216765375854214</v>
      </c>
      <c r="F7" s="2">
        <v>5230</v>
      </c>
      <c r="G7" s="2">
        <v>0.45</v>
      </c>
      <c r="H7" s="2">
        <v>8400646.47</v>
      </c>
      <c r="I7" s="2">
        <v>645.74</v>
      </c>
      <c r="J7" s="2">
        <v>0.27019589977221</v>
      </c>
      <c r="K7" s="2">
        <v>178.06</v>
      </c>
      <c r="L7" s="2">
        <v>36026</v>
      </c>
      <c r="M7" s="2">
        <v>0.0874289324068225</v>
      </c>
      <c r="N7" s="2">
        <v>100578</v>
      </c>
      <c r="O7" s="2">
        <v>189129</v>
      </c>
      <c r="P7" s="2">
        <v>286.37</v>
      </c>
      <c r="Q7">
        <v>18.0000007578691</v>
      </c>
      <c r="R7">
        <v>12026.700515666</v>
      </c>
      <c r="S7">
        <v>64</v>
      </c>
      <c r="T7">
        <v>26911.5</v>
      </c>
      <c r="U7">
        <v>2548433</v>
      </c>
      <c r="V7">
        <v>196029.02</v>
      </c>
    </row>
    <row r="8" spans="1:22">
      <c r="A8" s="2" t="s">
        <v>6</v>
      </c>
      <c r="B8" s="2">
        <v>1</v>
      </c>
      <c r="C8" s="2" t="s">
        <v>13</v>
      </c>
      <c r="D8" s="2">
        <v>0.828623518687329</v>
      </c>
      <c r="E8" s="2">
        <v>0.246991795806746</v>
      </c>
      <c r="F8" s="2">
        <v>5850</v>
      </c>
      <c r="G8" s="2">
        <v>0.46</v>
      </c>
      <c r="H8" s="2">
        <v>9531606.14</v>
      </c>
      <c r="I8" s="2">
        <v>537.46</v>
      </c>
      <c r="J8" s="2">
        <v>0.396800364630811</v>
      </c>
      <c r="K8" s="2">
        <v>172.85</v>
      </c>
      <c r="L8" s="2">
        <v>36601</v>
      </c>
      <c r="M8" s="2">
        <v>0.0952146635502522</v>
      </c>
      <c r="N8" s="2">
        <v>106948</v>
      </c>
      <c r="O8" s="2">
        <v>185928</v>
      </c>
      <c r="P8" s="2">
        <v>329.94</v>
      </c>
      <c r="Q8">
        <v>19.0000003958376</v>
      </c>
      <c r="R8">
        <v>18385.7005970236</v>
      </c>
      <c r="S8">
        <v>65</v>
      </c>
      <c r="T8">
        <v>29761.1</v>
      </c>
      <c r="U8">
        <v>2690851</v>
      </c>
      <c r="V8">
        <v>227452.1</v>
      </c>
    </row>
    <row r="9" spans="1:22">
      <c r="A9" s="2" t="s">
        <v>6</v>
      </c>
      <c r="B9" s="2">
        <v>1</v>
      </c>
      <c r="C9" s="2" t="s">
        <v>14</v>
      </c>
      <c r="D9" s="2">
        <v>0.939735401459854</v>
      </c>
      <c r="E9" s="2">
        <v>0.291423357664234</v>
      </c>
      <c r="F9" s="2">
        <v>6540</v>
      </c>
      <c r="G9" s="2">
        <v>0.42</v>
      </c>
      <c r="H9" s="2">
        <v>10695275.12</v>
      </c>
      <c r="I9" s="2">
        <v>443.47</v>
      </c>
      <c r="J9" s="2">
        <v>0.800848540145985</v>
      </c>
      <c r="K9" s="2">
        <v>186.11</v>
      </c>
      <c r="L9" s="2">
        <v>77133</v>
      </c>
      <c r="M9" s="2">
        <v>0.102526547052362</v>
      </c>
      <c r="N9" s="2">
        <v>123496</v>
      </c>
      <c r="O9" s="2">
        <v>211212</v>
      </c>
      <c r="P9" s="2">
        <v>368.54</v>
      </c>
      <c r="Q9">
        <v>20.6999999943836</v>
      </c>
      <c r="R9">
        <v>18261.2005587054</v>
      </c>
      <c r="S9">
        <v>64</v>
      </c>
      <c r="T9">
        <v>32985.5</v>
      </c>
      <c r="U9">
        <v>2740103</v>
      </c>
      <c r="V9">
        <v>220875.62</v>
      </c>
    </row>
    <row r="10" spans="1:22">
      <c r="A10" s="2" t="s">
        <v>6</v>
      </c>
      <c r="B10" s="2">
        <v>1</v>
      </c>
      <c r="C10" s="2" t="s">
        <v>15</v>
      </c>
      <c r="D10" s="2">
        <v>0.940684931506849</v>
      </c>
      <c r="E10" s="2">
        <v>0.314200913242009</v>
      </c>
      <c r="F10" s="2">
        <v>8295</v>
      </c>
      <c r="G10" s="2">
        <v>0.43</v>
      </c>
      <c r="H10" s="2">
        <v>11249165.1</v>
      </c>
      <c r="I10" s="2">
        <v>504.99</v>
      </c>
      <c r="J10" s="2">
        <v>1.22465296803653</v>
      </c>
      <c r="K10" s="2">
        <v>186.66</v>
      </c>
      <c r="L10" s="2">
        <v>68633</v>
      </c>
      <c r="M10" s="2">
        <v>0.108555541513964</v>
      </c>
      <c r="N10" s="2">
        <v>131716</v>
      </c>
      <c r="O10" s="2">
        <v>226113</v>
      </c>
      <c r="P10" s="2">
        <v>399</v>
      </c>
      <c r="Q10">
        <v>22.2000002469032</v>
      </c>
      <c r="R10">
        <v>23235.9052179371</v>
      </c>
      <c r="S10">
        <v>58</v>
      </c>
      <c r="T10">
        <v>35330.8</v>
      </c>
      <c r="U10">
        <v>2851859</v>
      </c>
      <c r="V10">
        <v>228716.43</v>
      </c>
    </row>
    <row r="11" spans="1:22">
      <c r="A11" s="2" t="s">
        <v>6</v>
      </c>
      <c r="B11" s="2">
        <v>1</v>
      </c>
      <c r="C11" s="2" t="s">
        <v>16</v>
      </c>
      <c r="D11" s="2">
        <v>0.95207857469164</v>
      </c>
      <c r="E11" s="2">
        <v>0.341388761991777</v>
      </c>
      <c r="F11" s="2">
        <v>9340</v>
      </c>
      <c r="G11" s="2">
        <v>0.42</v>
      </c>
      <c r="H11" s="2">
        <v>11617791.66</v>
      </c>
      <c r="I11" s="2">
        <v>373.21</v>
      </c>
      <c r="J11" s="2">
        <v>1.48361352215624</v>
      </c>
      <c r="K11" s="2">
        <v>178.43</v>
      </c>
      <c r="L11" s="2">
        <v>76341</v>
      </c>
      <c r="M11" s="2">
        <v>0.124746587376673</v>
      </c>
      <c r="N11" s="2">
        <v>162824</v>
      </c>
      <c r="O11" s="2">
        <v>254165</v>
      </c>
      <c r="P11" s="2">
        <v>417.88</v>
      </c>
      <c r="Q11">
        <v>22.799999180103</v>
      </c>
      <c r="R11">
        <v>25831.8111057893</v>
      </c>
      <c r="S11">
        <v>58</v>
      </c>
      <c r="T11">
        <v>35835</v>
      </c>
      <c r="U11">
        <v>2974157</v>
      </c>
      <c r="V11">
        <v>238221.33</v>
      </c>
    </row>
    <row r="12" spans="1:22">
      <c r="A12" s="2" t="s">
        <v>6</v>
      </c>
      <c r="B12" s="2">
        <v>1</v>
      </c>
      <c r="C12" s="2" t="s">
        <v>17</v>
      </c>
      <c r="D12" s="2">
        <v>0.927729556875285</v>
      </c>
      <c r="E12" s="2">
        <v>0.368341708542714</v>
      </c>
      <c r="F12" s="2">
        <v>10750</v>
      </c>
      <c r="G12" s="2">
        <v>0.41</v>
      </c>
      <c r="H12" s="2">
        <v>12321699.18</v>
      </c>
      <c r="I12" s="2">
        <v>566.01</v>
      </c>
      <c r="J12" s="2">
        <v>0.234335312928278</v>
      </c>
      <c r="K12" s="2">
        <v>181.49</v>
      </c>
      <c r="L12" s="2">
        <v>76323</v>
      </c>
      <c r="M12" s="2">
        <v>0.133245556287031</v>
      </c>
      <c r="N12" s="2">
        <v>198778</v>
      </c>
      <c r="O12" s="2">
        <v>283134</v>
      </c>
      <c r="P12" s="2">
        <v>437.58</v>
      </c>
      <c r="Q12">
        <v>23.4999995029723</v>
      </c>
      <c r="R12">
        <v>31239.7936931701</v>
      </c>
      <c r="S12">
        <v>57</v>
      </c>
      <c r="T12">
        <v>40934.2</v>
      </c>
      <c r="U12">
        <v>3135144</v>
      </c>
      <c r="V12">
        <v>221030</v>
      </c>
    </row>
    <row r="13" spans="1:22">
      <c r="A13" s="2" t="s">
        <v>6</v>
      </c>
      <c r="B13" s="2">
        <v>1</v>
      </c>
      <c r="C13" s="2" t="s">
        <v>18</v>
      </c>
      <c r="D13" s="2">
        <v>0.968177655677656</v>
      </c>
      <c r="E13" s="2">
        <v>0.401694139194139</v>
      </c>
      <c r="F13" s="2">
        <v>10750</v>
      </c>
      <c r="G13" s="2">
        <v>0.43</v>
      </c>
      <c r="H13" s="2">
        <v>13188570.02</v>
      </c>
      <c r="I13" s="2">
        <v>738.87</v>
      </c>
      <c r="J13" s="2">
        <v>0.256936813186813</v>
      </c>
      <c r="K13" s="2">
        <v>179.8</v>
      </c>
      <c r="L13" s="2">
        <v>77669</v>
      </c>
      <c r="M13" s="2">
        <v>0.135055548119395</v>
      </c>
      <c r="N13" s="2">
        <v>202722</v>
      </c>
      <c r="O13" s="2">
        <v>307175</v>
      </c>
      <c r="P13" s="2">
        <v>457.48</v>
      </c>
      <c r="Q13">
        <v>24.6999989222419</v>
      </c>
      <c r="R13">
        <v>36792.4889976362</v>
      </c>
      <c r="S13">
        <v>54</v>
      </c>
      <c r="T13">
        <v>41429.3</v>
      </c>
      <c r="U13">
        <v>3489973</v>
      </c>
      <c r="V13">
        <v>195628.51</v>
      </c>
    </row>
    <row r="14" spans="1:22">
      <c r="A14" s="2" t="s">
        <v>6</v>
      </c>
      <c r="B14" s="2">
        <v>1</v>
      </c>
      <c r="C14" s="2" t="s">
        <v>19</v>
      </c>
      <c r="D14" s="2">
        <v>0.966285452881976</v>
      </c>
      <c r="E14" s="2">
        <v>0.426989935956084</v>
      </c>
      <c r="F14" s="2">
        <v>10750</v>
      </c>
      <c r="G14" s="2">
        <v>0.4366</v>
      </c>
      <c r="H14" s="2">
        <v>14090056.7</v>
      </c>
      <c r="I14" s="2">
        <v>589.9</v>
      </c>
      <c r="J14" s="2">
        <v>0.28971637694419</v>
      </c>
      <c r="K14" s="2">
        <v>187.39</v>
      </c>
      <c r="L14" s="2">
        <v>77669</v>
      </c>
      <c r="M14" s="2">
        <v>0.132356178022489</v>
      </c>
      <c r="N14" s="2">
        <v>193973</v>
      </c>
      <c r="O14" s="2">
        <v>318984</v>
      </c>
      <c r="P14" s="2">
        <v>478.12</v>
      </c>
      <c r="Q14">
        <v>23.5670818151988</v>
      </c>
      <c r="R14">
        <v>42301.7188939695</v>
      </c>
      <c r="S14">
        <v>52.044441</v>
      </c>
      <c r="T14">
        <v>43655.2</v>
      </c>
      <c r="U14">
        <v>4410019</v>
      </c>
      <c r="V14">
        <v>227115.2</v>
      </c>
    </row>
    <row r="15" spans="1:22">
      <c r="A15" s="2" t="s">
        <v>20</v>
      </c>
      <c r="B15" s="2">
        <v>2</v>
      </c>
      <c r="C15" s="2" t="s">
        <v>7</v>
      </c>
      <c r="D15" s="2">
        <v>0.27434750186428</v>
      </c>
      <c r="E15" s="2">
        <v>0.139224459358688</v>
      </c>
      <c r="F15" s="2">
        <v>2080</v>
      </c>
      <c r="G15" s="2">
        <v>0.31</v>
      </c>
      <c r="H15" s="2">
        <v>253231.97</v>
      </c>
      <c r="I15" s="2">
        <v>8.34</v>
      </c>
      <c r="J15" s="2">
        <v>0.114258016405667</v>
      </c>
      <c r="K15" s="2">
        <v>95.12</v>
      </c>
      <c r="L15" s="2">
        <v>2666</v>
      </c>
      <c r="M15" s="2">
        <v>0.00782997762863535</v>
      </c>
      <c r="N15" s="2">
        <v>13982</v>
      </c>
      <c r="O15" s="2">
        <v>38489</v>
      </c>
      <c r="P15" s="2">
        <v>60.58</v>
      </c>
      <c r="Q15">
        <v>3.12366596236245</v>
      </c>
      <c r="R15">
        <v>308.774982608533</v>
      </c>
      <c r="S15">
        <v>51</v>
      </c>
      <c r="T15">
        <v>7971.5</v>
      </c>
      <c r="U15">
        <v>2107772</v>
      </c>
      <c r="V15">
        <v>5130.56</v>
      </c>
    </row>
    <row r="16" spans="1:22">
      <c r="A16" s="2" t="s">
        <v>20</v>
      </c>
      <c r="B16" s="2">
        <v>2</v>
      </c>
      <c r="C16" s="2" t="s">
        <v>8</v>
      </c>
      <c r="D16" s="2">
        <v>0.335050798258345</v>
      </c>
      <c r="E16" s="2">
        <v>0.148621190130624</v>
      </c>
      <c r="F16" s="2">
        <v>2045</v>
      </c>
      <c r="G16" s="2">
        <v>0.31</v>
      </c>
      <c r="H16" s="2">
        <v>275989.05</v>
      </c>
      <c r="I16" s="2">
        <v>11.72</v>
      </c>
      <c r="J16" s="2">
        <v>0.115638606676343</v>
      </c>
      <c r="K16" s="2">
        <v>97.8</v>
      </c>
      <c r="L16" s="2">
        <v>3452</v>
      </c>
      <c r="M16" s="2">
        <v>0.0114147353856797</v>
      </c>
      <c r="N16" s="2">
        <v>19782</v>
      </c>
      <c r="O16" s="2">
        <v>41009</v>
      </c>
      <c r="P16" s="2">
        <v>122.96</v>
      </c>
      <c r="Q16">
        <v>4.10704215867643</v>
      </c>
      <c r="R16">
        <v>570.400074665316</v>
      </c>
      <c r="S16">
        <v>52</v>
      </c>
      <c r="T16">
        <v>8895.1</v>
      </c>
      <c r="U16">
        <v>2558685</v>
      </c>
      <c r="V16">
        <v>6364.03</v>
      </c>
    </row>
    <row r="17" spans="1:22">
      <c r="A17" s="2" t="s">
        <v>20</v>
      </c>
      <c r="B17" s="2">
        <v>2</v>
      </c>
      <c r="C17" s="2" t="s">
        <v>9</v>
      </c>
      <c r="D17" s="2">
        <v>0.250992907801418</v>
      </c>
      <c r="E17" s="2">
        <v>0.133617021276596</v>
      </c>
      <c r="F17" s="2">
        <v>2355</v>
      </c>
      <c r="G17" s="2">
        <v>0.35</v>
      </c>
      <c r="H17" s="2">
        <v>725108.44</v>
      </c>
      <c r="I17" s="2">
        <v>11.51</v>
      </c>
      <c r="J17" s="2">
        <v>0.130340425531915</v>
      </c>
      <c r="K17" s="2">
        <v>89.88</v>
      </c>
      <c r="L17" s="2">
        <v>7844</v>
      </c>
      <c r="M17" s="2">
        <v>0.0119047619047619</v>
      </c>
      <c r="N17" s="2">
        <v>24856</v>
      </c>
      <c r="O17" s="2">
        <v>60915</v>
      </c>
      <c r="P17" s="2">
        <v>175.26</v>
      </c>
      <c r="Q17">
        <v>5.40000025072077</v>
      </c>
      <c r="R17">
        <v>1053.7000436174</v>
      </c>
      <c r="S17">
        <v>53</v>
      </c>
      <c r="T17">
        <v>9790.7</v>
      </c>
      <c r="U17">
        <v>3000377</v>
      </c>
      <c r="V17">
        <v>8718.97</v>
      </c>
    </row>
    <row r="18" spans="1:22">
      <c r="A18" s="2" t="s">
        <v>20</v>
      </c>
      <c r="B18" s="2">
        <v>2</v>
      </c>
      <c r="C18" s="2" t="s">
        <v>10</v>
      </c>
      <c r="D18" s="2">
        <v>0.278306508047586</v>
      </c>
      <c r="E18" s="2">
        <v>0.146116165150455</v>
      </c>
      <c r="F18" s="2">
        <v>2355</v>
      </c>
      <c r="G18" s="2">
        <v>0.35</v>
      </c>
      <c r="H18" s="2">
        <v>793676.08</v>
      </c>
      <c r="I18" s="2">
        <v>15.35</v>
      </c>
      <c r="J18" s="2">
        <v>0.145227431770469</v>
      </c>
      <c r="K18" s="2">
        <v>89.12</v>
      </c>
      <c r="L18" s="2">
        <v>9386</v>
      </c>
      <c r="M18" s="2">
        <v>0.0128595600676819</v>
      </c>
      <c r="N18" s="2">
        <v>26351</v>
      </c>
      <c r="O18" s="2">
        <v>63422</v>
      </c>
      <c r="P18" s="2">
        <v>200.16</v>
      </c>
      <c r="Q18">
        <v>7.10000011326439</v>
      </c>
      <c r="R18">
        <v>1946.50006413618</v>
      </c>
      <c r="S18">
        <v>54</v>
      </c>
      <c r="T18">
        <v>10481.8</v>
      </c>
      <c r="U18">
        <v>3228057</v>
      </c>
      <c r="V18">
        <v>12404.23</v>
      </c>
    </row>
    <row r="19" spans="1:22">
      <c r="A19" s="2" t="s">
        <v>20</v>
      </c>
      <c r="B19" s="2">
        <v>2</v>
      </c>
      <c r="C19" s="2" t="s">
        <v>11</v>
      </c>
      <c r="D19" s="2">
        <v>0.32675469075747</v>
      </c>
      <c r="E19" s="2">
        <v>0.17359277275886</v>
      </c>
      <c r="F19" s="2">
        <v>2435</v>
      </c>
      <c r="G19" s="2">
        <v>0.37</v>
      </c>
      <c r="H19" s="2">
        <v>256538.7</v>
      </c>
      <c r="I19" s="2">
        <v>34.9</v>
      </c>
      <c r="J19" s="2">
        <v>0.18137595552467</v>
      </c>
      <c r="K19" s="2">
        <v>88.54</v>
      </c>
      <c r="L19" s="2">
        <v>12589</v>
      </c>
      <c r="M19" s="2">
        <v>0.0149253731343284</v>
      </c>
      <c r="N19" s="2">
        <v>37342</v>
      </c>
      <c r="O19" s="2">
        <v>79963</v>
      </c>
      <c r="P19" s="2">
        <v>237.53</v>
      </c>
      <c r="Q19">
        <v>9.09999987694248</v>
      </c>
      <c r="R19">
        <v>3148.60003595535</v>
      </c>
      <c r="S19">
        <v>54</v>
      </c>
      <c r="T19">
        <v>10717.2</v>
      </c>
      <c r="U19">
        <v>3526665</v>
      </c>
      <c r="V19">
        <v>25624.45</v>
      </c>
    </row>
    <row r="20" spans="1:22">
      <c r="A20" s="2" t="s">
        <v>20</v>
      </c>
      <c r="B20" s="2">
        <v>2</v>
      </c>
      <c r="C20" s="2" t="s">
        <v>12</v>
      </c>
      <c r="D20" s="2">
        <v>0.501940401940402</v>
      </c>
      <c r="E20" s="2">
        <v>0.196742896742897</v>
      </c>
      <c r="F20" s="2">
        <v>2585</v>
      </c>
      <c r="G20" s="2">
        <v>0.38</v>
      </c>
      <c r="H20" s="2">
        <v>367090.41</v>
      </c>
      <c r="I20" s="2">
        <v>35.38</v>
      </c>
      <c r="J20" s="2">
        <v>0.126881496881497</v>
      </c>
      <c r="K20" s="2">
        <v>96.01</v>
      </c>
      <c r="L20" s="2">
        <v>15818</v>
      </c>
      <c r="M20" s="2">
        <v>0.0167832167832168</v>
      </c>
      <c r="N20" s="2">
        <v>39734</v>
      </c>
      <c r="O20" s="2">
        <v>106514</v>
      </c>
      <c r="P20" s="2">
        <v>245.84</v>
      </c>
      <c r="Q20">
        <v>8.39999995086615</v>
      </c>
      <c r="R20">
        <v>3034.99998939693</v>
      </c>
      <c r="S20">
        <v>53</v>
      </c>
      <c r="T20">
        <v>11308.8</v>
      </c>
      <c r="U20">
        <v>3499551</v>
      </c>
      <c r="V20">
        <v>41005.35</v>
      </c>
    </row>
    <row r="21" spans="1:22">
      <c r="A21" s="2" t="s">
        <v>20</v>
      </c>
      <c r="B21" s="2">
        <v>2</v>
      </c>
      <c r="C21" s="2" t="s">
        <v>13</v>
      </c>
      <c r="D21" s="2">
        <v>0.564042553191489</v>
      </c>
      <c r="E21" s="2">
        <v>0.24063829787234</v>
      </c>
      <c r="F21" s="2">
        <v>3350</v>
      </c>
      <c r="G21" s="2">
        <v>0.41</v>
      </c>
      <c r="H21" s="2">
        <v>467368.36</v>
      </c>
      <c r="I21" s="2">
        <v>26.5</v>
      </c>
      <c r="J21" s="2">
        <v>0.213241134751773</v>
      </c>
      <c r="K21" s="2">
        <v>101.49</v>
      </c>
      <c r="L21" s="2">
        <v>17862</v>
      </c>
      <c r="M21" s="2">
        <v>0.0196660482374768</v>
      </c>
      <c r="N21" s="2">
        <v>41675</v>
      </c>
      <c r="O21" s="2">
        <v>86996</v>
      </c>
      <c r="P21" s="2">
        <v>284.03</v>
      </c>
      <c r="Q21">
        <v>6.5999996763863</v>
      </c>
      <c r="R21">
        <v>2629.40009922697</v>
      </c>
      <c r="S21">
        <v>52</v>
      </c>
      <c r="T21">
        <v>12281.6</v>
      </c>
      <c r="U21">
        <v>2411418</v>
      </c>
      <c r="V21">
        <v>50199.02</v>
      </c>
    </row>
    <row r="22" spans="1:22">
      <c r="A22" s="2" t="s">
        <v>20</v>
      </c>
      <c r="B22" s="2">
        <v>2</v>
      </c>
      <c r="C22" s="2" t="s">
        <v>14</v>
      </c>
      <c r="D22" s="2">
        <v>0.648879248011569</v>
      </c>
      <c r="E22" s="2">
        <v>0.316630513376717</v>
      </c>
      <c r="F22" s="2">
        <v>3456</v>
      </c>
      <c r="G22" s="2">
        <v>0.41</v>
      </c>
      <c r="H22" s="2">
        <v>465062.92</v>
      </c>
      <c r="I22" s="2">
        <v>26.73</v>
      </c>
      <c r="J22" s="2">
        <v>0.533492407809111</v>
      </c>
      <c r="K22" s="2">
        <v>105.7</v>
      </c>
      <c r="L22" s="2">
        <v>17802</v>
      </c>
      <c r="M22" s="2">
        <v>0.0246153846153846</v>
      </c>
      <c r="N22" s="2">
        <v>54680</v>
      </c>
      <c r="O22" s="2">
        <v>99038</v>
      </c>
      <c r="P22" s="2">
        <v>316.88</v>
      </c>
      <c r="Q22">
        <v>6.5999996763863</v>
      </c>
      <c r="R22">
        <v>3105.99998848099</v>
      </c>
      <c r="S22">
        <v>47</v>
      </c>
      <c r="T22">
        <v>13187.6</v>
      </c>
      <c r="U22">
        <v>2528761</v>
      </c>
      <c r="V22">
        <v>57576.69</v>
      </c>
    </row>
    <row r="23" spans="1:22">
      <c r="A23" s="2" t="s">
        <v>20</v>
      </c>
      <c r="B23" s="2">
        <v>2</v>
      </c>
      <c r="C23" s="2" t="s">
        <v>15</v>
      </c>
      <c r="D23" s="2">
        <v>0.788880866425993</v>
      </c>
      <c r="E23" s="2">
        <v>0.378050541516246</v>
      </c>
      <c r="F23" s="2">
        <v>3036</v>
      </c>
      <c r="G23" s="2">
        <v>0.43</v>
      </c>
      <c r="H23" s="2">
        <v>437772.55</v>
      </c>
      <c r="I23" s="2">
        <v>33.41</v>
      </c>
      <c r="J23" s="2">
        <v>0.862527075812274</v>
      </c>
      <c r="K23" s="2">
        <v>109.15</v>
      </c>
      <c r="L23" s="2">
        <v>17960</v>
      </c>
      <c r="M23" s="2">
        <v>0.0244988864142539</v>
      </c>
      <c r="N23" s="2">
        <v>57799</v>
      </c>
      <c r="O23" s="2">
        <v>96045</v>
      </c>
      <c r="P23" s="2">
        <v>344.11</v>
      </c>
      <c r="Q23">
        <v>7.29999964847329</v>
      </c>
      <c r="R23">
        <v>3226.29984261536</v>
      </c>
      <c r="S23">
        <v>43</v>
      </c>
      <c r="T23">
        <v>13870.1</v>
      </c>
      <c r="U23">
        <v>2134320</v>
      </c>
      <c r="V23">
        <v>69733.02</v>
      </c>
    </row>
    <row r="24" spans="1:22">
      <c r="A24" s="2" t="s">
        <v>20</v>
      </c>
      <c r="B24" s="2">
        <v>2</v>
      </c>
      <c r="C24" s="2" t="s">
        <v>16</v>
      </c>
      <c r="D24" s="2">
        <v>0.904542177361211</v>
      </c>
      <c r="E24" s="2">
        <v>0.385436193222783</v>
      </c>
      <c r="F24" s="2">
        <v>3036</v>
      </c>
      <c r="G24" s="2">
        <v>0.46</v>
      </c>
      <c r="H24" s="2">
        <v>522655.48</v>
      </c>
      <c r="I24" s="2">
        <v>33.66</v>
      </c>
      <c r="J24" s="2">
        <v>1.14242249459265</v>
      </c>
      <c r="K24" s="2">
        <v>123.4</v>
      </c>
      <c r="L24" s="2">
        <v>17825</v>
      </c>
      <c r="M24" s="2">
        <v>0.027418723070897</v>
      </c>
      <c r="N24" s="2">
        <v>75434</v>
      </c>
      <c r="O24" s="2">
        <v>111514</v>
      </c>
      <c r="P24" s="2">
        <v>361.46</v>
      </c>
      <c r="Q24">
        <v>6.79999991716199</v>
      </c>
      <c r="R24">
        <v>4342.00021519718</v>
      </c>
      <c r="S24">
        <v>40</v>
      </c>
      <c r="T24">
        <v>13797.7</v>
      </c>
      <c r="U24">
        <v>2287717</v>
      </c>
      <c r="V24">
        <v>92767.36</v>
      </c>
    </row>
    <row r="25" spans="1:22">
      <c r="A25" s="2" t="s">
        <v>20</v>
      </c>
      <c r="B25" s="2">
        <v>2</v>
      </c>
      <c r="C25" s="2" t="s">
        <v>17</v>
      </c>
      <c r="D25" s="2">
        <v>0.985069191551347</v>
      </c>
      <c r="E25" s="2">
        <v>0.42571012381646</v>
      </c>
      <c r="F25" s="2">
        <v>3036</v>
      </c>
      <c r="G25" s="2">
        <v>0.4</v>
      </c>
      <c r="H25" s="2">
        <v>555770.55</v>
      </c>
      <c r="I25" s="2">
        <v>30.28</v>
      </c>
      <c r="J25" s="2">
        <v>0.151281864530226</v>
      </c>
      <c r="K25" s="2">
        <v>127.1</v>
      </c>
      <c r="L25" s="2">
        <v>18966</v>
      </c>
      <c r="M25" s="2">
        <v>0.0323712948517941</v>
      </c>
      <c r="N25" s="2">
        <v>97910</v>
      </c>
      <c r="O25" s="2">
        <v>90471</v>
      </c>
      <c r="P25" s="2">
        <v>379.23</v>
      </c>
      <c r="Q25">
        <v>7.29999964847329</v>
      </c>
      <c r="R25">
        <v>5403.40019426076</v>
      </c>
      <c r="S25">
        <v>39</v>
      </c>
      <c r="T25">
        <v>15419.2</v>
      </c>
      <c r="U25">
        <v>2512635</v>
      </c>
      <c r="V25">
        <v>123389.99</v>
      </c>
    </row>
    <row r="26" spans="1:22">
      <c r="A26" s="2" t="s">
        <v>20</v>
      </c>
      <c r="B26" s="2">
        <v>2</v>
      </c>
      <c r="C26" s="2" t="s">
        <v>18</v>
      </c>
      <c r="D26" s="2">
        <v>1.04211298606016</v>
      </c>
      <c r="E26" s="2">
        <v>0.463022743947175</v>
      </c>
      <c r="F26" s="2">
        <v>3216</v>
      </c>
      <c r="G26" s="2">
        <v>0.44</v>
      </c>
      <c r="H26" s="2">
        <v>597982.03</v>
      </c>
      <c r="I26" s="2">
        <v>21.82</v>
      </c>
      <c r="J26" s="2">
        <v>0.147160674981658</v>
      </c>
      <c r="K26" s="2">
        <v>132.8</v>
      </c>
      <c r="L26" s="2">
        <v>20039</v>
      </c>
      <c r="M26" s="2">
        <v>0.0287710645293876</v>
      </c>
      <c r="N26" s="2">
        <v>71545</v>
      </c>
      <c r="O26" s="2">
        <v>84335</v>
      </c>
      <c r="P26" s="2">
        <v>397.91</v>
      </c>
      <c r="Q26">
        <v>7.79999973717474</v>
      </c>
      <c r="R26">
        <v>6974.9002115541</v>
      </c>
      <c r="S26">
        <v>32</v>
      </c>
      <c r="T26">
        <v>15859</v>
      </c>
      <c r="U26">
        <v>2845710</v>
      </c>
      <c r="V26">
        <v>121552.93</v>
      </c>
    </row>
    <row r="27" spans="1:22">
      <c r="A27" s="2" t="s">
        <v>20</v>
      </c>
      <c r="B27" s="2">
        <v>2</v>
      </c>
      <c r="C27" s="2" t="s">
        <v>19</v>
      </c>
      <c r="D27" s="2">
        <v>1.11239002932551</v>
      </c>
      <c r="E27" s="2">
        <v>0.493695014662757</v>
      </c>
      <c r="F27" s="2">
        <v>3366</v>
      </c>
      <c r="G27" s="2">
        <v>0.4653</v>
      </c>
      <c r="H27" s="2">
        <v>634426.7</v>
      </c>
      <c r="I27" s="2">
        <v>20.7</v>
      </c>
      <c r="J27" s="2">
        <v>0.150967741935484</v>
      </c>
      <c r="K27" s="2">
        <v>139.85</v>
      </c>
      <c r="L27" s="2">
        <v>20039</v>
      </c>
      <c r="M27" s="2">
        <v>0.0215605096607557</v>
      </c>
      <c r="N27" s="2">
        <v>59154</v>
      </c>
      <c r="O27" s="2">
        <v>91141</v>
      </c>
      <c r="P27" s="2">
        <v>417.59</v>
      </c>
      <c r="Q27">
        <v>9.61111268155128</v>
      </c>
      <c r="R27">
        <v>8267.53765973922</v>
      </c>
      <c r="S27">
        <v>31.536348</v>
      </c>
      <c r="T27">
        <v>16468.8</v>
      </c>
      <c r="U27">
        <v>2959946</v>
      </c>
      <c r="V27">
        <v>145024.6</v>
      </c>
    </row>
    <row r="28" spans="1:22">
      <c r="A28" s="2" t="s">
        <v>21</v>
      </c>
      <c r="B28" s="2">
        <v>3</v>
      </c>
      <c r="C28" s="2" t="s">
        <v>7</v>
      </c>
      <c r="D28" s="2">
        <v>0.159070796460177</v>
      </c>
      <c r="E28" s="2">
        <v>0.114007190265487</v>
      </c>
      <c r="F28" s="2">
        <v>9435</v>
      </c>
      <c r="G28" s="2">
        <v>3.19</v>
      </c>
      <c r="H28" s="2">
        <v>218263.5</v>
      </c>
      <c r="I28" s="2">
        <v>21.67</v>
      </c>
      <c r="J28" s="2">
        <v>0.0679397123893805</v>
      </c>
      <c r="K28" s="2">
        <v>70.82</v>
      </c>
      <c r="L28" s="2">
        <v>4699</v>
      </c>
      <c r="M28" s="2">
        <v>0.0106229744328412</v>
      </c>
      <c r="N28" s="2">
        <v>11119</v>
      </c>
      <c r="O28" s="2">
        <v>17595</v>
      </c>
      <c r="P28" s="2">
        <v>32.42</v>
      </c>
      <c r="Q28">
        <v>1.01668388716211</v>
      </c>
      <c r="R28">
        <v>596.870755496704</v>
      </c>
      <c r="S28">
        <v>38</v>
      </c>
      <c r="T28">
        <v>18681.9</v>
      </c>
      <c r="U28">
        <v>1586189</v>
      </c>
      <c r="V28">
        <v>8660.43</v>
      </c>
    </row>
    <row r="29" spans="1:22">
      <c r="A29" s="2" t="s">
        <v>21</v>
      </c>
      <c r="B29" s="2">
        <v>3</v>
      </c>
      <c r="C29" s="2" t="s">
        <v>8</v>
      </c>
      <c r="D29" s="2">
        <v>0.241806664830625</v>
      </c>
      <c r="E29" s="2">
        <v>0.132732029743872</v>
      </c>
      <c r="F29" s="2">
        <v>11205.22</v>
      </c>
      <c r="G29" s="2">
        <v>3.43</v>
      </c>
      <c r="H29" s="2">
        <v>260005.95</v>
      </c>
      <c r="I29" s="2">
        <v>27.27</v>
      </c>
      <c r="J29" s="2">
        <v>0.0741806664830625</v>
      </c>
      <c r="K29" s="2">
        <v>76.1</v>
      </c>
      <c r="L29" s="2">
        <v>5106</v>
      </c>
      <c r="M29" s="2">
        <v>0.0104855621874496</v>
      </c>
      <c r="N29" s="2">
        <v>15315</v>
      </c>
      <c r="O29" s="2">
        <v>23241</v>
      </c>
      <c r="P29" s="2">
        <v>89.32</v>
      </c>
      <c r="Q29">
        <v>1.65681818994264</v>
      </c>
      <c r="R29">
        <v>834.236971092676</v>
      </c>
      <c r="S29">
        <v>44</v>
      </c>
      <c r="T29">
        <v>20163.5</v>
      </c>
      <c r="U29">
        <v>1980850</v>
      </c>
      <c r="V29">
        <v>12469.11</v>
      </c>
    </row>
    <row r="30" spans="1:22">
      <c r="A30" s="2" t="s">
        <v>21</v>
      </c>
      <c r="B30" s="2">
        <v>3</v>
      </c>
      <c r="C30" s="2" t="s">
        <v>9</v>
      </c>
      <c r="D30" s="2">
        <v>0.281188254665203</v>
      </c>
      <c r="E30" s="2">
        <v>0.141547749725576</v>
      </c>
      <c r="F30" s="2">
        <v>11258.8</v>
      </c>
      <c r="G30" s="2">
        <v>3.53</v>
      </c>
      <c r="H30" s="2">
        <v>543079.96</v>
      </c>
      <c r="I30" s="2">
        <v>25.33</v>
      </c>
      <c r="J30" s="2">
        <v>0.0894154774972558</v>
      </c>
      <c r="K30" s="2">
        <v>81.91</v>
      </c>
      <c r="L30" s="2">
        <v>4211</v>
      </c>
      <c r="M30" s="2">
        <v>0.0131619222528313</v>
      </c>
      <c r="N30" s="2">
        <v>18186</v>
      </c>
      <c r="O30" s="2">
        <v>27619</v>
      </c>
      <c r="P30" s="2">
        <v>144.98</v>
      </c>
      <c r="Q30">
        <v>2.69999999187223</v>
      </c>
      <c r="R30">
        <v>1166.00003858243</v>
      </c>
      <c r="S30">
        <v>50</v>
      </c>
      <c r="T30">
        <v>21117.7</v>
      </c>
      <c r="U30">
        <v>2327418</v>
      </c>
      <c r="V30">
        <v>20755.74</v>
      </c>
    </row>
    <row r="31" spans="1:22">
      <c r="A31" s="2" t="s">
        <v>21</v>
      </c>
      <c r="B31" s="2">
        <v>3</v>
      </c>
      <c r="C31" s="2" t="s">
        <v>10</v>
      </c>
      <c r="D31" s="2">
        <v>0.301065137238837</v>
      </c>
      <c r="E31" s="2">
        <v>0.153980609040011</v>
      </c>
      <c r="F31" s="2">
        <v>11550.66</v>
      </c>
      <c r="G31" s="2">
        <v>3.57</v>
      </c>
      <c r="H31" s="2">
        <v>678615.32</v>
      </c>
      <c r="I31" s="2">
        <v>35.98</v>
      </c>
      <c r="J31" s="2">
        <v>0.0994250990031408</v>
      </c>
      <c r="K31" s="2">
        <v>84.36</v>
      </c>
      <c r="L31" s="2">
        <v>5233</v>
      </c>
      <c r="M31" s="2">
        <v>0.0131057604388906</v>
      </c>
      <c r="N31" s="2">
        <v>20132</v>
      </c>
      <c r="O31" s="2">
        <v>30000</v>
      </c>
      <c r="P31" s="2">
        <v>160.76</v>
      </c>
      <c r="Q31">
        <v>4.39999981993346</v>
      </c>
      <c r="R31">
        <v>1629.69995472377</v>
      </c>
      <c r="S31">
        <v>56</v>
      </c>
      <c r="T31">
        <v>22044.2</v>
      </c>
      <c r="U31">
        <v>2606711</v>
      </c>
      <c r="V31">
        <v>34019.15</v>
      </c>
    </row>
    <row r="32" spans="1:22">
      <c r="A32" s="2" t="s">
        <v>21</v>
      </c>
      <c r="B32" s="2">
        <v>3</v>
      </c>
      <c r="C32" s="2" t="s">
        <v>11</v>
      </c>
      <c r="D32" s="2">
        <v>0.40142954390742</v>
      </c>
      <c r="E32" s="2">
        <v>0.179332879509871</v>
      </c>
      <c r="F32" s="2">
        <v>11781.66</v>
      </c>
      <c r="G32" s="2">
        <v>3.68</v>
      </c>
      <c r="H32" s="2">
        <v>630949.9</v>
      </c>
      <c r="I32" s="2">
        <v>60.4</v>
      </c>
      <c r="J32" s="2">
        <v>0.1179659632403</v>
      </c>
      <c r="K32" s="2">
        <v>82.63</v>
      </c>
      <c r="L32" s="2">
        <v>8114</v>
      </c>
      <c r="M32" s="2">
        <v>0.0136730888750777</v>
      </c>
      <c r="N32" s="2">
        <v>30130</v>
      </c>
      <c r="O32" s="2">
        <v>44060</v>
      </c>
      <c r="P32" s="2">
        <v>199.53</v>
      </c>
      <c r="Q32">
        <v>6.5999996763863</v>
      </c>
      <c r="R32">
        <v>1440.00001069913</v>
      </c>
      <c r="S32">
        <v>57</v>
      </c>
      <c r="T32">
        <v>23297.9</v>
      </c>
      <c r="U32">
        <v>2858051</v>
      </c>
      <c r="V32">
        <v>54911.94</v>
      </c>
    </row>
    <row r="33" spans="1:22">
      <c r="A33" s="2" t="s">
        <v>21</v>
      </c>
      <c r="B33" s="2">
        <v>3</v>
      </c>
      <c r="C33" s="2" t="s">
        <v>12</v>
      </c>
      <c r="D33" s="2">
        <v>0.520827118644068</v>
      </c>
      <c r="E33" s="2">
        <v>0.218576271186441</v>
      </c>
      <c r="F33" s="2">
        <v>11930.66</v>
      </c>
      <c r="G33" s="2">
        <v>3.7</v>
      </c>
      <c r="H33" s="2">
        <v>872714.73</v>
      </c>
      <c r="I33" s="2">
        <v>74.94</v>
      </c>
      <c r="J33" s="2">
        <v>0.0845016949152542</v>
      </c>
      <c r="K33" s="2">
        <v>95.33</v>
      </c>
      <c r="L33" s="2">
        <v>13944</v>
      </c>
      <c r="M33" s="2">
        <v>0.0131332082551595</v>
      </c>
      <c r="N33" s="2">
        <v>31826</v>
      </c>
      <c r="O33" s="2">
        <v>54838</v>
      </c>
      <c r="P33" s="2">
        <v>214.36</v>
      </c>
      <c r="Q33">
        <v>8.39999995086615</v>
      </c>
      <c r="R33">
        <v>2416.09988178842</v>
      </c>
      <c r="S33">
        <v>57</v>
      </c>
      <c r="T33">
        <v>25391.6</v>
      </c>
      <c r="U33">
        <v>3086608</v>
      </c>
      <c r="V33">
        <v>90392.39</v>
      </c>
    </row>
    <row r="34" spans="1:22">
      <c r="A34" s="2" t="s">
        <v>21</v>
      </c>
      <c r="B34" s="2">
        <v>3</v>
      </c>
      <c r="C34" s="2" t="s">
        <v>13</v>
      </c>
      <c r="D34" s="2">
        <v>0.557011742475368</v>
      </c>
      <c r="E34" s="2">
        <v>0.257808071264678</v>
      </c>
      <c r="F34" s="2">
        <v>13981</v>
      </c>
      <c r="G34" s="2">
        <v>3.82</v>
      </c>
      <c r="H34" s="2">
        <v>1054868.59</v>
      </c>
      <c r="I34" s="2">
        <v>63.76</v>
      </c>
      <c r="J34" s="2">
        <v>0.147953839924416</v>
      </c>
      <c r="K34" s="2">
        <v>100.83</v>
      </c>
      <c r="L34" s="2">
        <v>30159</v>
      </c>
      <c r="M34" s="2">
        <v>0.0140108350457687</v>
      </c>
      <c r="N34" s="2">
        <v>35348</v>
      </c>
      <c r="O34" s="2">
        <v>61288</v>
      </c>
      <c r="P34" s="2">
        <v>258.17</v>
      </c>
      <c r="Q34">
        <v>6.89999991993783</v>
      </c>
      <c r="R34">
        <v>2441.09991121543</v>
      </c>
      <c r="S34">
        <v>57</v>
      </c>
      <c r="T34">
        <v>27510.8</v>
      </c>
      <c r="U34">
        <v>3509684</v>
      </c>
      <c r="V34">
        <v>119389.3</v>
      </c>
    </row>
    <row r="35" spans="1:22">
      <c r="A35" s="2" t="s">
        <v>21</v>
      </c>
      <c r="B35" s="2">
        <v>3</v>
      </c>
      <c r="C35" s="2" t="s">
        <v>14</v>
      </c>
      <c r="D35" s="2">
        <v>0.564556962025316</v>
      </c>
      <c r="E35" s="2">
        <v>0.290842984109884</v>
      </c>
      <c r="F35" s="2">
        <v>14637</v>
      </c>
      <c r="G35" s="2">
        <v>3.51</v>
      </c>
      <c r="H35" s="2">
        <v>1025297.93</v>
      </c>
      <c r="I35" s="2">
        <v>86.81</v>
      </c>
      <c r="J35" s="2">
        <v>0.37572582817129</v>
      </c>
      <c r="K35" s="2">
        <v>108.46</v>
      </c>
      <c r="L35" s="2">
        <v>39141</v>
      </c>
      <c r="M35" s="2">
        <v>0.0152644012356896</v>
      </c>
      <c r="N35" s="2">
        <v>51894</v>
      </c>
      <c r="O35" s="2">
        <v>83785</v>
      </c>
      <c r="P35" s="2">
        <v>282.77</v>
      </c>
      <c r="Q35">
        <v>6.69999982314064</v>
      </c>
      <c r="R35">
        <v>2556.09990194088</v>
      </c>
      <c r="S35">
        <v>56</v>
      </c>
      <c r="T35">
        <v>29156.1</v>
      </c>
      <c r="U35">
        <v>3819916</v>
      </c>
      <c r="V35">
        <v>174136.22</v>
      </c>
    </row>
    <row r="36" spans="1:22">
      <c r="A36" s="2" t="s">
        <v>21</v>
      </c>
      <c r="B36" s="2">
        <v>3</v>
      </c>
      <c r="C36" s="2" t="s">
        <v>15</v>
      </c>
      <c r="D36" s="2">
        <v>0.583563851215254</v>
      </c>
      <c r="E36" s="2">
        <v>0.316865852020948</v>
      </c>
      <c r="F36" s="2">
        <v>14610.2</v>
      </c>
      <c r="G36" s="2">
        <v>3.71</v>
      </c>
      <c r="H36" s="2">
        <v>1116138.36</v>
      </c>
      <c r="I36" s="2">
        <v>138.39</v>
      </c>
      <c r="J36" s="2">
        <v>0.636758426211897</v>
      </c>
      <c r="K36" s="2">
        <v>109.53</v>
      </c>
      <c r="L36" s="2">
        <v>42292</v>
      </c>
      <c r="M36" s="2">
        <v>0.0175347222222222</v>
      </c>
      <c r="N36" s="2">
        <v>57809</v>
      </c>
      <c r="O36" s="2">
        <v>101274</v>
      </c>
      <c r="P36" s="2">
        <v>305.06</v>
      </c>
      <c r="Q36">
        <v>7.10000011326439</v>
      </c>
      <c r="R36">
        <v>2726.30011570807</v>
      </c>
      <c r="S36">
        <v>55</v>
      </c>
      <c r="T36">
        <v>31460.1</v>
      </c>
      <c r="U36">
        <v>4385826</v>
      </c>
      <c r="V36">
        <v>230392.65</v>
      </c>
    </row>
    <row r="37" spans="1:22">
      <c r="A37" s="2" t="s">
        <v>21</v>
      </c>
      <c r="B37" s="2">
        <v>3</v>
      </c>
      <c r="C37" s="2" t="s">
        <v>16</v>
      </c>
      <c r="D37" s="2">
        <v>0.616050375133976</v>
      </c>
      <c r="E37" s="2">
        <v>0.339549839228296</v>
      </c>
      <c r="F37" s="2">
        <v>15592.5</v>
      </c>
      <c r="G37" s="2">
        <v>3.74</v>
      </c>
      <c r="H37" s="2">
        <v>1212179.39</v>
      </c>
      <c r="I37" s="2">
        <v>100.21</v>
      </c>
      <c r="J37" s="2">
        <v>0.800068327974277</v>
      </c>
      <c r="K37" s="2">
        <v>111.73</v>
      </c>
      <c r="L37" s="2">
        <v>49354</v>
      </c>
      <c r="M37" s="2">
        <v>0.0185317177476835</v>
      </c>
      <c r="N37" s="2">
        <v>92196</v>
      </c>
      <c r="O37" s="2">
        <v>125608</v>
      </c>
      <c r="P37" s="2">
        <v>322.7</v>
      </c>
      <c r="Q37">
        <v>7.69999977778079</v>
      </c>
      <c r="R37">
        <v>4402.29995331461</v>
      </c>
      <c r="S37">
        <v>51</v>
      </c>
      <c r="T37">
        <v>32133.5</v>
      </c>
      <c r="U37">
        <v>4854544</v>
      </c>
      <c r="V37">
        <v>370249.8</v>
      </c>
    </row>
    <row r="38" spans="1:22">
      <c r="A38" s="2" t="s">
        <v>21</v>
      </c>
      <c r="B38" s="2">
        <v>3</v>
      </c>
      <c r="C38" s="2" t="s">
        <v>17</v>
      </c>
      <c r="D38" s="2">
        <v>0.672999462943072</v>
      </c>
      <c r="E38" s="2">
        <v>0.375523630504834</v>
      </c>
      <c r="F38" s="2">
        <v>15549.67</v>
      </c>
      <c r="G38" s="2">
        <v>3.74</v>
      </c>
      <c r="H38" s="2">
        <v>1277345.54</v>
      </c>
      <c r="I38" s="2">
        <v>81.31</v>
      </c>
      <c r="J38" s="2">
        <v>0.101589688506982</v>
      </c>
      <c r="K38" s="2">
        <v>116.05</v>
      </c>
      <c r="L38" s="2">
        <v>56435</v>
      </c>
      <c r="M38" s="2">
        <v>0.0215547703180212</v>
      </c>
      <c r="N38" s="2">
        <v>120034</v>
      </c>
      <c r="O38" s="2">
        <v>130705</v>
      </c>
      <c r="P38" s="2">
        <v>340.99</v>
      </c>
      <c r="Q38">
        <v>7.49999984593302</v>
      </c>
      <c r="R38">
        <v>3790.80016074493</v>
      </c>
      <c r="S38">
        <v>50</v>
      </c>
      <c r="T38">
        <v>36366.7</v>
      </c>
      <c r="U38">
        <v>5703924</v>
      </c>
      <c r="V38">
        <v>506015.03</v>
      </c>
    </row>
    <row r="39" spans="1:22">
      <c r="A39" s="2" t="s">
        <v>21</v>
      </c>
      <c r="B39" s="2">
        <v>3</v>
      </c>
      <c r="C39" s="2" t="s">
        <v>18</v>
      </c>
      <c r="D39" s="2">
        <v>0.717210242587601</v>
      </c>
      <c r="E39" s="2">
        <v>0.403315363881402</v>
      </c>
      <c r="F39" s="2">
        <v>15609.67</v>
      </c>
      <c r="G39" s="2">
        <v>3.84</v>
      </c>
      <c r="H39" s="2">
        <v>1368189.96</v>
      </c>
      <c r="I39" s="2">
        <v>55.59</v>
      </c>
      <c r="J39" s="2">
        <v>0.101270889487871</v>
      </c>
      <c r="K39" s="2">
        <v>117.7</v>
      </c>
      <c r="L39" s="2">
        <v>67885</v>
      </c>
      <c r="M39" s="2">
        <v>0.0213865621101408</v>
      </c>
      <c r="N39" s="2">
        <v>115314</v>
      </c>
      <c r="O39" s="2">
        <v>137437</v>
      </c>
      <c r="P39" s="2">
        <v>359.67</v>
      </c>
      <c r="Q39">
        <v>6.79999991716199</v>
      </c>
      <c r="R39">
        <v>3524.80008442573</v>
      </c>
      <c r="S39">
        <v>43</v>
      </c>
      <c r="T39">
        <v>37579.4</v>
      </c>
      <c r="U39">
        <v>6358675</v>
      </c>
      <c r="V39">
        <v>526888.99</v>
      </c>
    </row>
    <row r="40" spans="1:22">
      <c r="A40" s="2" t="s">
        <v>21</v>
      </c>
      <c r="B40" s="2">
        <v>3</v>
      </c>
      <c r="C40" s="2" t="s">
        <v>19</v>
      </c>
      <c r="D40" s="2">
        <v>0.741309346679291</v>
      </c>
      <c r="E40" s="2">
        <v>0.43009603679156</v>
      </c>
      <c r="F40" s="2">
        <v>15609.7</v>
      </c>
      <c r="G40" s="2">
        <v>3.8967</v>
      </c>
      <c r="H40" s="2">
        <v>1468672.3</v>
      </c>
      <c r="I40" s="2">
        <v>53</v>
      </c>
      <c r="J40" s="2">
        <v>0.105984038955769</v>
      </c>
      <c r="K40" s="2">
        <v>119.73</v>
      </c>
      <c r="L40" s="2">
        <v>67885</v>
      </c>
      <c r="M40" s="2">
        <v>0.0236216540376087</v>
      </c>
      <c r="N40" s="2">
        <v>92009</v>
      </c>
      <c r="O40" s="2">
        <v>149855</v>
      </c>
      <c r="P40" s="2">
        <v>379.33</v>
      </c>
      <c r="Q40">
        <v>9.76398581750041</v>
      </c>
      <c r="R40">
        <v>3920.8082588001</v>
      </c>
      <c r="S40">
        <v>40.564361</v>
      </c>
      <c r="T40">
        <v>39477.9</v>
      </c>
      <c r="U40">
        <v>7035030</v>
      </c>
      <c r="V40">
        <v>660073</v>
      </c>
    </row>
    <row r="41" spans="1:22">
      <c r="A41" s="2" t="s">
        <v>22</v>
      </c>
      <c r="B41" s="2">
        <v>4</v>
      </c>
      <c r="C41" s="2" t="s">
        <v>7</v>
      </c>
      <c r="D41" s="2">
        <v>0.179449747332959</v>
      </c>
      <c r="E41" s="2">
        <v>0.116816395283549</v>
      </c>
      <c r="F41" s="2">
        <v>4477.2</v>
      </c>
      <c r="G41" s="2">
        <v>2.76</v>
      </c>
      <c r="H41" s="2">
        <v>43595.03</v>
      </c>
      <c r="I41" s="2">
        <v>5.66</v>
      </c>
      <c r="J41" s="2">
        <v>0.0784194272880404</v>
      </c>
      <c r="K41" s="2">
        <v>68.46</v>
      </c>
      <c r="L41" s="2">
        <v>2632</v>
      </c>
      <c r="M41" s="2">
        <v>0.0119599707102758</v>
      </c>
      <c r="N41" s="2">
        <v>4974</v>
      </c>
      <c r="O41" s="2">
        <v>12769</v>
      </c>
      <c r="P41" s="2">
        <v>33.41</v>
      </c>
      <c r="Q41">
        <v>0.426004384718204</v>
      </c>
      <c r="R41">
        <v>121.99086928424</v>
      </c>
      <c r="S41">
        <v>35</v>
      </c>
      <c r="T41">
        <v>10307.9</v>
      </c>
      <c r="U41">
        <v>895891</v>
      </c>
      <c r="V41">
        <v>2098.46</v>
      </c>
    </row>
    <row r="42" spans="1:22">
      <c r="A42" s="2" t="s">
        <v>22</v>
      </c>
      <c r="B42" s="2">
        <v>4</v>
      </c>
      <c r="C42" s="2" t="s">
        <v>8</v>
      </c>
      <c r="D42" s="2">
        <v>0.207835400225479</v>
      </c>
      <c r="E42" s="2">
        <v>0.14227733934611</v>
      </c>
      <c r="F42" s="2">
        <v>4648.9</v>
      </c>
      <c r="G42" s="2">
        <v>2.78</v>
      </c>
      <c r="H42" s="2">
        <v>41326.8</v>
      </c>
      <c r="I42" s="2">
        <v>7.11</v>
      </c>
      <c r="J42" s="2">
        <v>0.0869475760992108</v>
      </c>
      <c r="K42" s="2">
        <v>76.9</v>
      </c>
      <c r="L42" s="2">
        <v>3691</v>
      </c>
      <c r="M42" s="2">
        <v>0.0121559633027523</v>
      </c>
      <c r="N42" s="2">
        <v>7196</v>
      </c>
      <c r="O42" s="2">
        <v>16786</v>
      </c>
      <c r="P42" s="2">
        <v>92.98</v>
      </c>
      <c r="Q42">
        <v>0.87567567554077</v>
      </c>
      <c r="R42">
        <v>196.121702959905</v>
      </c>
      <c r="S42">
        <v>39</v>
      </c>
      <c r="T42">
        <v>11041.1</v>
      </c>
      <c r="U42">
        <v>1069590</v>
      </c>
      <c r="V42">
        <v>2805.32</v>
      </c>
    </row>
    <row r="43" spans="1:22">
      <c r="A43" s="2" t="s">
        <v>22</v>
      </c>
      <c r="B43" s="2">
        <v>4</v>
      </c>
      <c r="C43" s="2" t="s">
        <v>9</v>
      </c>
      <c r="D43" s="2">
        <v>0.249420084865629</v>
      </c>
      <c r="E43" s="2">
        <v>0.147468175388967</v>
      </c>
      <c r="F43" s="2">
        <v>5255.8</v>
      </c>
      <c r="G43" s="2">
        <v>3.61</v>
      </c>
      <c r="H43" s="2">
        <v>412507.79</v>
      </c>
      <c r="I43" s="2">
        <v>8.18</v>
      </c>
      <c r="J43" s="2">
        <v>0.101318246110325</v>
      </c>
      <c r="K43" s="2">
        <v>85.55</v>
      </c>
      <c r="L43" s="2">
        <v>1744</v>
      </c>
      <c r="M43" s="2">
        <v>0.0129310344827586</v>
      </c>
      <c r="N43" s="2">
        <v>8565</v>
      </c>
      <c r="O43" s="2">
        <v>18859</v>
      </c>
      <c r="P43" s="2">
        <v>144.22</v>
      </c>
      <c r="Q43">
        <v>1.79999999117619</v>
      </c>
      <c r="R43">
        <v>315.300010546465</v>
      </c>
      <c r="S43">
        <v>43</v>
      </c>
      <c r="T43">
        <v>11289.6</v>
      </c>
      <c r="U43">
        <v>1237698</v>
      </c>
      <c r="V43">
        <v>8868.97</v>
      </c>
    </row>
    <row r="44" spans="1:22">
      <c r="A44" s="2" t="s">
        <v>22</v>
      </c>
      <c r="B44" s="2">
        <v>4</v>
      </c>
      <c r="C44" s="2" t="s">
        <v>10</v>
      </c>
      <c r="D44" s="2">
        <v>0.282539682539683</v>
      </c>
      <c r="E44" s="2">
        <v>0.16187641723356</v>
      </c>
      <c r="F44" s="2">
        <v>5021.16</v>
      </c>
      <c r="G44" s="2">
        <v>2.98</v>
      </c>
      <c r="H44" s="2">
        <v>453314.01</v>
      </c>
      <c r="I44" s="2">
        <v>13.19</v>
      </c>
      <c r="J44" s="2">
        <v>0.111839569160998</v>
      </c>
      <c r="K44" s="2">
        <v>91.35</v>
      </c>
      <c r="L44" s="2">
        <v>2955</v>
      </c>
      <c r="M44" s="2">
        <v>0.0121654501216545</v>
      </c>
      <c r="N44" s="2">
        <v>8371</v>
      </c>
      <c r="O44" s="2">
        <v>15687</v>
      </c>
      <c r="P44" s="2">
        <v>167.66</v>
      </c>
      <c r="Q44">
        <v>3.69999992729434</v>
      </c>
      <c r="R44">
        <v>506.899976947048</v>
      </c>
      <c r="S44">
        <v>47</v>
      </c>
      <c r="T44">
        <v>11358.1</v>
      </c>
      <c r="U44">
        <v>1247027</v>
      </c>
      <c r="V44">
        <v>9130.43</v>
      </c>
    </row>
    <row r="45" spans="1:22">
      <c r="A45" s="2" t="s">
        <v>22</v>
      </c>
      <c r="B45" s="2">
        <v>4</v>
      </c>
      <c r="C45" s="2" t="s">
        <v>11</v>
      </c>
      <c r="D45" s="2">
        <v>0.382466609832339</v>
      </c>
      <c r="E45" s="2">
        <v>0.205711849957374</v>
      </c>
      <c r="F45" s="2">
        <v>5021.16</v>
      </c>
      <c r="G45" s="2">
        <v>3.09</v>
      </c>
      <c r="H45" s="2">
        <v>217518.1</v>
      </c>
      <c r="I45" s="2">
        <v>21.5</v>
      </c>
      <c r="J45" s="2">
        <v>0.134356351236147</v>
      </c>
      <c r="K45" s="2">
        <v>88.46</v>
      </c>
      <c r="L45" s="2">
        <v>5915</v>
      </c>
      <c r="M45" s="2">
        <v>0.0124914830797184</v>
      </c>
      <c r="N45" s="2">
        <v>10020</v>
      </c>
      <c r="O45" s="2">
        <v>14948</v>
      </c>
      <c r="P45" s="2">
        <v>206.3</v>
      </c>
      <c r="Q45">
        <v>6.10000017580648</v>
      </c>
      <c r="R45">
        <v>676.699970740725</v>
      </c>
      <c r="S45">
        <v>46</v>
      </c>
      <c r="T45">
        <v>11110.2</v>
      </c>
      <c r="U45">
        <v>1008950</v>
      </c>
      <c r="V45">
        <v>11477.3</v>
      </c>
    </row>
    <row r="46" spans="1:22">
      <c r="A46" s="2" t="s">
        <v>22</v>
      </c>
      <c r="B46" s="2">
        <v>4</v>
      </c>
      <c r="C46" s="2" t="s">
        <v>12</v>
      </c>
      <c r="D46" s="2">
        <v>0.450455321570859</v>
      </c>
      <c r="E46" s="2">
        <v>0.212635173591349</v>
      </c>
      <c r="F46" s="2">
        <v>5096.49</v>
      </c>
      <c r="G46" s="2">
        <v>3.16</v>
      </c>
      <c r="H46" s="2">
        <v>427968.4</v>
      </c>
      <c r="I46" s="2">
        <v>23.9</v>
      </c>
      <c r="J46" s="2">
        <v>0.0935486624928856</v>
      </c>
      <c r="K46" s="2">
        <v>91.42</v>
      </c>
      <c r="L46" s="2">
        <v>11529</v>
      </c>
      <c r="M46" s="2">
        <v>0.011611704598235</v>
      </c>
      <c r="N46" s="2">
        <v>10062</v>
      </c>
      <c r="O46" s="2">
        <v>20031</v>
      </c>
      <c r="P46" s="2">
        <v>224.81</v>
      </c>
      <c r="Q46">
        <v>8.10000031040502</v>
      </c>
      <c r="R46">
        <v>680.300015408105</v>
      </c>
      <c r="S46">
        <v>45</v>
      </c>
      <c r="T46">
        <v>11222.1</v>
      </c>
      <c r="U46">
        <v>976283</v>
      </c>
      <c r="V46">
        <v>18665.25</v>
      </c>
    </row>
    <row r="47" spans="1:22">
      <c r="A47" s="2" t="s">
        <v>22</v>
      </c>
      <c r="B47" s="2">
        <v>4</v>
      </c>
      <c r="C47" s="2" t="s">
        <v>13</v>
      </c>
      <c r="D47" s="2">
        <v>0.524245014245014</v>
      </c>
      <c r="E47" s="2">
        <v>0.248689458689459</v>
      </c>
      <c r="F47" s="2">
        <v>5562.5</v>
      </c>
      <c r="G47" s="2">
        <v>3.24</v>
      </c>
      <c r="H47" s="2">
        <v>327970.87</v>
      </c>
      <c r="I47" s="2">
        <v>24.45</v>
      </c>
      <c r="J47" s="2">
        <v>0.166441595441595</v>
      </c>
      <c r="K47" s="2">
        <v>98.53</v>
      </c>
      <c r="L47" s="2">
        <v>18806</v>
      </c>
      <c r="M47" s="2">
        <v>0.0114299043620247</v>
      </c>
      <c r="N47" s="2">
        <v>11311</v>
      </c>
      <c r="O47" s="2">
        <v>20697</v>
      </c>
      <c r="P47" s="2">
        <v>259.95</v>
      </c>
      <c r="Q47">
        <v>6.50000015013966</v>
      </c>
      <c r="R47">
        <v>864.299973415349</v>
      </c>
      <c r="S47">
        <v>42</v>
      </c>
      <c r="T47">
        <v>13765.1</v>
      </c>
      <c r="U47">
        <v>1122323</v>
      </c>
      <c r="V47">
        <v>24359.07</v>
      </c>
    </row>
    <row r="48" spans="1:22">
      <c r="A48" s="2" t="s">
        <v>22</v>
      </c>
      <c r="B48" s="2">
        <v>4</v>
      </c>
      <c r="C48" s="2" t="s">
        <v>14</v>
      </c>
      <c r="D48" s="2">
        <v>0.568018275271274</v>
      </c>
      <c r="E48" s="2">
        <v>0.282981153626499</v>
      </c>
      <c r="F48" s="2">
        <v>6090.83</v>
      </c>
      <c r="G48" s="2">
        <v>3.01</v>
      </c>
      <c r="H48" s="2">
        <v>294992.3</v>
      </c>
      <c r="I48" s="2">
        <v>107.56</v>
      </c>
      <c r="J48" s="2">
        <v>0.392041690462593</v>
      </c>
      <c r="K48" s="2">
        <v>106.55</v>
      </c>
      <c r="L48" s="2">
        <v>17399</v>
      </c>
      <c r="M48" s="2">
        <v>0.011507750117426</v>
      </c>
      <c r="N48" s="2">
        <v>15060</v>
      </c>
      <c r="O48" s="2">
        <v>27106</v>
      </c>
      <c r="P48" s="2">
        <v>283.65</v>
      </c>
      <c r="Q48">
        <v>6.29999978959583</v>
      </c>
      <c r="R48">
        <v>2450.19991948626</v>
      </c>
      <c r="S48">
        <v>39</v>
      </c>
      <c r="T48">
        <v>15217.4</v>
      </c>
      <c r="U48">
        <v>1312531</v>
      </c>
      <c r="V48">
        <v>30332.87</v>
      </c>
    </row>
    <row r="49" spans="1:22">
      <c r="A49" s="2" t="s">
        <v>22</v>
      </c>
      <c r="B49" s="2">
        <v>4</v>
      </c>
      <c r="C49" s="2" t="s">
        <v>15</v>
      </c>
      <c r="D49" s="2">
        <v>0.614297969688304</v>
      </c>
      <c r="E49" s="2">
        <v>0.322018873319989</v>
      </c>
      <c r="F49" s="2">
        <v>7359.2</v>
      </c>
      <c r="G49" s="2">
        <v>3.11</v>
      </c>
      <c r="H49" s="2">
        <v>383103.87</v>
      </c>
      <c r="I49" s="2">
        <v>82.06</v>
      </c>
      <c r="J49" s="2">
        <v>0.679210752073206</v>
      </c>
      <c r="K49" s="2">
        <v>106.92</v>
      </c>
      <c r="L49" s="2">
        <v>25146</v>
      </c>
      <c r="M49" s="2">
        <v>0.0117887100430741</v>
      </c>
      <c r="N49" s="2">
        <v>16598</v>
      </c>
      <c r="O49" s="2">
        <v>31705</v>
      </c>
      <c r="P49" s="2">
        <v>308.73</v>
      </c>
      <c r="Q49">
        <v>6.00000018463167</v>
      </c>
      <c r="R49">
        <v>2136.70008173104</v>
      </c>
      <c r="S49">
        <v>34</v>
      </c>
      <c r="T49">
        <v>16136.3</v>
      </c>
      <c r="U49">
        <v>1380813</v>
      </c>
      <c r="V49">
        <v>36413.78</v>
      </c>
    </row>
    <row r="50" spans="1:22">
      <c r="A50" s="2" t="s">
        <v>22</v>
      </c>
      <c r="B50" s="2">
        <v>4</v>
      </c>
      <c r="C50" s="2" t="s">
        <v>16</v>
      </c>
      <c r="D50" s="2">
        <v>0.66541547277937</v>
      </c>
      <c r="E50" s="2">
        <v>0.358767908309456</v>
      </c>
      <c r="F50" s="2">
        <v>7699.2</v>
      </c>
      <c r="G50" s="2">
        <v>3.22</v>
      </c>
      <c r="H50" s="2">
        <v>332355.46</v>
      </c>
      <c r="I50" s="2">
        <v>82.79</v>
      </c>
      <c r="J50" s="2">
        <v>0.885873925501433</v>
      </c>
      <c r="K50" s="2">
        <v>115.22</v>
      </c>
      <c r="L50" s="2">
        <v>36222</v>
      </c>
      <c r="M50" s="2">
        <v>0.0117487573429733</v>
      </c>
      <c r="N50" s="2">
        <v>27296</v>
      </c>
      <c r="O50" s="2">
        <v>40302</v>
      </c>
      <c r="P50" s="2">
        <v>325.73</v>
      </c>
      <c r="Q50">
        <v>6.50000015013966</v>
      </c>
      <c r="R50">
        <v>2322.59993772725</v>
      </c>
      <c r="S50">
        <v>32</v>
      </c>
      <c r="T50">
        <v>16669</v>
      </c>
      <c r="U50">
        <v>1561790</v>
      </c>
      <c r="V50">
        <v>53583.56</v>
      </c>
    </row>
    <row r="51" spans="1:22">
      <c r="A51" s="2" t="s">
        <v>22</v>
      </c>
      <c r="B51" s="2">
        <v>4</v>
      </c>
      <c r="C51" s="2" t="s">
        <v>17</v>
      </c>
      <c r="D51" s="2">
        <v>0.712270114942529</v>
      </c>
      <c r="E51" s="2">
        <v>0.388045977011494</v>
      </c>
      <c r="F51" s="2">
        <v>7699.2</v>
      </c>
      <c r="G51" s="2">
        <v>3.27</v>
      </c>
      <c r="H51" s="2">
        <v>358371.02</v>
      </c>
      <c r="I51" s="2">
        <v>34.92</v>
      </c>
      <c r="J51" s="2">
        <v>0.107652298850575</v>
      </c>
      <c r="K51" s="2">
        <v>118.55</v>
      </c>
      <c r="L51" s="2">
        <v>45881</v>
      </c>
      <c r="M51" s="2">
        <v>0.0112892300745089</v>
      </c>
      <c r="N51" s="2">
        <v>37379</v>
      </c>
      <c r="O51" s="2">
        <v>40460</v>
      </c>
      <c r="P51" s="2">
        <v>342.91</v>
      </c>
      <c r="Q51">
        <v>6.5999996763863</v>
      </c>
      <c r="R51">
        <v>3420.79992874225</v>
      </c>
      <c r="S51">
        <v>30</v>
      </c>
      <c r="T51">
        <v>21583.5</v>
      </c>
      <c r="U51">
        <v>1862448</v>
      </c>
      <c r="V51">
        <v>78131.42</v>
      </c>
    </row>
    <row r="52" spans="1:22">
      <c r="A52" s="2" t="s">
        <v>22</v>
      </c>
      <c r="B52" s="2">
        <v>4</v>
      </c>
      <c r="C52" s="2" t="s">
        <v>18</v>
      </c>
      <c r="D52" s="2">
        <v>0.792933065211146</v>
      </c>
      <c r="E52" s="2">
        <v>0.422464808962942</v>
      </c>
      <c r="F52" s="2">
        <v>7251.2</v>
      </c>
      <c r="G52" s="2">
        <v>3.37</v>
      </c>
      <c r="H52" s="2">
        <v>405285.39</v>
      </c>
      <c r="I52" s="2">
        <v>30.84</v>
      </c>
      <c r="J52" s="2">
        <v>0.103435794311979</v>
      </c>
      <c r="K52" s="2">
        <v>118.95</v>
      </c>
      <c r="L52" s="2">
        <v>44387</v>
      </c>
      <c r="M52" s="2">
        <v>0.0116358658453114</v>
      </c>
      <c r="N52" s="2">
        <v>33068</v>
      </c>
      <c r="O52" s="2">
        <v>40421</v>
      </c>
      <c r="P52" s="2">
        <v>360.25</v>
      </c>
      <c r="Q52">
        <v>5.79999989819623</v>
      </c>
      <c r="R52">
        <v>5629.39975501704</v>
      </c>
      <c r="S52">
        <v>25</v>
      </c>
      <c r="T52">
        <v>24248.5</v>
      </c>
      <c r="U52">
        <v>2023083</v>
      </c>
      <c r="V52">
        <v>70584.97</v>
      </c>
    </row>
    <row r="53" spans="1:22">
      <c r="A53" s="2" t="s">
        <v>22</v>
      </c>
      <c r="B53" s="2">
        <v>4</v>
      </c>
      <c r="C53" s="2" t="s">
        <v>19</v>
      </c>
      <c r="D53" s="2">
        <v>0.81601269474899</v>
      </c>
      <c r="E53" s="2">
        <v>0.463098672821696</v>
      </c>
      <c r="F53" s="2">
        <v>7251.2</v>
      </c>
      <c r="G53" s="2">
        <v>3.5555</v>
      </c>
      <c r="H53" s="2">
        <v>436562</v>
      </c>
      <c r="I53" s="2">
        <v>34.8</v>
      </c>
      <c r="J53" s="2">
        <v>0.104896133871898</v>
      </c>
      <c r="K53" s="2">
        <v>122.01</v>
      </c>
      <c r="L53" s="2">
        <v>44387</v>
      </c>
      <c r="M53" s="2">
        <v>0.0113626716079081</v>
      </c>
      <c r="N53" s="2">
        <v>28463</v>
      </c>
      <c r="O53" s="2">
        <v>45179</v>
      </c>
      <c r="P53" s="2">
        <v>378.15</v>
      </c>
      <c r="Q53">
        <v>8.51893727431679</v>
      </c>
      <c r="R53">
        <v>6351.19332863378</v>
      </c>
      <c r="S53">
        <v>19.50206</v>
      </c>
      <c r="T53">
        <v>24309.3</v>
      </c>
      <c r="U53">
        <v>2175885</v>
      </c>
      <c r="V53">
        <v>110445.8</v>
      </c>
    </row>
    <row r="54" spans="1:22">
      <c r="A54" s="2" t="s">
        <v>23</v>
      </c>
      <c r="B54" s="2">
        <v>5</v>
      </c>
      <c r="C54" s="2" t="s">
        <v>7</v>
      </c>
      <c r="D54" s="2">
        <v>0.165708502024291</v>
      </c>
      <c r="E54" s="2">
        <v>0.0935222672064777</v>
      </c>
      <c r="F54" s="2">
        <v>4200.1</v>
      </c>
      <c r="G54" s="2">
        <v>5.61</v>
      </c>
      <c r="H54" s="2">
        <v>9839.89</v>
      </c>
      <c r="I54" s="2">
        <v>2.91</v>
      </c>
      <c r="J54" s="2">
        <v>0.0937287449392712</v>
      </c>
      <c r="K54" s="2">
        <v>93.7</v>
      </c>
      <c r="L54" s="2">
        <v>2081</v>
      </c>
      <c r="M54" s="2">
        <v>0.0160060975609756</v>
      </c>
      <c r="N54" s="2">
        <v>2262</v>
      </c>
      <c r="O54" s="2">
        <v>3841</v>
      </c>
      <c r="P54" s="2">
        <v>28.89</v>
      </c>
      <c r="Q54">
        <v>0.692041523573976</v>
      </c>
      <c r="R54">
        <v>62.6224913300083</v>
      </c>
      <c r="S54">
        <v>38</v>
      </c>
      <c r="T54">
        <v>8148.4</v>
      </c>
      <c r="U54">
        <v>701635</v>
      </c>
      <c r="V54">
        <v>1994.95</v>
      </c>
    </row>
    <row r="55" spans="1:22">
      <c r="A55" s="2" t="s">
        <v>23</v>
      </c>
      <c r="B55" s="2">
        <v>5</v>
      </c>
      <c r="C55" s="2" t="s">
        <v>8</v>
      </c>
      <c r="D55" s="2">
        <v>0.222686688311688</v>
      </c>
      <c r="E55" s="2">
        <v>0.111525974025974</v>
      </c>
      <c r="F55" s="2">
        <v>5148.3</v>
      </c>
      <c r="G55" s="2">
        <v>5.69</v>
      </c>
      <c r="H55" s="2">
        <v>13143.45</v>
      </c>
      <c r="I55" s="2">
        <v>3.93</v>
      </c>
      <c r="J55" s="2">
        <v>0.104914772727273</v>
      </c>
      <c r="K55" s="2">
        <v>102.7</v>
      </c>
      <c r="L55" s="2">
        <v>2196</v>
      </c>
      <c r="M55" s="2">
        <v>0.0162481536189069</v>
      </c>
      <c r="N55" s="2">
        <v>3084</v>
      </c>
      <c r="O55" s="2">
        <v>4732</v>
      </c>
      <c r="P55" s="2">
        <v>91.68</v>
      </c>
      <c r="Q55">
        <v>1.17647058882615</v>
      </c>
      <c r="R55">
        <v>115.41145354821</v>
      </c>
      <c r="S55">
        <v>42</v>
      </c>
      <c r="T55">
        <v>9016.9</v>
      </c>
      <c r="U55">
        <v>858477</v>
      </c>
      <c r="V55">
        <v>2439.98</v>
      </c>
    </row>
    <row r="56" spans="1:22">
      <c r="A56" s="2" t="s">
        <v>23</v>
      </c>
      <c r="B56" s="2">
        <v>5</v>
      </c>
      <c r="C56" s="2" t="s">
        <v>9</v>
      </c>
      <c r="D56" s="2">
        <v>0.275845213849287</v>
      </c>
      <c r="E56" s="2">
        <v>0.115845213849287</v>
      </c>
      <c r="F56" s="2">
        <v>6136.3</v>
      </c>
      <c r="G56" s="2">
        <v>5.78</v>
      </c>
      <c r="H56" s="2">
        <v>22709.64</v>
      </c>
      <c r="I56" s="2">
        <v>4.56</v>
      </c>
      <c r="J56" s="2">
        <v>0.119637474541752</v>
      </c>
      <c r="K56" s="2">
        <v>107.73</v>
      </c>
      <c r="L56" s="2">
        <v>1869</v>
      </c>
      <c r="M56" s="2">
        <v>0.0194206714944042</v>
      </c>
      <c r="N56" s="2">
        <v>3836</v>
      </c>
      <c r="O56" s="2">
        <v>6388</v>
      </c>
      <c r="P56" s="2">
        <v>146.59</v>
      </c>
      <c r="Q56">
        <v>1.99999999888011</v>
      </c>
      <c r="R56">
        <v>212.699995276743</v>
      </c>
      <c r="S56">
        <v>46</v>
      </c>
      <c r="T56">
        <v>9809.5</v>
      </c>
      <c r="U56">
        <v>1004406</v>
      </c>
      <c r="V56">
        <v>2838.98</v>
      </c>
    </row>
    <row r="57" spans="1:22">
      <c r="A57" s="2" t="s">
        <v>23</v>
      </c>
      <c r="B57" s="2">
        <v>5</v>
      </c>
      <c r="C57" s="2" t="s">
        <v>10</v>
      </c>
      <c r="D57" s="2">
        <v>0.302123315639036</v>
      </c>
      <c r="E57" s="2">
        <v>0.129358922008983</v>
      </c>
      <c r="F57" s="2">
        <v>5885.3</v>
      </c>
      <c r="G57" s="2">
        <v>6.67</v>
      </c>
      <c r="H57" s="2">
        <v>27920.2</v>
      </c>
      <c r="I57" s="2">
        <v>6.31</v>
      </c>
      <c r="J57" s="2">
        <v>0.129265006124949</v>
      </c>
      <c r="K57" s="2">
        <v>105.18</v>
      </c>
      <c r="L57" s="2">
        <v>2427</v>
      </c>
      <c r="M57" s="2">
        <v>0.0165837479270315</v>
      </c>
      <c r="N57" s="2">
        <v>4031</v>
      </c>
      <c r="O57" s="2">
        <v>6359</v>
      </c>
      <c r="P57" s="2">
        <v>172.56</v>
      </c>
      <c r="Q57">
        <v>3.39999989248481</v>
      </c>
      <c r="R57">
        <v>391.999984402139</v>
      </c>
      <c r="S57">
        <v>50</v>
      </c>
      <c r="T57">
        <v>10520.2</v>
      </c>
      <c r="U57">
        <v>1080287</v>
      </c>
      <c r="V57">
        <v>4363.63</v>
      </c>
    </row>
    <row r="58" spans="1:22">
      <c r="A58" s="2" t="s">
        <v>23</v>
      </c>
      <c r="B58" s="2">
        <v>5</v>
      </c>
      <c r="C58" s="2" t="s">
        <v>11</v>
      </c>
      <c r="D58" s="2">
        <v>0.375409836065574</v>
      </c>
      <c r="E58" s="2">
        <v>0.149877049180328</v>
      </c>
      <c r="F58" s="2">
        <v>6257.3</v>
      </c>
      <c r="G58" s="2">
        <v>7.15</v>
      </c>
      <c r="H58" s="2">
        <v>45204.3</v>
      </c>
      <c r="I58" s="2">
        <v>8.7</v>
      </c>
      <c r="J58" s="2">
        <v>0.154536885245902</v>
      </c>
      <c r="K58" s="2">
        <v>94.66</v>
      </c>
      <c r="L58" s="2">
        <v>3208</v>
      </c>
      <c r="M58" s="2">
        <v>0.0167616493462957</v>
      </c>
      <c r="N58" s="2">
        <v>5522</v>
      </c>
      <c r="O58" s="2">
        <v>8876</v>
      </c>
      <c r="P58" s="2">
        <v>214.55</v>
      </c>
      <c r="Q58">
        <v>5.50000004268866</v>
      </c>
      <c r="R58">
        <v>1340.09997718321</v>
      </c>
      <c r="S58">
        <v>49</v>
      </c>
      <c r="T58">
        <v>11318.7</v>
      </c>
      <c r="U58">
        <v>1186261</v>
      </c>
      <c r="V58">
        <v>5410.15</v>
      </c>
    </row>
    <row r="59" spans="1:22">
      <c r="A59" s="2" t="s">
        <v>23</v>
      </c>
      <c r="B59" s="2">
        <v>5</v>
      </c>
      <c r="C59" s="2" t="s">
        <v>12</v>
      </c>
      <c r="D59" s="2">
        <v>0.492898193760263</v>
      </c>
      <c r="E59" s="2">
        <v>0.171264367816092</v>
      </c>
      <c r="F59" s="2">
        <v>6294.1</v>
      </c>
      <c r="G59" s="2">
        <v>7.75</v>
      </c>
      <c r="H59" s="2">
        <v>14108.62</v>
      </c>
      <c r="I59" s="2">
        <v>10.75</v>
      </c>
      <c r="J59" s="2">
        <v>0.10247947454844</v>
      </c>
      <c r="K59" s="2">
        <v>98.04</v>
      </c>
      <c r="L59" s="2">
        <v>5057</v>
      </c>
      <c r="M59" s="2">
        <v>0.0163710777626194</v>
      </c>
      <c r="N59" s="2">
        <v>5846</v>
      </c>
      <c r="O59" s="2">
        <v>10672</v>
      </c>
      <c r="P59" s="2">
        <v>229.93</v>
      </c>
      <c r="Q59">
        <v>7.59999964057864</v>
      </c>
      <c r="R59">
        <v>1587.59996680501</v>
      </c>
      <c r="S59">
        <v>50</v>
      </c>
      <c r="T59">
        <v>12138.7</v>
      </c>
      <c r="U59">
        <v>1279853</v>
      </c>
      <c r="V59">
        <v>8470.64</v>
      </c>
    </row>
    <row r="60" spans="1:22">
      <c r="A60" s="2" t="s">
        <v>23</v>
      </c>
      <c r="B60" s="2">
        <v>5</v>
      </c>
      <c r="C60" s="2" t="s">
        <v>13</v>
      </c>
      <c r="D60" s="2">
        <v>0.531894780106864</v>
      </c>
      <c r="E60" s="2">
        <v>0.203041512535964</v>
      </c>
      <c r="F60" s="2">
        <v>6083.3</v>
      </c>
      <c r="G60" s="2">
        <v>7.79</v>
      </c>
      <c r="H60" s="2">
        <v>13474.66</v>
      </c>
      <c r="I60" s="2">
        <v>9.93</v>
      </c>
      <c r="J60" s="2">
        <v>0.201878339498561</v>
      </c>
      <c r="K60" s="2">
        <v>112.36</v>
      </c>
      <c r="L60" s="2">
        <v>7178</v>
      </c>
      <c r="M60" s="2">
        <v>0.0171062009978617</v>
      </c>
      <c r="N60" s="2">
        <v>6271</v>
      </c>
      <c r="O60" s="2">
        <v>11701</v>
      </c>
      <c r="P60" s="2">
        <v>258.5</v>
      </c>
      <c r="Q60">
        <v>6.50000015013966</v>
      </c>
      <c r="R60">
        <v>1725.49992660058</v>
      </c>
      <c r="S60">
        <v>51</v>
      </c>
      <c r="T60">
        <v>13248.3</v>
      </c>
      <c r="U60">
        <v>1082640</v>
      </c>
      <c r="V60">
        <v>11035.31</v>
      </c>
    </row>
    <row r="61" spans="1:22">
      <c r="A61" s="2" t="s">
        <v>23</v>
      </c>
      <c r="B61" s="2">
        <v>5</v>
      </c>
      <c r="C61" s="2" t="s">
        <v>14</v>
      </c>
      <c r="D61" s="2">
        <v>0.560858794384806</v>
      </c>
      <c r="E61" s="2">
        <v>0.259413707679604</v>
      </c>
      <c r="F61" s="2">
        <v>5969</v>
      </c>
      <c r="G61" s="2">
        <v>7.51</v>
      </c>
      <c r="H61" s="2">
        <v>15460.5</v>
      </c>
      <c r="I61" s="2">
        <v>12.24</v>
      </c>
      <c r="J61" s="2">
        <v>0.524677952105698</v>
      </c>
      <c r="K61" s="2">
        <v>120.14</v>
      </c>
      <c r="L61" s="2">
        <v>8256</v>
      </c>
      <c r="M61" s="2">
        <v>0.0179882525697504</v>
      </c>
      <c r="N61" s="2">
        <v>9625</v>
      </c>
      <c r="O61" s="2">
        <v>16426</v>
      </c>
      <c r="P61" s="2">
        <v>271.57</v>
      </c>
      <c r="Q61">
        <v>6.10000017580648</v>
      </c>
      <c r="R61">
        <v>1948.59991233007</v>
      </c>
      <c r="S61">
        <v>44</v>
      </c>
      <c r="T61">
        <v>14390.1</v>
      </c>
      <c r="U61">
        <v>1033594</v>
      </c>
      <c r="V61">
        <v>15182.32</v>
      </c>
    </row>
    <row r="62" spans="1:22">
      <c r="A62" s="2" t="s">
        <v>23</v>
      </c>
      <c r="B62" s="2">
        <v>5</v>
      </c>
      <c r="C62" s="2" t="s">
        <v>15</v>
      </c>
      <c r="D62" s="2">
        <v>0.568405797101449</v>
      </c>
      <c r="E62" s="2">
        <v>0.282608695652174</v>
      </c>
      <c r="F62" s="2">
        <v>6136.3</v>
      </c>
      <c r="G62" s="2">
        <v>7.64</v>
      </c>
      <c r="H62" s="2">
        <v>18453.45</v>
      </c>
      <c r="I62" s="2">
        <v>27.91</v>
      </c>
      <c r="J62" s="2">
        <v>0.859548654244306</v>
      </c>
      <c r="K62" s="2">
        <v>118.59</v>
      </c>
      <c r="L62" s="2">
        <v>9627</v>
      </c>
      <c r="M62" s="2">
        <v>0.0167319330722677</v>
      </c>
      <c r="N62" s="2">
        <v>11059</v>
      </c>
      <c r="O62" s="2">
        <v>21069</v>
      </c>
      <c r="P62" s="2">
        <v>293.89</v>
      </c>
      <c r="Q62">
        <v>6.00000018463167</v>
      </c>
      <c r="R62">
        <v>2568.09998751481</v>
      </c>
      <c r="S62">
        <v>38</v>
      </c>
      <c r="T62">
        <v>15349.2</v>
      </c>
      <c r="U62">
        <v>1183625</v>
      </c>
      <c r="V62">
        <v>14263.24</v>
      </c>
    </row>
    <row r="63" spans="1:22">
      <c r="A63" s="2" t="s">
        <v>23</v>
      </c>
      <c r="B63" s="2">
        <v>5</v>
      </c>
      <c r="C63" s="2" t="s">
        <v>16</v>
      </c>
      <c r="D63" s="2">
        <v>0.599791926758219</v>
      </c>
      <c r="E63" s="2">
        <v>0.300832292967124</v>
      </c>
      <c r="F63" s="2">
        <v>6136.3</v>
      </c>
      <c r="G63" s="2">
        <v>7.08</v>
      </c>
      <c r="H63" s="2">
        <v>19546.16</v>
      </c>
      <c r="I63" s="2">
        <v>19.52</v>
      </c>
      <c r="J63" s="2">
        <v>1.07562630045776</v>
      </c>
      <c r="K63" s="2">
        <v>123.17</v>
      </c>
      <c r="L63" s="2">
        <v>11255</v>
      </c>
      <c r="M63" s="2">
        <v>0.0169992609016999</v>
      </c>
      <c r="N63" s="2">
        <v>17958</v>
      </c>
      <c r="O63" s="2">
        <v>26224</v>
      </c>
      <c r="P63" s="2">
        <v>309.39</v>
      </c>
      <c r="Q63">
        <v>6.89999991993783</v>
      </c>
      <c r="R63">
        <v>2799.90005252665</v>
      </c>
      <c r="S63">
        <v>38</v>
      </c>
      <c r="T63">
        <v>15229.3</v>
      </c>
      <c r="U63">
        <v>1293714</v>
      </c>
      <c r="V63">
        <v>19557.57</v>
      </c>
    </row>
    <row r="64" spans="1:22">
      <c r="A64" s="2" t="s">
        <v>23</v>
      </c>
      <c r="B64" s="2">
        <v>5</v>
      </c>
      <c r="C64" s="2" t="s">
        <v>17</v>
      </c>
      <c r="D64" s="2">
        <v>0.729208333333333</v>
      </c>
      <c r="E64" s="2">
        <v>0.33175</v>
      </c>
      <c r="F64" s="2">
        <v>6049.7</v>
      </c>
      <c r="G64" s="2">
        <v>6.81</v>
      </c>
      <c r="H64" s="2">
        <v>20150.3</v>
      </c>
      <c r="I64" s="2">
        <v>12.4</v>
      </c>
      <c r="J64" s="2">
        <v>0.123716666666667</v>
      </c>
      <c r="K64" s="2">
        <v>125.71</v>
      </c>
      <c r="L64" s="2">
        <v>13934</v>
      </c>
      <c r="M64" s="2">
        <v>0.0171834142697049</v>
      </c>
      <c r="N64" s="2">
        <v>24362</v>
      </c>
      <c r="O64" s="2">
        <v>29462</v>
      </c>
      <c r="P64" s="2">
        <v>325.38</v>
      </c>
      <c r="Q64">
        <v>7.49999984593302</v>
      </c>
      <c r="R64">
        <v>3145.49987729378</v>
      </c>
      <c r="S64">
        <v>37</v>
      </c>
      <c r="T64">
        <v>18812.1</v>
      </c>
      <c r="U64">
        <v>1547744</v>
      </c>
      <c r="V64">
        <v>26085.97</v>
      </c>
    </row>
    <row r="65" spans="1:22">
      <c r="A65" s="2" t="s">
        <v>23</v>
      </c>
      <c r="B65" s="2">
        <v>5</v>
      </c>
      <c r="C65" s="2" t="s">
        <v>18</v>
      </c>
      <c r="D65" s="2">
        <v>0.724281549354436</v>
      </c>
      <c r="E65" s="2">
        <v>0.361516034985423</v>
      </c>
      <c r="F65" s="2">
        <v>5863</v>
      </c>
      <c r="G65" s="2">
        <v>7.2</v>
      </c>
      <c r="H65" s="2">
        <v>22453.99</v>
      </c>
      <c r="I65" s="2">
        <v>16.37</v>
      </c>
      <c r="J65" s="2">
        <v>0.123086214077468</v>
      </c>
      <c r="K65" s="2">
        <v>125.49</v>
      </c>
      <c r="L65" s="2">
        <v>15040</v>
      </c>
      <c r="M65" s="2">
        <v>0.0169491525423729</v>
      </c>
      <c r="N65" s="2">
        <v>24640</v>
      </c>
      <c r="O65" s="2">
        <v>32921</v>
      </c>
      <c r="P65" s="2">
        <v>342.28</v>
      </c>
      <c r="Q65">
        <v>7.99999966656132</v>
      </c>
      <c r="R65">
        <v>4466.60012601899</v>
      </c>
      <c r="S65">
        <v>31</v>
      </c>
      <c r="T65">
        <v>20733.8</v>
      </c>
      <c r="U65">
        <v>1708541</v>
      </c>
      <c r="V65">
        <v>24213.52</v>
      </c>
    </row>
    <row r="66" spans="1:22">
      <c r="A66" s="2" t="s">
        <v>23</v>
      </c>
      <c r="B66" s="2">
        <v>5</v>
      </c>
      <c r="C66" s="2" t="s">
        <v>19</v>
      </c>
      <c r="D66" s="2">
        <v>0.748205342237062</v>
      </c>
      <c r="E66" s="2">
        <v>0.395868113522538</v>
      </c>
      <c r="F66" s="2">
        <v>5863</v>
      </c>
      <c r="G66" s="2">
        <v>7.5252</v>
      </c>
      <c r="H66" s="2">
        <v>24420.2</v>
      </c>
      <c r="I66" s="2">
        <v>12.2</v>
      </c>
      <c r="J66" s="2">
        <v>0.139227879799666</v>
      </c>
      <c r="K66" s="2">
        <v>127.38</v>
      </c>
      <c r="L66" s="2">
        <v>15040</v>
      </c>
      <c r="M66" s="2">
        <v>0.0165004446290829</v>
      </c>
      <c r="N66" s="2">
        <v>22258</v>
      </c>
      <c r="O66" s="2">
        <v>39138</v>
      </c>
      <c r="P66" s="2">
        <v>359.29</v>
      </c>
      <c r="Q66">
        <v>11.147752409909</v>
      </c>
      <c r="R66">
        <v>5316.72238804504</v>
      </c>
      <c r="S66">
        <v>27.990027</v>
      </c>
      <c r="T66">
        <v>21889.7</v>
      </c>
      <c r="U66">
        <v>1919744</v>
      </c>
      <c r="V66">
        <v>36570.5</v>
      </c>
    </row>
    <row r="67" spans="1:22">
      <c r="A67" s="2" t="s">
        <v>24</v>
      </c>
      <c r="B67" s="2">
        <v>6</v>
      </c>
      <c r="C67" s="2" t="s">
        <v>7</v>
      </c>
      <c r="D67" s="2">
        <v>0.224092258506508</v>
      </c>
      <c r="E67" s="2">
        <v>0.149600365380224</v>
      </c>
      <c r="F67" s="2">
        <v>6185.8</v>
      </c>
      <c r="G67" s="2">
        <v>2.5</v>
      </c>
      <c r="H67" s="2">
        <v>97184.42</v>
      </c>
      <c r="I67" s="2">
        <v>14.25</v>
      </c>
      <c r="J67" s="2">
        <v>0.099205298013245</v>
      </c>
      <c r="K67" s="2">
        <v>87.69</v>
      </c>
      <c r="L67" s="2">
        <v>9240</v>
      </c>
      <c r="M67" s="2">
        <v>0.0146652864044168</v>
      </c>
      <c r="N67" s="2">
        <v>19176</v>
      </c>
      <c r="O67" s="2">
        <v>37102</v>
      </c>
      <c r="P67" s="2">
        <v>43.29</v>
      </c>
      <c r="Q67">
        <v>0.951248515866845</v>
      </c>
      <c r="R67">
        <v>790.758490972199</v>
      </c>
      <c r="S67">
        <v>28</v>
      </c>
      <c r="T67">
        <v>14661.6</v>
      </c>
      <c r="U67">
        <v>2747063</v>
      </c>
      <c r="V67">
        <v>6211.54</v>
      </c>
    </row>
    <row r="68" spans="1:22">
      <c r="A68" s="2" t="s">
        <v>24</v>
      </c>
      <c r="B68" s="2">
        <v>6</v>
      </c>
      <c r="C68" s="2" t="s">
        <v>8</v>
      </c>
      <c r="D68" s="2">
        <v>0.289714285714286</v>
      </c>
      <c r="E68" s="2">
        <v>0.161805714285714</v>
      </c>
      <c r="F68" s="2">
        <v>6229.82</v>
      </c>
      <c r="G68" s="2">
        <v>2.46</v>
      </c>
      <c r="H68" s="2">
        <v>182183.21</v>
      </c>
      <c r="I68" s="2">
        <v>22.88</v>
      </c>
      <c r="J68" s="2">
        <v>0.108155428571429</v>
      </c>
      <c r="K68" s="2">
        <v>97.9</v>
      </c>
      <c r="L68" s="2">
        <v>12119</v>
      </c>
      <c r="M68" s="2">
        <v>0.0150325705695674</v>
      </c>
      <c r="N68" s="2">
        <v>21223</v>
      </c>
      <c r="O68" s="2">
        <v>41152</v>
      </c>
      <c r="P68" s="2">
        <v>103.53</v>
      </c>
      <c r="Q68">
        <v>1.37931033913453</v>
      </c>
      <c r="R68">
        <v>1024.60279561969</v>
      </c>
      <c r="S68">
        <v>35</v>
      </c>
      <c r="T68">
        <v>15979.3</v>
      </c>
      <c r="U68">
        <v>2894569</v>
      </c>
      <c r="V68">
        <v>7757.36</v>
      </c>
    </row>
    <row r="69" spans="1:22">
      <c r="A69" s="2" t="s">
        <v>24</v>
      </c>
      <c r="B69" s="2">
        <v>6</v>
      </c>
      <c r="C69" s="2" t="s">
        <v>9</v>
      </c>
      <c r="D69" s="2">
        <v>0.373745704467354</v>
      </c>
      <c r="E69" s="2">
        <v>0.166529209621993</v>
      </c>
      <c r="F69" s="2">
        <v>6258.7</v>
      </c>
      <c r="G69" s="2">
        <v>2.45</v>
      </c>
      <c r="H69" s="2">
        <v>228211</v>
      </c>
      <c r="I69" s="2">
        <v>22.34</v>
      </c>
      <c r="J69" s="2">
        <v>0.121892325315006</v>
      </c>
      <c r="K69" s="2">
        <v>104.41</v>
      </c>
      <c r="L69" s="2">
        <v>8724</v>
      </c>
      <c r="M69" s="2">
        <v>0.0184298360179945</v>
      </c>
      <c r="N69" s="2">
        <v>21656</v>
      </c>
      <c r="O69" s="2">
        <v>45996</v>
      </c>
      <c r="P69" s="2">
        <v>160.07</v>
      </c>
      <c r="Q69">
        <v>1.99999999888011</v>
      </c>
      <c r="R69">
        <v>1327.60002675669</v>
      </c>
      <c r="S69">
        <v>42</v>
      </c>
      <c r="T69">
        <v>17235.4</v>
      </c>
      <c r="U69">
        <v>3331303</v>
      </c>
      <c r="V69">
        <v>11411.11</v>
      </c>
    </row>
    <row r="70" spans="1:22">
      <c r="A70" s="2" t="s">
        <v>24</v>
      </c>
      <c r="B70" s="2">
        <v>6</v>
      </c>
      <c r="C70" s="2" t="s">
        <v>10</v>
      </c>
      <c r="D70" s="2">
        <v>0.478086278109224</v>
      </c>
      <c r="E70" s="2">
        <v>0.177168425883433</v>
      </c>
      <c r="F70" s="2">
        <v>6406.17</v>
      </c>
      <c r="G70" s="2">
        <v>2.46</v>
      </c>
      <c r="H70" s="2">
        <v>240854.64</v>
      </c>
      <c r="I70" s="2">
        <v>30.26</v>
      </c>
      <c r="J70" s="2">
        <v>0.134878384580083</v>
      </c>
      <c r="K70" s="2">
        <v>103.29</v>
      </c>
      <c r="L70" s="2">
        <v>11279</v>
      </c>
      <c r="M70" s="2">
        <v>0.0195429945880938</v>
      </c>
      <c r="N70" s="2">
        <v>19525</v>
      </c>
      <c r="O70" s="2">
        <v>37860</v>
      </c>
      <c r="P70" s="2">
        <v>187.61</v>
      </c>
      <c r="Q70">
        <v>2.89999989272196</v>
      </c>
      <c r="R70">
        <v>1720.19992754969</v>
      </c>
      <c r="S70">
        <v>49</v>
      </c>
      <c r="T70">
        <v>18023.7</v>
      </c>
      <c r="U70">
        <v>3242303</v>
      </c>
      <c r="V70">
        <v>16656.4</v>
      </c>
    </row>
    <row r="71" spans="1:22">
      <c r="A71" s="2" t="s">
        <v>24</v>
      </c>
      <c r="B71" s="2">
        <v>6</v>
      </c>
      <c r="C71" s="2" t="s">
        <v>11</v>
      </c>
      <c r="D71" s="2">
        <v>0.624896265560166</v>
      </c>
      <c r="E71" s="2">
        <v>0.198363301060396</v>
      </c>
      <c r="F71" s="2">
        <v>13111.17</v>
      </c>
      <c r="G71" s="2">
        <v>2.46</v>
      </c>
      <c r="H71" s="2">
        <v>184054.7</v>
      </c>
      <c r="I71" s="2">
        <v>48.2</v>
      </c>
      <c r="J71" s="2">
        <v>0.168142000922084</v>
      </c>
      <c r="K71" s="2">
        <v>97.89</v>
      </c>
      <c r="L71" s="2">
        <v>14937</v>
      </c>
      <c r="M71" s="2">
        <v>0.0215071151358344</v>
      </c>
      <c r="N71" s="2">
        <v>25182</v>
      </c>
      <c r="O71" s="2">
        <v>42153</v>
      </c>
      <c r="P71" s="2">
        <v>226.4</v>
      </c>
      <c r="Q71">
        <v>4.9999999378295</v>
      </c>
      <c r="R71">
        <v>2541.00004238346</v>
      </c>
      <c r="S71">
        <v>51</v>
      </c>
      <c r="T71">
        <v>18156.5</v>
      </c>
      <c r="U71">
        <v>2418803</v>
      </c>
      <c r="V71">
        <v>24674.13</v>
      </c>
    </row>
    <row r="72" spans="1:22">
      <c r="A72" s="2" t="s">
        <v>24</v>
      </c>
      <c r="B72" s="2">
        <v>6</v>
      </c>
      <c r="C72" s="2" t="s">
        <v>12</v>
      </c>
      <c r="D72" s="2">
        <v>0.748671134735382</v>
      </c>
      <c r="E72" s="2">
        <v>0.224566674370233</v>
      </c>
      <c r="F72" s="2">
        <v>6775.17</v>
      </c>
      <c r="G72" s="2">
        <v>2.41</v>
      </c>
      <c r="H72" s="2">
        <v>171138.96</v>
      </c>
      <c r="I72" s="2">
        <v>59.3</v>
      </c>
      <c r="J72" s="2">
        <v>0.1184908712734</v>
      </c>
      <c r="K72" s="2">
        <v>101.13</v>
      </c>
      <c r="L72" s="2">
        <v>18826</v>
      </c>
      <c r="M72" s="2">
        <v>0.0224839400428266</v>
      </c>
      <c r="N72" s="2">
        <v>25104</v>
      </c>
      <c r="O72" s="2">
        <v>52603</v>
      </c>
      <c r="P72" s="2">
        <v>231.41</v>
      </c>
      <c r="Q72">
        <v>5.79999989819623</v>
      </c>
      <c r="R72">
        <v>2125.09991696211</v>
      </c>
      <c r="S72">
        <v>54</v>
      </c>
      <c r="T72">
        <v>18551.3</v>
      </c>
      <c r="U72">
        <v>2420637</v>
      </c>
      <c r="V72">
        <v>39825.89</v>
      </c>
    </row>
    <row r="73" spans="1:22">
      <c r="A73" s="2" t="s">
        <v>24</v>
      </c>
      <c r="B73" s="2">
        <v>6</v>
      </c>
      <c r="C73" s="2" t="s">
        <v>13</v>
      </c>
      <c r="D73" s="2">
        <v>0.723283858998145</v>
      </c>
      <c r="E73" s="2">
        <v>0.245500927643785</v>
      </c>
      <c r="F73" s="2">
        <v>6499.17</v>
      </c>
      <c r="G73" s="2">
        <v>2.5</v>
      </c>
      <c r="H73" s="2">
        <v>209977.09</v>
      </c>
      <c r="I73" s="2">
        <v>47.5</v>
      </c>
      <c r="J73" s="2">
        <v>0.202516233766234</v>
      </c>
      <c r="K73" s="2">
        <v>108.85</v>
      </c>
      <c r="L73" s="2">
        <v>23389</v>
      </c>
      <c r="M73" s="2">
        <v>0.0248315688161694</v>
      </c>
      <c r="N73" s="2">
        <v>26495</v>
      </c>
      <c r="O73" s="2">
        <v>49871</v>
      </c>
      <c r="P73" s="2">
        <v>267.18</v>
      </c>
      <c r="Q73">
        <v>4.69999995903474</v>
      </c>
      <c r="R73">
        <v>2601.50005012997</v>
      </c>
      <c r="S73">
        <v>54</v>
      </c>
      <c r="T73">
        <v>19790.7</v>
      </c>
      <c r="U73">
        <v>2749477</v>
      </c>
      <c r="V73">
        <v>51434.46</v>
      </c>
    </row>
    <row r="74" spans="1:22">
      <c r="A74" s="2" t="s">
        <v>24</v>
      </c>
      <c r="B74" s="2">
        <v>6</v>
      </c>
      <c r="C74" s="2" t="s">
        <v>14</v>
      </c>
      <c r="D74" s="2">
        <v>0.755138662316476</v>
      </c>
      <c r="E74" s="2">
        <v>0.264740153810301</v>
      </c>
      <c r="F74" s="2">
        <v>6499.17</v>
      </c>
      <c r="G74" s="2">
        <v>2.19</v>
      </c>
      <c r="H74" s="2">
        <v>177231.67</v>
      </c>
      <c r="I74" s="2">
        <v>64.72</v>
      </c>
      <c r="J74" s="2">
        <v>0.413647168492193</v>
      </c>
      <c r="K74" s="2">
        <v>111.96</v>
      </c>
      <c r="L74" s="2">
        <v>28833</v>
      </c>
      <c r="M74" s="2">
        <v>0.025518341307815</v>
      </c>
      <c r="N74" s="2">
        <v>35149</v>
      </c>
      <c r="O74" s="2">
        <v>65686</v>
      </c>
      <c r="P74" s="2">
        <v>290.95</v>
      </c>
      <c r="Q74">
        <v>4.9999999378295</v>
      </c>
      <c r="R74">
        <v>3638.39998706106</v>
      </c>
      <c r="S74">
        <v>50</v>
      </c>
      <c r="T74">
        <v>21490</v>
      </c>
      <c r="U74">
        <v>3006014</v>
      </c>
      <c r="V74">
        <v>65363.68</v>
      </c>
    </row>
    <row r="75" spans="1:22">
      <c r="A75" s="2" t="s">
        <v>24</v>
      </c>
      <c r="B75" s="2">
        <v>6</v>
      </c>
      <c r="C75" s="2" t="s">
        <v>15</v>
      </c>
      <c r="D75" s="2">
        <v>0.764718260462941</v>
      </c>
      <c r="E75" s="2">
        <v>0.287678279167641</v>
      </c>
      <c r="F75" s="2">
        <v>6499.17</v>
      </c>
      <c r="G75" s="2">
        <v>2.33</v>
      </c>
      <c r="H75" s="2">
        <v>219863.34</v>
      </c>
      <c r="I75" s="2">
        <v>96.19</v>
      </c>
      <c r="J75" s="2">
        <v>0.63671031096563</v>
      </c>
      <c r="K75" s="2">
        <v>112.22</v>
      </c>
      <c r="L75" s="2">
        <v>27372</v>
      </c>
      <c r="M75" s="2">
        <v>0.0274054810962192</v>
      </c>
      <c r="N75" s="2">
        <v>40037</v>
      </c>
      <c r="O75" s="2">
        <v>69732</v>
      </c>
      <c r="P75" s="2">
        <v>311.01</v>
      </c>
      <c r="Q75">
        <v>5.50000004268866</v>
      </c>
      <c r="R75">
        <v>4111.99997066088</v>
      </c>
      <c r="S75">
        <v>48</v>
      </c>
      <c r="T75">
        <v>22677.3</v>
      </c>
      <c r="U75">
        <v>3102482</v>
      </c>
      <c r="V75">
        <v>79515.65</v>
      </c>
    </row>
    <row r="76" spans="1:22">
      <c r="A76" s="2" t="s">
        <v>24</v>
      </c>
      <c r="B76" s="2">
        <v>6</v>
      </c>
      <c r="C76" s="2" t="s">
        <v>16</v>
      </c>
      <c r="D76" s="2">
        <v>0.776780258519389</v>
      </c>
      <c r="E76" s="2">
        <v>0.312855464159812</v>
      </c>
      <c r="F76" s="2">
        <v>6795.17</v>
      </c>
      <c r="G76" s="2">
        <v>2.31</v>
      </c>
      <c r="H76" s="2">
        <v>281983.49</v>
      </c>
      <c r="I76" s="2">
        <v>79.51</v>
      </c>
      <c r="J76" s="2">
        <v>0.796460634547591</v>
      </c>
      <c r="K76" s="2">
        <v>114.43</v>
      </c>
      <c r="L76" s="2">
        <v>33783</v>
      </c>
      <c r="M76" s="2">
        <v>0.0291526845637584</v>
      </c>
      <c r="N76" s="2">
        <v>60185</v>
      </c>
      <c r="O76" s="2">
        <v>86527</v>
      </c>
      <c r="P76" s="2">
        <v>326.29</v>
      </c>
      <c r="Q76">
        <v>5.79999989819623</v>
      </c>
      <c r="R76">
        <v>4325.99997182475</v>
      </c>
      <c r="S76">
        <v>45</v>
      </c>
      <c r="T76">
        <v>22726.6</v>
      </c>
      <c r="U76">
        <v>3353222</v>
      </c>
      <c r="V76">
        <v>111978.01</v>
      </c>
    </row>
    <row r="77" spans="1:22">
      <c r="A77" s="2" t="s">
        <v>24</v>
      </c>
      <c r="B77" s="2">
        <v>6</v>
      </c>
      <c r="C77" s="2" t="s">
        <v>17</v>
      </c>
      <c r="D77" s="2">
        <v>0.774178292740601</v>
      </c>
      <c r="E77" s="2">
        <v>0.34639394655947</v>
      </c>
      <c r="F77" s="2">
        <v>6795.17</v>
      </c>
      <c r="G77" s="2">
        <v>2.35</v>
      </c>
      <c r="H77" s="2">
        <v>302075.97</v>
      </c>
      <c r="I77" s="2">
        <v>42.51</v>
      </c>
      <c r="J77" s="2">
        <v>0.0979096713170962</v>
      </c>
      <c r="K77" s="2">
        <v>117.63</v>
      </c>
      <c r="L77" s="2">
        <v>32808</v>
      </c>
      <c r="M77" s="2">
        <v>0.0303493449781659</v>
      </c>
      <c r="N77" s="2">
        <v>80191</v>
      </c>
      <c r="O77" s="2">
        <v>88504</v>
      </c>
      <c r="P77" s="2">
        <v>342.2</v>
      </c>
      <c r="Q77">
        <v>5.90000028962113</v>
      </c>
      <c r="R77">
        <v>4785.70007810855</v>
      </c>
      <c r="S77">
        <v>44</v>
      </c>
      <c r="T77">
        <v>25107.5</v>
      </c>
      <c r="U77">
        <v>3672792</v>
      </c>
      <c r="V77">
        <v>164328.1</v>
      </c>
    </row>
    <row r="78" spans="1:22">
      <c r="A78" s="2" t="s">
        <v>24</v>
      </c>
      <c r="B78" s="2">
        <v>6</v>
      </c>
      <c r="C78" s="2" t="s">
        <v>18</v>
      </c>
      <c r="D78" s="2">
        <v>0.820657612580415</v>
      </c>
      <c r="E78" s="2">
        <v>0.374029068382178</v>
      </c>
      <c r="F78" s="2">
        <v>6813.17</v>
      </c>
      <c r="G78" s="2">
        <v>2.4</v>
      </c>
      <c r="H78" s="2">
        <v>327083.7</v>
      </c>
      <c r="I78" s="2">
        <v>37.66</v>
      </c>
      <c r="J78" s="2">
        <v>0.0965713604955921</v>
      </c>
      <c r="K78" s="2">
        <v>121.54</v>
      </c>
      <c r="L78" s="2">
        <v>36057</v>
      </c>
      <c r="M78" s="2">
        <v>0.0311020960108181</v>
      </c>
      <c r="N78" s="2">
        <v>77434</v>
      </c>
      <c r="O78" s="2">
        <v>97292</v>
      </c>
      <c r="P78" s="2">
        <v>358.26</v>
      </c>
      <c r="Q78">
        <v>6.40000006165999</v>
      </c>
      <c r="R78">
        <v>6702.40033382799</v>
      </c>
      <c r="S78">
        <v>37</v>
      </c>
      <c r="T78">
        <v>26228.1</v>
      </c>
      <c r="U78">
        <v>3756732</v>
      </c>
      <c r="V78">
        <v>171216.74</v>
      </c>
    </row>
    <row r="79" spans="1:22">
      <c r="A79" s="2" t="s">
        <v>24</v>
      </c>
      <c r="B79" s="2">
        <v>6</v>
      </c>
      <c r="C79" s="2" t="s">
        <v>19</v>
      </c>
      <c r="D79" s="2">
        <v>0.889693926351028</v>
      </c>
      <c r="E79" s="2">
        <v>0.404065040650406</v>
      </c>
      <c r="F79" s="2">
        <v>6478.6</v>
      </c>
      <c r="G79" s="2">
        <v>2.3036</v>
      </c>
      <c r="H79" s="2">
        <v>349035.4</v>
      </c>
      <c r="I79" s="2">
        <v>36.3</v>
      </c>
      <c r="J79" s="2">
        <v>0.100475848876136</v>
      </c>
      <c r="K79" s="2">
        <v>125.63</v>
      </c>
      <c r="L79" s="2">
        <v>36057</v>
      </c>
      <c r="M79" s="2">
        <v>0.0341364028333164</v>
      </c>
      <c r="N79" s="2">
        <v>67632</v>
      </c>
      <c r="O79" s="2">
        <v>105912</v>
      </c>
      <c r="P79" s="2">
        <v>375.07</v>
      </c>
      <c r="Q79">
        <v>8.64799757564677</v>
      </c>
      <c r="R79">
        <v>7841.31163708612</v>
      </c>
      <c r="S79">
        <v>34.382919</v>
      </c>
      <c r="T79">
        <v>27558.4</v>
      </c>
      <c r="U79">
        <v>3922250</v>
      </c>
      <c r="V79">
        <v>218251.4</v>
      </c>
    </row>
    <row r="80" spans="1:22">
      <c r="A80" s="2" t="s">
        <v>25</v>
      </c>
      <c r="B80" s="2">
        <v>7</v>
      </c>
      <c r="C80" s="2" t="s">
        <v>7</v>
      </c>
      <c r="D80" s="2">
        <v>0.183045871559633</v>
      </c>
      <c r="E80" s="2">
        <v>0.112807339449541</v>
      </c>
      <c r="F80" s="2">
        <v>3550</v>
      </c>
      <c r="G80" s="2">
        <v>2.18</v>
      </c>
      <c r="H80" s="2">
        <v>14408.4</v>
      </c>
      <c r="I80" s="2">
        <v>5.1</v>
      </c>
      <c r="J80" s="2">
        <v>0.0808256880733945</v>
      </c>
      <c r="K80" s="2">
        <v>72.96</v>
      </c>
      <c r="L80" s="2">
        <v>1778</v>
      </c>
      <c r="M80" s="2">
        <v>0.0208708168405901</v>
      </c>
      <c r="N80" s="2">
        <v>4920</v>
      </c>
      <c r="O80" s="2">
        <v>8196</v>
      </c>
      <c r="P80" s="2">
        <v>24.51</v>
      </c>
      <c r="Q80">
        <v>1.01508264213306</v>
      </c>
      <c r="R80">
        <v>13.6768784133862</v>
      </c>
      <c r="S80">
        <v>37</v>
      </c>
      <c r="T80">
        <v>6628.8</v>
      </c>
      <c r="U80">
        <v>488723</v>
      </c>
      <c r="V80">
        <v>2647.29</v>
      </c>
    </row>
    <row r="81" spans="1:22">
      <c r="A81" s="2" t="s">
        <v>25</v>
      </c>
      <c r="B81" s="2">
        <v>7</v>
      </c>
      <c r="C81" s="2" t="s">
        <v>8</v>
      </c>
      <c r="D81" s="2">
        <v>0.235581912527798</v>
      </c>
      <c r="E81" s="2">
        <v>0.135137138621201</v>
      </c>
      <c r="F81" s="2">
        <v>3751</v>
      </c>
      <c r="G81" s="2">
        <v>2.27</v>
      </c>
      <c r="H81" s="2">
        <v>40642.28</v>
      </c>
      <c r="I81" s="2">
        <v>6.68</v>
      </c>
      <c r="J81" s="2">
        <v>0.089184581171238</v>
      </c>
      <c r="K81" s="2">
        <v>82.1</v>
      </c>
      <c r="L81" s="2">
        <v>2207</v>
      </c>
      <c r="M81" s="2">
        <v>0.0164623467600701</v>
      </c>
      <c r="N81" s="2">
        <v>5930</v>
      </c>
      <c r="O81" s="2">
        <v>9171</v>
      </c>
      <c r="P81" s="2">
        <v>87.23</v>
      </c>
      <c r="Q81">
        <v>1.31363636132427</v>
      </c>
      <c r="R81">
        <v>46.7207644146004</v>
      </c>
      <c r="S81">
        <v>41</v>
      </c>
      <c r="T81">
        <v>7482.4</v>
      </c>
      <c r="U81">
        <v>604326</v>
      </c>
      <c r="V81">
        <v>3854.37</v>
      </c>
    </row>
    <row r="82" spans="1:22">
      <c r="A82" s="2" t="s">
        <v>25</v>
      </c>
      <c r="B82" s="2">
        <v>7</v>
      </c>
      <c r="C82" s="2" t="s">
        <v>9</v>
      </c>
      <c r="D82" s="2">
        <v>0.260494752623688</v>
      </c>
      <c r="E82" s="2">
        <v>0.142278860569715</v>
      </c>
      <c r="F82" s="2">
        <v>3814</v>
      </c>
      <c r="G82" s="2">
        <v>2.34</v>
      </c>
      <c r="H82" s="2">
        <v>105090.94</v>
      </c>
      <c r="I82" s="2">
        <v>7.64</v>
      </c>
      <c r="J82" s="2">
        <v>0.10106071964018</v>
      </c>
      <c r="K82" s="2">
        <v>86.22</v>
      </c>
      <c r="L82" s="2">
        <v>2399</v>
      </c>
      <c r="M82" s="2">
        <v>0.0197990543735225</v>
      </c>
      <c r="N82" s="2">
        <v>6219</v>
      </c>
      <c r="O82" s="2">
        <v>10751</v>
      </c>
      <c r="P82" s="2">
        <v>138.36</v>
      </c>
      <c r="Q82">
        <v>1.69999999819431</v>
      </c>
      <c r="R82">
        <v>159.600002391493</v>
      </c>
      <c r="S82">
        <v>45</v>
      </c>
      <c r="T82">
        <v>8177.6</v>
      </c>
      <c r="U82">
        <v>698136</v>
      </c>
      <c r="V82">
        <v>4526.69</v>
      </c>
    </row>
    <row r="83" spans="1:22">
      <c r="A83" s="2" t="s">
        <v>25</v>
      </c>
      <c r="B83" s="2">
        <v>7</v>
      </c>
      <c r="C83" s="2" t="s">
        <v>10</v>
      </c>
      <c r="D83" s="2">
        <v>0.305071915215746</v>
      </c>
      <c r="E83" s="2">
        <v>0.157040121120363</v>
      </c>
      <c r="F83" s="2">
        <v>3895</v>
      </c>
      <c r="G83" s="2">
        <v>2.35</v>
      </c>
      <c r="H83" s="2">
        <v>130892.12</v>
      </c>
      <c r="I83" s="2">
        <v>10.74</v>
      </c>
      <c r="J83" s="2">
        <v>0.112619227857684</v>
      </c>
      <c r="K83" s="2">
        <v>94.91</v>
      </c>
      <c r="L83" s="2">
        <v>2933</v>
      </c>
      <c r="M83" s="2">
        <v>0.0197368421052632</v>
      </c>
      <c r="N83" s="2">
        <v>6696</v>
      </c>
      <c r="O83" s="2">
        <v>11933</v>
      </c>
      <c r="P83" s="2">
        <v>165.62</v>
      </c>
      <c r="Q83">
        <v>2.19999999919861</v>
      </c>
      <c r="R83">
        <v>545.20000009684</v>
      </c>
      <c r="S83">
        <v>49</v>
      </c>
      <c r="T83">
        <v>8696.4</v>
      </c>
      <c r="U83">
        <v>789431</v>
      </c>
      <c r="V83">
        <v>6640.24</v>
      </c>
    </row>
    <row r="84" spans="1:22">
      <c r="A84" s="2" t="s">
        <v>25</v>
      </c>
      <c r="B84" s="2">
        <v>7</v>
      </c>
      <c r="C84" s="2" t="s">
        <v>11</v>
      </c>
      <c r="D84" s="2">
        <v>0.377803291236127</v>
      </c>
      <c r="E84" s="2">
        <v>0.163528511289705</v>
      </c>
      <c r="F84" s="2">
        <v>3731</v>
      </c>
      <c r="G84" s="2">
        <v>2.39</v>
      </c>
      <c r="H84" s="2">
        <v>134479.3</v>
      </c>
      <c r="I84" s="2">
        <v>14.7</v>
      </c>
      <c r="J84" s="2">
        <v>0.134378109452736</v>
      </c>
      <c r="K84" s="2">
        <v>91.22</v>
      </c>
      <c r="L84" s="2">
        <v>3214</v>
      </c>
      <c r="M84" s="2">
        <v>0.0203014457090126</v>
      </c>
      <c r="N84" s="2">
        <v>8878</v>
      </c>
      <c r="O84" s="2">
        <v>14800</v>
      </c>
      <c r="P84" s="2">
        <v>208.2</v>
      </c>
      <c r="Q84">
        <v>4.19999989378485</v>
      </c>
      <c r="R84">
        <v>515.899975107514</v>
      </c>
      <c r="S84">
        <v>47</v>
      </c>
      <c r="T84">
        <v>8747.4</v>
      </c>
      <c r="U84">
        <v>861541</v>
      </c>
      <c r="V84">
        <v>9017.05</v>
      </c>
    </row>
    <row r="85" spans="1:22">
      <c r="A85" s="2" t="s">
        <v>25</v>
      </c>
      <c r="B85" s="2">
        <v>7</v>
      </c>
      <c r="C85" s="2" t="s">
        <v>12</v>
      </c>
      <c r="D85" s="2">
        <v>0.607985975847293</v>
      </c>
      <c r="E85" s="2">
        <v>0.171406310868718</v>
      </c>
      <c r="F85" s="2">
        <v>3851.5</v>
      </c>
      <c r="G85" s="2">
        <v>2.34</v>
      </c>
      <c r="H85" s="2">
        <v>140826.91</v>
      </c>
      <c r="I85" s="2">
        <v>20.46</v>
      </c>
      <c r="J85" s="2">
        <v>0.102964550058434</v>
      </c>
      <c r="K85" s="2">
        <v>97.14</v>
      </c>
      <c r="L85" s="2">
        <v>3808</v>
      </c>
      <c r="M85" s="2">
        <v>0.0198696057125116</v>
      </c>
      <c r="N85" s="2">
        <v>9995</v>
      </c>
      <c r="O85" s="2">
        <v>18922</v>
      </c>
      <c r="P85" s="2">
        <v>217.07</v>
      </c>
      <c r="Q85">
        <v>5.09999979737558</v>
      </c>
      <c r="R85">
        <v>504.700003358165</v>
      </c>
      <c r="S85">
        <v>41</v>
      </c>
      <c r="T85">
        <v>9296.9</v>
      </c>
      <c r="U85">
        <v>908602</v>
      </c>
      <c r="V85">
        <v>13893.98</v>
      </c>
    </row>
    <row r="86" spans="1:22">
      <c r="A86" s="2" t="s">
        <v>25</v>
      </c>
      <c r="B86" s="2">
        <v>7</v>
      </c>
      <c r="C86" s="2" t="s">
        <v>13</v>
      </c>
      <c r="D86" s="2">
        <v>0.697189231987332</v>
      </c>
      <c r="E86" s="2">
        <v>0.198535233570863</v>
      </c>
      <c r="F86" s="2">
        <v>5103.5</v>
      </c>
      <c r="G86" s="2">
        <v>2.34</v>
      </c>
      <c r="H86" s="2">
        <v>152993.97</v>
      </c>
      <c r="I86" s="2">
        <v>24.64</v>
      </c>
      <c r="J86" s="2">
        <v>0.192438638163104</v>
      </c>
      <c r="K86" s="2">
        <v>105.57</v>
      </c>
      <c r="L86" s="2">
        <v>4316</v>
      </c>
      <c r="M86" s="2">
        <v>0.0205144903940085</v>
      </c>
      <c r="N86" s="2">
        <v>11090</v>
      </c>
      <c r="O86" s="2">
        <v>20450</v>
      </c>
      <c r="P86" s="2">
        <v>254.76</v>
      </c>
      <c r="Q86">
        <v>4.29999990239208</v>
      </c>
      <c r="R86">
        <v>538.00002143296</v>
      </c>
      <c r="S86">
        <v>43</v>
      </c>
      <c r="T86">
        <v>9826.7</v>
      </c>
      <c r="U86">
        <v>749958</v>
      </c>
      <c r="V86">
        <v>17569.4</v>
      </c>
    </row>
    <row r="87" spans="1:22">
      <c r="A87" s="2" t="s">
        <v>25</v>
      </c>
      <c r="B87" s="2">
        <v>7</v>
      </c>
      <c r="C87" s="2" t="s">
        <v>14</v>
      </c>
      <c r="D87" s="2">
        <v>0.614613526570048</v>
      </c>
      <c r="E87" s="2">
        <v>0.236795491143317</v>
      </c>
      <c r="F87" s="2">
        <v>5244</v>
      </c>
      <c r="G87" s="2">
        <v>3.37</v>
      </c>
      <c r="H87" s="2">
        <v>180765.88</v>
      </c>
      <c r="I87" s="2">
        <v>37.09</v>
      </c>
      <c r="J87" s="2">
        <v>0.43389694041868</v>
      </c>
      <c r="K87" s="2">
        <v>110.98</v>
      </c>
      <c r="L87" s="2">
        <v>6495</v>
      </c>
      <c r="M87" s="2">
        <v>0.020766201217329</v>
      </c>
      <c r="N87" s="2">
        <v>13885</v>
      </c>
      <c r="O87" s="2">
        <v>27034</v>
      </c>
      <c r="P87" s="2">
        <v>276.08</v>
      </c>
      <c r="Q87">
        <v>4.89999997492875</v>
      </c>
      <c r="R87">
        <v>553.09999059695</v>
      </c>
      <c r="S87">
        <v>42</v>
      </c>
      <c r="T87">
        <v>10093.1</v>
      </c>
      <c r="U87">
        <v>575015</v>
      </c>
      <c r="V87">
        <v>22637.55</v>
      </c>
    </row>
    <row r="88" spans="1:22">
      <c r="A88" s="2" t="s">
        <v>25</v>
      </c>
      <c r="B88" s="2">
        <v>7</v>
      </c>
      <c r="C88" s="2" t="s">
        <v>15</v>
      </c>
      <c r="D88" s="2">
        <v>0.688970588235294</v>
      </c>
      <c r="E88" s="2">
        <v>0.252573529411765</v>
      </c>
      <c r="F88" s="2">
        <v>5244</v>
      </c>
      <c r="G88" s="2">
        <v>2.64</v>
      </c>
      <c r="H88" s="2">
        <v>205284.58</v>
      </c>
      <c r="I88" s="2">
        <v>62.67</v>
      </c>
      <c r="J88" s="2">
        <v>0.722757352941176</v>
      </c>
      <c r="K88" s="2">
        <v>107.69</v>
      </c>
      <c r="L88" s="2">
        <v>5987</v>
      </c>
      <c r="M88" s="2">
        <v>0.0201947349441039</v>
      </c>
      <c r="N88" s="2">
        <v>15579</v>
      </c>
      <c r="O88" s="2">
        <v>31052</v>
      </c>
      <c r="P88" s="2">
        <v>292.77</v>
      </c>
      <c r="Q88">
        <v>5.09999979737558</v>
      </c>
      <c r="R88">
        <v>596.799970822716</v>
      </c>
      <c r="S88">
        <v>41</v>
      </c>
      <c r="T88">
        <v>10439.5</v>
      </c>
      <c r="U88">
        <v>684086</v>
      </c>
      <c r="V88">
        <v>30662.04</v>
      </c>
    </row>
    <row r="89" spans="1:22">
      <c r="A89" s="2" t="s">
        <v>25</v>
      </c>
      <c r="B89" s="2">
        <v>7</v>
      </c>
      <c r="C89" s="2" t="s">
        <v>16</v>
      </c>
      <c r="D89" s="2">
        <v>0.6882867861609</v>
      </c>
      <c r="E89" s="2">
        <v>0.272696957065444</v>
      </c>
      <c r="F89" s="2">
        <v>5143</v>
      </c>
      <c r="G89" s="2">
        <v>2.67</v>
      </c>
      <c r="H89" s="2">
        <v>189554.05</v>
      </c>
      <c r="I89" s="2">
        <v>55.81</v>
      </c>
      <c r="J89" s="2">
        <v>0.883659858274281</v>
      </c>
      <c r="K89" s="2">
        <v>119.22</v>
      </c>
      <c r="L89" s="2">
        <v>6907</v>
      </c>
      <c r="M89" s="2">
        <v>0.0170674941815361</v>
      </c>
      <c r="N89" s="2">
        <v>23951</v>
      </c>
      <c r="O89" s="2">
        <v>34438</v>
      </c>
      <c r="P89" s="2">
        <v>308.26</v>
      </c>
      <c r="Q89">
        <v>5.50000004268866</v>
      </c>
      <c r="R89">
        <v>525.799993534878</v>
      </c>
      <c r="S89">
        <v>41</v>
      </c>
      <c r="T89">
        <v>10703</v>
      </c>
      <c r="U89">
        <v>776448</v>
      </c>
      <c r="V89">
        <v>44693.65</v>
      </c>
    </row>
    <row r="90" spans="1:22">
      <c r="A90" s="2" t="s">
        <v>25</v>
      </c>
      <c r="B90" s="2">
        <v>7</v>
      </c>
      <c r="C90" s="2" t="s">
        <v>17</v>
      </c>
      <c r="D90" s="2">
        <v>0.733936842105263</v>
      </c>
      <c r="E90" s="2">
        <v>0.309136842105263</v>
      </c>
      <c r="F90" s="2">
        <v>5143</v>
      </c>
      <c r="G90" s="2">
        <v>2.66</v>
      </c>
      <c r="H90" s="2">
        <v>195089.31</v>
      </c>
      <c r="I90" s="2">
        <v>21.61</v>
      </c>
      <c r="J90" s="2">
        <v>0.102766315789474</v>
      </c>
      <c r="K90" s="2">
        <v>124.88</v>
      </c>
      <c r="L90" s="2">
        <v>10213</v>
      </c>
      <c r="M90" s="2">
        <v>0.0176678445229682</v>
      </c>
      <c r="N90" s="2">
        <v>29879</v>
      </c>
      <c r="O90" s="2">
        <v>38807</v>
      </c>
      <c r="P90" s="2">
        <v>324.13</v>
      </c>
      <c r="Q90">
        <v>5.60000001264982</v>
      </c>
      <c r="R90">
        <v>587.100021681521</v>
      </c>
      <c r="S90">
        <v>39</v>
      </c>
      <c r="T90">
        <v>11610</v>
      </c>
      <c r="U90">
        <v>858433</v>
      </c>
      <c r="V90">
        <v>62197.81</v>
      </c>
    </row>
    <row r="91" spans="1:22">
      <c r="A91" s="2" t="s">
        <v>25</v>
      </c>
      <c r="B91" s="2">
        <v>7</v>
      </c>
      <c r="C91" s="2" t="s">
        <v>18</v>
      </c>
      <c r="D91" s="2">
        <v>0.779770017035775</v>
      </c>
      <c r="E91" s="2">
        <v>0.331856899488927</v>
      </c>
      <c r="F91" s="2">
        <v>4183</v>
      </c>
      <c r="G91" s="2">
        <v>2.68</v>
      </c>
      <c r="H91" s="2">
        <v>204574.05</v>
      </c>
      <c r="I91" s="2">
        <v>17.46</v>
      </c>
      <c r="J91" s="2">
        <v>0.0984838160136286</v>
      </c>
      <c r="K91" s="2">
        <v>128.12</v>
      </c>
      <c r="L91" s="2">
        <v>12418</v>
      </c>
      <c r="M91" s="2">
        <v>0.0202228642179117</v>
      </c>
      <c r="N91" s="2">
        <v>29534</v>
      </c>
      <c r="O91" s="2">
        <v>42522</v>
      </c>
      <c r="P91" s="2">
        <v>340.01</v>
      </c>
      <c r="Q91">
        <v>4.79999991401354</v>
      </c>
      <c r="R91">
        <v>608.900030070814</v>
      </c>
      <c r="S91">
        <v>33</v>
      </c>
      <c r="T91">
        <v>11128.9</v>
      </c>
      <c r="U91">
        <v>926041</v>
      </c>
      <c r="V91">
        <v>58194.02</v>
      </c>
    </row>
    <row r="92" spans="1:22">
      <c r="A92" s="2" t="s">
        <v>25</v>
      </c>
      <c r="B92" s="2">
        <v>7</v>
      </c>
      <c r="C92" s="2" t="s">
        <v>19</v>
      </c>
      <c r="D92" s="2">
        <v>0.822530996152202</v>
      </c>
      <c r="E92" s="2">
        <v>0.363745190252245</v>
      </c>
      <c r="F92" s="2">
        <v>4183</v>
      </c>
      <c r="G92" s="2">
        <v>2.6413</v>
      </c>
      <c r="H92" s="2">
        <v>210693.6</v>
      </c>
      <c r="I92" s="2">
        <v>16.8</v>
      </c>
      <c r="J92" s="2">
        <v>0.104395040615648</v>
      </c>
      <c r="K92" s="2">
        <v>130.6</v>
      </c>
      <c r="L92" s="2">
        <v>12418</v>
      </c>
      <c r="M92" s="2">
        <v>0.0195025095784947</v>
      </c>
      <c r="N92" s="2">
        <v>26637</v>
      </c>
      <c r="O92" s="2">
        <v>46407</v>
      </c>
      <c r="P92" s="2">
        <v>356.86</v>
      </c>
      <c r="Q92">
        <v>7.55604269424635</v>
      </c>
      <c r="R92">
        <v>1250.88840268379</v>
      </c>
      <c r="S92">
        <v>30.286879</v>
      </c>
      <c r="T92">
        <v>11886.4</v>
      </c>
      <c r="U92">
        <v>1036767</v>
      </c>
      <c r="V92">
        <v>76909</v>
      </c>
    </row>
    <row r="93" spans="1:22">
      <c r="A93" s="2" t="s">
        <v>26</v>
      </c>
      <c r="B93" s="2">
        <v>8</v>
      </c>
      <c r="C93" s="2" t="s">
        <v>7</v>
      </c>
      <c r="D93" s="2">
        <v>0.169381279746166</v>
      </c>
      <c r="E93" s="2">
        <v>0.101903754627181</v>
      </c>
      <c r="F93" s="2">
        <v>4976.2</v>
      </c>
      <c r="G93" s="2">
        <v>4.01</v>
      </c>
      <c r="H93" s="2">
        <v>41508.89</v>
      </c>
      <c r="I93" s="2">
        <v>6.78</v>
      </c>
      <c r="J93" s="2">
        <v>0.0734135378106822</v>
      </c>
      <c r="K93" s="2">
        <v>62</v>
      </c>
      <c r="L93" s="2">
        <v>3253</v>
      </c>
      <c r="M93" s="2">
        <v>0.0130845130845131</v>
      </c>
      <c r="N93" s="2">
        <v>12236</v>
      </c>
      <c r="O93" s="2">
        <v>23432</v>
      </c>
      <c r="P93" s="2">
        <v>33.58</v>
      </c>
      <c r="Q93">
        <v>0.401307966570003</v>
      </c>
      <c r="R93">
        <v>1088.91481855762</v>
      </c>
      <c r="S93">
        <v>22</v>
      </c>
      <c r="T93">
        <v>8239.5</v>
      </c>
      <c r="U93">
        <v>838042</v>
      </c>
      <c r="V93">
        <v>3066.02</v>
      </c>
    </row>
    <row r="94" spans="1:22">
      <c r="A94" s="2" t="s">
        <v>26</v>
      </c>
      <c r="B94" s="2">
        <v>8</v>
      </c>
      <c r="C94" s="2" t="s">
        <v>8</v>
      </c>
      <c r="D94" s="2">
        <v>0.207223415682062</v>
      </c>
      <c r="E94" s="2">
        <v>0.11702470461869</v>
      </c>
      <c r="F94" s="2">
        <v>5010.76</v>
      </c>
      <c r="G94" s="2">
        <v>4.05</v>
      </c>
      <c r="H94" s="2">
        <v>54211.18</v>
      </c>
      <c r="I94" s="2">
        <v>7.33</v>
      </c>
      <c r="J94" s="2">
        <v>0.0798549946294307</v>
      </c>
      <c r="K94" s="2">
        <v>69.5</v>
      </c>
      <c r="L94" s="2">
        <v>3387</v>
      </c>
      <c r="M94" s="2">
        <v>0.0129511677282378</v>
      </c>
      <c r="N94" s="2">
        <v>20268</v>
      </c>
      <c r="O94" s="2">
        <v>30610</v>
      </c>
      <c r="P94" s="2">
        <v>87.91</v>
      </c>
      <c r="Q94">
        <v>0.775862069567663</v>
      </c>
      <c r="R94">
        <v>629.921053733938</v>
      </c>
      <c r="S94">
        <v>30</v>
      </c>
      <c r="T94">
        <v>8896.3</v>
      </c>
      <c r="U94">
        <v>906170</v>
      </c>
      <c r="V94">
        <v>3623.47</v>
      </c>
    </row>
    <row r="95" spans="1:22">
      <c r="A95" s="2" t="s">
        <v>26</v>
      </c>
      <c r="B95" s="2">
        <v>8</v>
      </c>
      <c r="C95" s="2" t="s">
        <v>9</v>
      </c>
      <c r="D95" s="2">
        <v>0.236006546644845</v>
      </c>
      <c r="E95" s="2">
        <v>0.125368248772504</v>
      </c>
      <c r="F95" s="2">
        <v>5388.7</v>
      </c>
      <c r="G95" s="2">
        <v>4.52</v>
      </c>
      <c r="H95" s="2">
        <v>6482.07</v>
      </c>
      <c r="I95" s="2">
        <v>85.75</v>
      </c>
      <c r="J95" s="2">
        <v>0.0922422258592471</v>
      </c>
      <c r="K95" s="2">
        <v>78.76</v>
      </c>
      <c r="L95" s="2">
        <v>2703</v>
      </c>
      <c r="M95" s="2">
        <v>0.0151774262505344</v>
      </c>
      <c r="N95" s="2">
        <v>19819</v>
      </c>
      <c r="O95" s="2">
        <v>32264</v>
      </c>
      <c r="P95" s="2">
        <v>141.4</v>
      </c>
      <c r="Q95">
        <v>1.50000000283775</v>
      </c>
      <c r="R95">
        <v>364.400012613413</v>
      </c>
      <c r="S95">
        <v>38</v>
      </c>
      <c r="T95">
        <v>9309.6</v>
      </c>
      <c r="U95">
        <v>950335</v>
      </c>
      <c r="V95">
        <v>5393.85</v>
      </c>
    </row>
    <row r="96" spans="1:22">
      <c r="A96" s="2" t="s">
        <v>26</v>
      </c>
      <c r="B96" s="2">
        <v>8</v>
      </c>
      <c r="C96" s="2" t="s">
        <v>10</v>
      </c>
      <c r="D96" s="2">
        <v>0.289356984478936</v>
      </c>
      <c r="E96" s="2">
        <v>0.134312638580931</v>
      </c>
      <c r="F96" s="2">
        <v>7185.2</v>
      </c>
      <c r="G96" s="2">
        <v>4.56</v>
      </c>
      <c r="H96" s="2">
        <v>34804.67</v>
      </c>
      <c r="I96" s="2">
        <v>79.09</v>
      </c>
      <c r="J96" s="2">
        <v>0.106962305986696</v>
      </c>
      <c r="K96" s="2">
        <v>90.21</v>
      </c>
      <c r="L96" s="2">
        <v>3350</v>
      </c>
      <c r="M96" s="2">
        <v>0.0168551785318252</v>
      </c>
      <c r="N96" s="2">
        <v>15412</v>
      </c>
      <c r="O96" s="2">
        <v>31856</v>
      </c>
      <c r="P96" s="2">
        <v>167.8</v>
      </c>
      <c r="Q96">
        <v>2.89999989272196</v>
      </c>
      <c r="R96">
        <v>210.799996486553</v>
      </c>
      <c r="S96">
        <v>46</v>
      </c>
      <c r="T96">
        <v>9479.8</v>
      </c>
      <c r="U96">
        <v>955820</v>
      </c>
      <c r="V96">
        <v>7014.55</v>
      </c>
    </row>
    <row r="97" spans="1:22">
      <c r="A97" s="2" t="s">
        <v>26</v>
      </c>
      <c r="B97" s="2">
        <v>8</v>
      </c>
      <c r="C97" s="2" t="s">
        <v>11</v>
      </c>
      <c r="D97" s="2">
        <v>0.37086993482573</v>
      </c>
      <c r="E97" s="2">
        <v>0.147208841031454</v>
      </c>
      <c r="F97" s="2">
        <v>7318.7</v>
      </c>
      <c r="G97" s="2">
        <v>4.65</v>
      </c>
      <c r="H97" s="2">
        <v>61188.5</v>
      </c>
      <c r="I97" s="2">
        <v>72.1</v>
      </c>
      <c r="J97" s="2">
        <v>0.130147350524228</v>
      </c>
      <c r="K97" s="2">
        <v>87.36</v>
      </c>
      <c r="L97" s="2">
        <v>4164</v>
      </c>
      <c r="M97" s="2">
        <v>0.0170703575547866</v>
      </c>
      <c r="N97" s="2">
        <v>18943</v>
      </c>
      <c r="O97" s="2">
        <v>34611</v>
      </c>
      <c r="P97" s="2">
        <v>209.93</v>
      </c>
      <c r="Q97">
        <v>4.29999990239208</v>
      </c>
      <c r="R97">
        <v>515.899975107514</v>
      </c>
      <c r="S97">
        <v>47</v>
      </c>
      <c r="T97">
        <v>8977.8</v>
      </c>
      <c r="U97">
        <v>880392</v>
      </c>
      <c r="V97">
        <v>12636.84</v>
      </c>
    </row>
    <row r="98" spans="1:22">
      <c r="A98" s="2" t="s">
        <v>26</v>
      </c>
      <c r="B98" s="2">
        <v>8</v>
      </c>
      <c r="C98" s="2" t="s">
        <v>12</v>
      </c>
      <c r="D98" s="2">
        <v>0.567398209644817</v>
      </c>
      <c r="E98" s="2">
        <v>0.166069881605544</v>
      </c>
      <c r="F98" s="2">
        <v>8546.86</v>
      </c>
      <c r="G98" s="2">
        <v>5.02</v>
      </c>
      <c r="H98" s="2">
        <v>208860.41</v>
      </c>
      <c r="I98" s="2">
        <v>23.69</v>
      </c>
      <c r="J98" s="2">
        <v>0.0924862835691597</v>
      </c>
      <c r="K98" s="2">
        <v>90.69</v>
      </c>
      <c r="L98" s="2">
        <v>5446</v>
      </c>
      <c r="M98" s="2">
        <v>0.0171805130618969</v>
      </c>
      <c r="N98" s="2">
        <v>18046</v>
      </c>
      <c r="O98" s="2">
        <v>35293</v>
      </c>
      <c r="P98" s="2">
        <v>221.89</v>
      </c>
      <c r="Q98">
        <v>5.60000001264982</v>
      </c>
      <c r="R98">
        <v>299.299995552805</v>
      </c>
      <c r="S98">
        <v>46</v>
      </c>
      <c r="T98">
        <v>9143.7</v>
      </c>
      <c r="U98">
        <v>884925</v>
      </c>
      <c r="V98">
        <v>21769.77</v>
      </c>
    </row>
    <row r="99" spans="1:22">
      <c r="A99" s="2" t="s">
        <v>26</v>
      </c>
      <c r="B99" s="2">
        <v>8</v>
      </c>
      <c r="C99" s="2" t="s">
        <v>13</v>
      </c>
      <c r="D99" s="2">
        <v>0.569932333039129</v>
      </c>
      <c r="E99" s="2">
        <v>0.19552809649897</v>
      </c>
      <c r="F99" s="2">
        <v>8850.86</v>
      </c>
      <c r="G99" s="2">
        <v>5.38</v>
      </c>
      <c r="H99" s="2">
        <v>258253.19</v>
      </c>
      <c r="I99" s="2">
        <v>20.11</v>
      </c>
      <c r="J99" s="2">
        <v>0.175731097381583</v>
      </c>
      <c r="K99" s="2">
        <v>96.53</v>
      </c>
      <c r="L99" s="2">
        <v>9530</v>
      </c>
      <c r="M99" s="2">
        <v>0.0198547215496368</v>
      </c>
      <c r="N99" s="2">
        <v>18221</v>
      </c>
      <c r="O99" s="2">
        <v>30958</v>
      </c>
      <c r="P99" s="2">
        <v>256.78</v>
      </c>
      <c r="Q99">
        <v>4.29999990239208</v>
      </c>
      <c r="R99">
        <v>673.699994632892</v>
      </c>
      <c r="S99">
        <v>46</v>
      </c>
      <c r="T99">
        <v>9347.7</v>
      </c>
      <c r="U99">
        <v>825854</v>
      </c>
      <c r="V99">
        <v>23185.63</v>
      </c>
    </row>
    <row r="100" spans="1:22">
      <c r="A100" s="2" t="s">
        <v>26</v>
      </c>
      <c r="B100" s="2">
        <v>8</v>
      </c>
      <c r="C100" s="2" t="s">
        <v>14</v>
      </c>
      <c r="D100" s="2">
        <v>0.635166816952209</v>
      </c>
      <c r="E100" s="2">
        <v>0.243672978659453</v>
      </c>
      <c r="F100" s="2">
        <v>9067.36</v>
      </c>
      <c r="G100" s="2">
        <v>5.02</v>
      </c>
      <c r="H100" s="2">
        <v>205114.92</v>
      </c>
      <c r="I100" s="2">
        <v>28.1</v>
      </c>
      <c r="J100" s="2">
        <v>0.340105199879772</v>
      </c>
      <c r="K100" s="2">
        <v>101.6</v>
      </c>
      <c r="L100" s="2">
        <v>10182</v>
      </c>
      <c r="M100" s="2">
        <v>0.0203717850776674</v>
      </c>
      <c r="N100" s="2">
        <v>19435</v>
      </c>
      <c r="O100" s="2">
        <v>34582</v>
      </c>
      <c r="P100" s="2">
        <v>274.73</v>
      </c>
      <c r="Q100">
        <v>4.69999995903474</v>
      </c>
      <c r="R100">
        <v>593.300015862114</v>
      </c>
      <c r="S100">
        <v>44</v>
      </c>
      <c r="T100">
        <v>9845.3</v>
      </c>
      <c r="U100">
        <v>605680</v>
      </c>
      <c r="V100">
        <v>30177.15</v>
      </c>
    </row>
    <row r="101" spans="1:22">
      <c r="A101" s="2" t="s">
        <v>26</v>
      </c>
      <c r="B101" s="2">
        <v>8</v>
      </c>
      <c r="C101" s="2" t="s">
        <v>15</v>
      </c>
      <c r="D101" s="2">
        <v>0.670076804915515</v>
      </c>
      <c r="E101" s="2">
        <v>0.260614439324117</v>
      </c>
      <c r="F101" s="2">
        <v>9079.36</v>
      </c>
      <c r="G101" s="2">
        <v>5.02</v>
      </c>
      <c r="H101" s="2">
        <v>184494.23</v>
      </c>
      <c r="I101" s="2">
        <v>56.03</v>
      </c>
      <c r="J101" s="2">
        <v>0.532242703533026</v>
      </c>
      <c r="K101" s="2">
        <v>104.74</v>
      </c>
      <c r="L101" s="2">
        <v>9855</v>
      </c>
      <c r="M101" s="2">
        <v>0.0251716247139588</v>
      </c>
      <c r="N101" s="2">
        <v>19989</v>
      </c>
      <c r="O101" s="2">
        <v>37313</v>
      </c>
      <c r="P101" s="2">
        <v>292.87</v>
      </c>
      <c r="Q101">
        <v>4.79999991401354</v>
      </c>
      <c r="R101">
        <v>599.099982572254</v>
      </c>
      <c r="S101">
        <v>39</v>
      </c>
      <c r="T101">
        <v>10361.2</v>
      </c>
      <c r="U101">
        <v>714862</v>
      </c>
      <c r="V101">
        <v>35088.91</v>
      </c>
    </row>
    <row r="102" spans="1:22">
      <c r="A102" s="2" t="s">
        <v>26</v>
      </c>
      <c r="B102" s="2">
        <v>8</v>
      </c>
      <c r="C102" s="2" t="s">
        <v>16</v>
      </c>
      <c r="D102" s="2">
        <v>0.670923998738568</v>
      </c>
      <c r="E102" s="2">
        <v>0.279501734468622</v>
      </c>
      <c r="F102" s="2">
        <v>9117.76</v>
      </c>
      <c r="G102" s="2">
        <v>5.18</v>
      </c>
      <c r="H102" s="2">
        <v>148050.9</v>
      </c>
      <c r="I102" s="2">
        <v>53.61</v>
      </c>
      <c r="J102" s="2">
        <v>0.659886471144749</v>
      </c>
      <c r="K102" s="2">
        <v>120.7</v>
      </c>
      <c r="L102" s="2">
        <v>12594</v>
      </c>
      <c r="M102" s="2">
        <v>0.027180783817952</v>
      </c>
      <c r="N102" s="2">
        <v>28475</v>
      </c>
      <c r="O102" s="2">
        <v>43252</v>
      </c>
      <c r="P102" s="2">
        <v>306.08</v>
      </c>
      <c r="Q102">
        <v>5.50000004268866</v>
      </c>
      <c r="R102">
        <v>687.200020155545</v>
      </c>
      <c r="S102">
        <v>38</v>
      </c>
      <c r="T102">
        <v>10188.4</v>
      </c>
      <c r="U102">
        <v>774634</v>
      </c>
      <c r="V102">
        <v>45522.34</v>
      </c>
    </row>
    <row r="103" spans="1:22">
      <c r="A103" s="2" t="s">
        <v>26</v>
      </c>
      <c r="B103" s="2">
        <v>8</v>
      </c>
      <c r="C103" s="2" t="s">
        <v>17</v>
      </c>
      <c r="D103" s="2">
        <v>0.723328</v>
      </c>
      <c r="E103" s="2">
        <v>0.32432</v>
      </c>
      <c r="F103" s="2">
        <v>8661.76</v>
      </c>
      <c r="G103" s="2">
        <v>5.1</v>
      </c>
      <c r="H103" s="2">
        <v>168148.92</v>
      </c>
      <c r="I103" s="2">
        <v>25.11</v>
      </c>
      <c r="J103" s="2">
        <v>0.0789856</v>
      </c>
      <c r="K103" s="2">
        <v>120.3</v>
      </c>
      <c r="L103" s="2">
        <v>14252</v>
      </c>
      <c r="M103" s="2">
        <v>0.0186375321336761</v>
      </c>
      <c r="N103" s="2">
        <v>38884</v>
      </c>
      <c r="O103" s="2">
        <v>47577</v>
      </c>
      <c r="P103" s="2">
        <v>319.37</v>
      </c>
      <c r="Q103">
        <v>6.00000018463167</v>
      </c>
      <c r="R103">
        <v>801.700021606692</v>
      </c>
      <c r="S103">
        <v>37</v>
      </c>
      <c r="T103">
        <v>11394.8</v>
      </c>
      <c r="U103">
        <v>887690</v>
      </c>
      <c r="V103">
        <v>60491</v>
      </c>
    </row>
    <row r="104" spans="1:22">
      <c r="A104" s="2" t="s">
        <v>26</v>
      </c>
      <c r="B104" s="2">
        <v>8</v>
      </c>
      <c r="C104" s="2" t="s">
        <v>18</v>
      </c>
      <c r="D104" s="2">
        <v>0.70945466279445</v>
      </c>
      <c r="E104" s="2">
        <v>0.364762826718296</v>
      </c>
      <c r="F104" s="2">
        <v>8092.97</v>
      </c>
      <c r="G104" s="2">
        <v>5.25</v>
      </c>
      <c r="H104" s="2">
        <v>180265.96</v>
      </c>
      <c r="I104" s="2">
        <v>23.13</v>
      </c>
      <c r="J104" s="2">
        <v>0.0846272991287512</v>
      </c>
      <c r="K104" s="2">
        <v>123.54</v>
      </c>
      <c r="L104" s="2">
        <v>19527</v>
      </c>
      <c r="M104" s="2">
        <v>0.0198053037932192</v>
      </c>
      <c r="N104" s="2">
        <v>36551</v>
      </c>
      <c r="O104" s="2">
        <v>49027</v>
      </c>
      <c r="P104" s="2">
        <v>333.03</v>
      </c>
      <c r="Q104">
        <v>5.60000001264982</v>
      </c>
      <c r="R104">
        <v>1179.99997939754</v>
      </c>
      <c r="S104">
        <v>31</v>
      </c>
      <c r="T104">
        <v>12196.1</v>
      </c>
      <c r="U104">
        <v>979976</v>
      </c>
      <c r="V104">
        <v>72638.07</v>
      </c>
    </row>
    <row r="105" spans="1:22">
      <c r="A105" s="2" t="s">
        <v>26</v>
      </c>
      <c r="B105" s="2">
        <v>8</v>
      </c>
      <c r="C105" s="2" t="s">
        <v>19</v>
      </c>
      <c r="D105" s="2">
        <v>0.720999346832136</v>
      </c>
      <c r="E105" s="2">
        <v>0.395493141737427</v>
      </c>
      <c r="F105" s="2">
        <v>7213</v>
      </c>
      <c r="G105" s="2">
        <v>5.5123</v>
      </c>
      <c r="H105" s="2">
        <v>199769.5</v>
      </c>
      <c r="I105" s="2">
        <v>26.5</v>
      </c>
      <c r="J105" s="2">
        <v>0.0892488569562377</v>
      </c>
      <c r="K105" s="2">
        <v>128.93</v>
      </c>
      <c r="L105" s="2">
        <v>19527</v>
      </c>
      <c r="M105" s="2">
        <v>0.0205919150009804</v>
      </c>
      <c r="N105" s="2">
        <v>27588</v>
      </c>
      <c r="O105" s="2">
        <v>47168</v>
      </c>
      <c r="P105" s="2">
        <v>346.84</v>
      </c>
      <c r="Q105">
        <v>8.77977165582848</v>
      </c>
      <c r="R105">
        <v>1469.71664104783</v>
      </c>
      <c r="S105">
        <v>29.768806</v>
      </c>
      <c r="T105">
        <v>12365.6</v>
      </c>
      <c r="U105">
        <v>1060212</v>
      </c>
      <c r="V105">
        <v>94611.7</v>
      </c>
    </row>
    <row r="106" spans="1:22">
      <c r="A106" s="2" t="s">
        <v>27</v>
      </c>
      <c r="B106" s="2">
        <v>9</v>
      </c>
      <c r="C106" s="2" t="s">
        <v>7</v>
      </c>
      <c r="D106" s="2">
        <v>0.299830220713073</v>
      </c>
      <c r="E106" s="2">
        <v>0.20946519524618</v>
      </c>
      <c r="F106" s="2">
        <v>3978</v>
      </c>
      <c r="G106" s="2">
        <v>0.47</v>
      </c>
      <c r="H106" s="2">
        <v>690155.31</v>
      </c>
      <c r="I106" s="2">
        <v>68.13</v>
      </c>
      <c r="J106" s="2">
        <v>0.176277589134126</v>
      </c>
      <c r="K106" s="2">
        <v>113.79</v>
      </c>
      <c r="L106" s="2">
        <v>12645</v>
      </c>
      <c r="M106" s="2">
        <v>0.0164890408204303</v>
      </c>
      <c r="N106" s="2">
        <v>47960</v>
      </c>
      <c r="O106" s="2">
        <v>80215</v>
      </c>
      <c r="P106" s="2">
        <v>80.19</v>
      </c>
      <c r="Q106">
        <v>2.18800804187808</v>
      </c>
      <c r="R106">
        <v>559.244519169801</v>
      </c>
      <c r="S106">
        <v>69</v>
      </c>
      <c r="T106">
        <v>19883.2</v>
      </c>
      <c r="U106">
        <v>3437627</v>
      </c>
      <c r="V106">
        <v>40914.91</v>
      </c>
    </row>
    <row r="107" spans="1:22">
      <c r="A107" s="2" t="s">
        <v>27</v>
      </c>
      <c r="B107" s="2">
        <v>9</v>
      </c>
      <c r="C107" s="2" t="s">
        <v>8</v>
      </c>
      <c r="D107" s="2">
        <v>0.621717382242601</v>
      </c>
      <c r="E107" s="2">
        <v>0.225510629428929</v>
      </c>
      <c r="F107" s="2">
        <v>3973</v>
      </c>
      <c r="G107" s="2">
        <v>0.48</v>
      </c>
      <c r="H107" s="2">
        <v>1081481.81</v>
      </c>
      <c r="I107" s="2">
        <v>84.35</v>
      </c>
      <c r="J107" s="2">
        <v>0.186365152146728</v>
      </c>
      <c r="K107" s="2">
        <v>128.2</v>
      </c>
      <c r="L107" s="2">
        <v>14029</v>
      </c>
      <c r="M107" s="2">
        <v>0.015475976246176</v>
      </c>
      <c r="N107" s="2">
        <v>51508</v>
      </c>
      <c r="O107" s="2">
        <v>82682</v>
      </c>
      <c r="P107" s="2">
        <v>150.77</v>
      </c>
      <c r="Q107">
        <v>3.53152186052291</v>
      </c>
      <c r="R107">
        <v>1572.67756324072</v>
      </c>
      <c r="S107">
        <v>70</v>
      </c>
      <c r="T107">
        <v>21176.2</v>
      </c>
      <c r="U107">
        <v>3715075</v>
      </c>
      <c r="V107">
        <v>59905.25</v>
      </c>
    </row>
    <row r="108" spans="1:22">
      <c r="A108" s="2" t="s">
        <v>27</v>
      </c>
      <c r="B108" s="2">
        <v>9</v>
      </c>
      <c r="C108" s="2" t="s">
        <v>9</v>
      </c>
      <c r="D108" s="2">
        <v>0.561519607843137</v>
      </c>
      <c r="E108" s="2">
        <v>0.208782679738562</v>
      </c>
      <c r="F108" s="2">
        <v>3923</v>
      </c>
      <c r="G108" s="2">
        <v>0.37</v>
      </c>
      <c r="H108" s="2">
        <v>921222.8</v>
      </c>
      <c r="I108" s="2">
        <v>78.3</v>
      </c>
      <c r="J108" s="2">
        <v>0.217794117647059</v>
      </c>
      <c r="K108" s="2">
        <v>132.52</v>
      </c>
      <c r="L108" s="2">
        <v>14045</v>
      </c>
      <c r="M108" s="2">
        <v>0.0350678733031674</v>
      </c>
      <c r="N108" s="2">
        <v>48680</v>
      </c>
      <c r="O108" s="2">
        <v>86450</v>
      </c>
      <c r="P108" s="2">
        <v>222.14</v>
      </c>
      <c r="Q108">
        <v>5.70000014340913</v>
      </c>
      <c r="R108">
        <v>4422.59983449172</v>
      </c>
      <c r="S108">
        <v>71</v>
      </c>
      <c r="T108">
        <v>23072.5</v>
      </c>
      <c r="U108">
        <v>4047800</v>
      </c>
      <c r="V108">
        <v>95012.45</v>
      </c>
    </row>
    <row r="109" spans="1:22">
      <c r="A109" s="2" t="s">
        <v>27</v>
      </c>
      <c r="B109" s="2">
        <v>9</v>
      </c>
      <c r="C109" s="2" t="s">
        <v>10</v>
      </c>
      <c r="D109" s="2">
        <v>0.569314957438184</v>
      </c>
      <c r="E109" s="2">
        <v>0.215727604377787</v>
      </c>
      <c r="F109" s="2">
        <v>4228</v>
      </c>
      <c r="G109" s="2">
        <v>0.51</v>
      </c>
      <c r="H109" s="2">
        <v>1131036.12</v>
      </c>
      <c r="I109" s="2">
        <v>102.31</v>
      </c>
      <c r="J109" s="2">
        <v>0.241378192136198</v>
      </c>
      <c r="K109" s="2">
        <v>135.74</v>
      </c>
      <c r="L109" s="2">
        <v>14876</v>
      </c>
      <c r="M109" s="2">
        <v>0.0382185236554169</v>
      </c>
      <c r="N109" s="2">
        <v>50488</v>
      </c>
      <c r="O109" s="2">
        <v>81664</v>
      </c>
      <c r="P109" s="2">
        <v>239.53</v>
      </c>
      <c r="Q109">
        <v>9.20000014669405</v>
      </c>
      <c r="R109">
        <v>12437.0002530464</v>
      </c>
      <c r="S109">
        <v>72</v>
      </c>
      <c r="T109">
        <v>25137.8</v>
      </c>
      <c r="U109">
        <v>4492192</v>
      </c>
      <c r="V109">
        <v>128366.11</v>
      </c>
    </row>
    <row r="110" spans="1:22">
      <c r="A110" s="2" t="s">
        <v>27</v>
      </c>
      <c r="B110" s="2">
        <v>9</v>
      </c>
      <c r="C110" s="2" t="s">
        <v>11</v>
      </c>
      <c r="D110" s="2">
        <v>0.59593165174939</v>
      </c>
      <c r="E110" s="2">
        <v>0.231407648494711</v>
      </c>
      <c r="F110" s="2">
        <v>4424</v>
      </c>
      <c r="G110" s="2">
        <v>0.51</v>
      </c>
      <c r="H110" s="2">
        <v>1023781</v>
      </c>
      <c r="I110" s="2">
        <v>204.8</v>
      </c>
      <c r="J110" s="2">
        <v>0.316826688364524</v>
      </c>
      <c r="K110" s="2">
        <v>129.69</v>
      </c>
      <c r="L110" s="2">
        <v>15863</v>
      </c>
      <c r="M110" s="2">
        <v>0.0398618957940992</v>
      </c>
      <c r="N110" s="2">
        <v>60623</v>
      </c>
      <c r="O110" s="2">
        <v>100006</v>
      </c>
      <c r="P110" s="2">
        <v>278.11</v>
      </c>
      <c r="Q110">
        <v>13.0999996042869</v>
      </c>
      <c r="R110">
        <v>12879.399810385</v>
      </c>
      <c r="S110">
        <v>73</v>
      </c>
      <c r="T110">
        <v>26761.5</v>
      </c>
      <c r="U110">
        <v>4742443</v>
      </c>
      <c r="V110">
        <v>170777.96</v>
      </c>
    </row>
    <row r="111" spans="1:22">
      <c r="A111" s="2" t="s">
        <v>27</v>
      </c>
      <c r="B111" s="2">
        <v>9</v>
      </c>
      <c r="C111" s="2" t="s">
        <v>12</v>
      </c>
      <c r="D111" s="2">
        <v>0.646817997567896</v>
      </c>
      <c r="E111" s="2">
        <v>0.257681394406161</v>
      </c>
      <c r="F111" s="2">
        <v>4424</v>
      </c>
      <c r="G111" s="2">
        <v>0.56</v>
      </c>
      <c r="H111" s="2">
        <v>1661722.83</v>
      </c>
      <c r="I111" s="2">
        <v>263.21</v>
      </c>
      <c r="J111" s="2">
        <v>0.206716659910823</v>
      </c>
      <c r="K111" s="2">
        <v>130.44</v>
      </c>
      <c r="L111" s="2">
        <v>16460</v>
      </c>
      <c r="M111" s="2">
        <v>0.0426887543803759</v>
      </c>
      <c r="N111" s="2">
        <v>64230</v>
      </c>
      <c r="O111" s="2">
        <v>119937</v>
      </c>
      <c r="P111" s="2">
        <v>282.22</v>
      </c>
      <c r="Q111">
        <v>12.4999994461468</v>
      </c>
      <c r="R111">
        <v>16037.7003268842</v>
      </c>
      <c r="S111">
        <v>74</v>
      </c>
      <c r="T111">
        <v>29772.6</v>
      </c>
      <c r="U111">
        <v>4900778</v>
      </c>
      <c r="V111">
        <v>260274.43</v>
      </c>
    </row>
    <row r="112" spans="1:22">
      <c r="A112" s="2" t="s">
        <v>27</v>
      </c>
      <c r="B112" s="2">
        <v>9</v>
      </c>
      <c r="C112" s="2" t="s">
        <v>13</v>
      </c>
      <c r="D112" s="2">
        <v>0.734063260340633</v>
      </c>
      <c r="E112" s="2">
        <v>0.276277372262774</v>
      </c>
      <c r="F112" s="2">
        <v>5044</v>
      </c>
      <c r="G112" s="2">
        <v>0.53</v>
      </c>
      <c r="H112" s="2">
        <v>1892366.42</v>
      </c>
      <c r="I112" s="2">
        <v>240.56</v>
      </c>
      <c r="J112" s="2">
        <v>0.281342254663423</v>
      </c>
      <c r="K112" s="2">
        <v>136.4</v>
      </c>
      <c r="L112" s="2">
        <v>18695</v>
      </c>
      <c r="M112" s="2">
        <v>0.0485529021034319</v>
      </c>
      <c r="N112" s="2">
        <v>72806</v>
      </c>
      <c r="O112" s="2">
        <v>131740</v>
      </c>
      <c r="P112" s="2">
        <v>336.65</v>
      </c>
      <c r="Q112">
        <v>10.7999996313941</v>
      </c>
      <c r="R112">
        <v>15342.3000231193</v>
      </c>
      <c r="S112">
        <v>72</v>
      </c>
      <c r="T112">
        <v>32814.2</v>
      </c>
      <c r="U112">
        <v>5399953</v>
      </c>
      <c r="V112">
        <v>311503.7</v>
      </c>
    </row>
    <row r="113" spans="1:22">
      <c r="A113" s="2" t="s">
        <v>27</v>
      </c>
      <c r="B113" s="2">
        <v>9</v>
      </c>
      <c r="C113" s="2" t="s">
        <v>14</v>
      </c>
      <c r="D113" s="2">
        <v>0.756282828282828</v>
      </c>
      <c r="E113" s="2">
        <v>0.312282828282828</v>
      </c>
      <c r="F113" s="2">
        <v>6548</v>
      </c>
      <c r="G113" s="2">
        <v>0.4</v>
      </c>
      <c r="H113" s="2">
        <v>2069686.32</v>
      </c>
      <c r="I113" s="2">
        <v>147.45</v>
      </c>
      <c r="J113" s="2">
        <v>0.580339393939394</v>
      </c>
      <c r="K113" s="2">
        <v>153.57</v>
      </c>
      <c r="L113" s="2">
        <v>23484</v>
      </c>
      <c r="M113" s="2">
        <v>0.0555642266271266</v>
      </c>
      <c r="N113" s="2">
        <v>92460</v>
      </c>
      <c r="O113" s="2">
        <v>150233</v>
      </c>
      <c r="P113" s="2">
        <v>377.73</v>
      </c>
      <c r="Q113">
        <v>10.6999995562939</v>
      </c>
      <c r="R113">
        <v>17411.9999534719</v>
      </c>
      <c r="S113">
        <v>67</v>
      </c>
      <c r="T113">
        <v>35907.1</v>
      </c>
      <c r="U113">
        <v>5548768</v>
      </c>
      <c r="V113">
        <v>348648.8</v>
      </c>
    </row>
    <row r="114" spans="1:22">
      <c r="A114" s="2" t="s">
        <v>27</v>
      </c>
      <c r="B114" s="2">
        <v>9</v>
      </c>
      <c r="C114" s="2" t="s">
        <v>15</v>
      </c>
      <c r="D114" s="2">
        <v>0.817654171704958</v>
      </c>
      <c r="E114" s="2">
        <v>0.358766626360339</v>
      </c>
      <c r="F114" s="2">
        <v>6548</v>
      </c>
      <c r="G114" s="2">
        <v>0.42</v>
      </c>
      <c r="H114" s="2">
        <v>2117050.09</v>
      </c>
      <c r="I114" s="2">
        <v>138.88</v>
      </c>
      <c r="J114" s="2">
        <v>0.903035066505441</v>
      </c>
      <c r="K114" s="2">
        <v>165.06</v>
      </c>
      <c r="L114" s="2">
        <v>25212</v>
      </c>
      <c r="M114" s="2">
        <v>0.0583717357910906</v>
      </c>
      <c r="N114" s="2">
        <v>100587</v>
      </c>
      <c r="O114" s="2">
        <v>173586</v>
      </c>
      <c r="P114" s="2">
        <v>410.28</v>
      </c>
      <c r="Q114">
        <v>11.0000002992179</v>
      </c>
      <c r="R114">
        <v>20462.3992903833</v>
      </c>
      <c r="S114">
        <v>62</v>
      </c>
      <c r="T114">
        <v>37880.5</v>
      </c>
      <c r="U114">
        <v>5906504</v>
      </c>
      <c r="V114">
        <v>313326.08</v>
      </c>
    </row>
    <row r="115" spans="1:22">
      <c r="A115" s="2" t="s">
        <v>27</v>
      </c>
      <c r="B115" s="2">
        <v>9</v>
      </c>
      <c r="C115" s="2" t="s">
        <v>16</v>
      </c>
      <c r="D115" s="2">
        <v>0.933279742765273</v>
      </c>
      <c r="E115" s="2">
        <v>0.369372990353698</v>
      </c>
      <c r="F115" s="2">
        <v>6464</v>
      </c>
      <c r="G115" s="2">
        <v>0.5</v>
      </c>
      <c r="H115" s="2">
        <v>2239088.15</v>
      </c>
      <c r="I115" s="2">
        <v>140.69</v>
      </c>
      <c r="J115" s="2">
        <v>1.13512459807074</v>
      </c>
      <c r="K115" s="2">
        <v>171.99</v>
      </c>
      <c r="L115" s="2">
        <v>28013</v>
      </c>
      <c r="M115" s="2">
        <v>0.0693928128872367</v>
      </c>
      <c r="N115" s="2">
        <v>139780</v>
      </c>
      <c r="O115" s="2">
        <v>210293</v>
      </c>
      <c r="P115" s="2">
        <v>431.93</v>
      </c>
      <c r="Q115">
        <v>11.2000002430283</v>
      </c>
      <c r="R115">
        <v>23624.793226354</v>
      </c>
      <c r="S115">
        <v>57</v>
      </c>
      <c r="T115">
        <v>38855.7</v>
      </c>
      <c r="U115">
        <v>6350087</v>
      </c>
      <c r="V115">
        <v>336330.67</v>
      </c>
    </row>
    <row r="116" spans="1:22">
      <c r="A116" s="2" t="s">
        <v>27</v>
      </c>
      <c r="B116" s="2">
        <v>9</v>
      </c>
      <c r="C116" s="2" t="s">
        <v>17</v>
      </c>
      <c r="D116" s="2">
        <v>0.940297308155886</v>
      </c>
      <c r="E116" s="2">
        <v>0.399919646444355</v>
      </c>
      <c r="F116" s="2">
        <v>7099</v>
      </c>
      <c r="G116" s="2">
        <v>0.48</v>
      </c>
      <c r="H116" s="2">
        <v>2380356.14</v>
      </c>
      <c r="I116" s="2">
        <v>148.42</v>
      </c>
      <c r="J116" s="2">
        <v>0.230847730012053</v>
      </c>
      <c r="K116" s="2">
        <v>176.7</v>
      </c>
      <c r="L116" s="2">
        <v>28404</v>
      </c>
      <c r="M116" s="2">
        <v>0.0742204655248134</v>
      </c>
      <c r="N116" s="2">
        <v>179317</v>
      </c>
      <c r="O116" s="2">
        <v>232918</v>
      </c>
      <c r="P116" s="2">
        <v>453.75</v>
      </c>
      <c r="Q116">
        <v>11.2999997093833</v>
      </c>
      <c r="R116">
        <v>29122.4897991492</v>
      </c>
      <c r="S116">
        <v>57</v>
      </c>
      <c r="T116">
        <v>43557.1</v>
      </c>
      <c r="U116">
        <v>6983293</v>
      </c>
      <c r="V116">
        <v>374137.91</v>
      </c>
    </row>
    <row r="117" spans="1:22">
      <c r="A117" s="2" t="s">
        <v>27</v>
      </c>
      <c r="B117" s="2">
        <v>9</v>
      </c>
      <c r="C117" s="2" t="s">
        <v>18</v>
      </c>
      <c r="D117" s="2">
        <v>1.0249696969697</v>
      </c>
      <c r="E117" s="2">
        <v>0.432808080808081</v>
      </c>
      <c r="F117" s="2">
        <v>7099</v>
      </c>
      <c r="G117" s="2">
        <v>0.47</v>
      </c>
      <c r="H117" s="2">
        <v>2553669.42</v>
      </c>
      <c r="I117" s="2">
        <v>130.26</v>
      </c>
      <c r="J117" s="2">
        <v>0.23250101010101</v>
      </c>
      <c r="K117" s="2">
        <v>179.04</v>
      </c>
      <c r="L117" s="2">
        <v>33365</v>
      </c>
      <c r="M117" s="2">
        <v>0.0809162576230849</v>
      </c>
      <c r="N117" s="2">
        <v>178323</v>
      </c>
      <c r="O117" s="2">
        <v>224409</v>
      </c>
      <c r="P117" s="2">
        <v>475.79</v>
      </c>
      <c r="Q117">
        <v>11.7999996286349</v>
      </c>
      <c r="R117">
        <v>39597.8063299564</v>
      </c>
      <c r="S117">
        <v>54</v>
      </c>
      <c r="T117">
        <v>44709.2</v>
      </c>
      <c r="U117">
        <v>7659941</v>
      </c>
      <c r="V117">
        <v>285770.43</v>
      </c>
    </row>
    <row r="118" spans="1:22">
      <c r="A118" s="2" t="s">
        <v>27</v>
      </c>
      <c r="B118" s="2">
        <v>9</v>
      </c>
      <c r="C118" s="2" t="s">
        <v>19</v>
      </c>
      <c r="D118" s="2">
        <v>1.02955367913148</v>
      </c>
      <c r="E118" s="2">
        <v>0.484720546843587</v>
      </c>
      <c r="F118" s="2">
        <v>7099</v>
      </c>
      <c r="G118" s="2">
        <v>0.4832</v>
      </c>
      <c r="H118" s="2">
        <v>2694852.8</v>
      </c>
      <c r="I118" s="2">
        <v>121.2</v>
      </c>
      <c r="J118" s="2">
        <v>0.259742661841576</v>
      </c>
      <c r="K118" s="2">
        <v>188.62</v>
      </c>
      <c r="L118" s="2">
        <v>33365</v>
      </c>
      <c r="M118" s="2">
        <v>0.0815820417229022</v>
      </c>
      <c r="N118" s="2">
        <v>159115</v>
      </c>
      <c r="O118" s="2">
        <v>246656</v>
      </c>
      <c r="P118" s="2">
        <v>498.28</v>
      </c>
      <c r="Q118">
        <v>14.7964309550128</v>
      </c>
      <c r="R118">
        <v>47257.7528054134</v>
      </c>
      <c r="S118">
        <v>60.106999</v>
      </c>
      <c r="T118">
        <v>47122.6</v>
      </c>
      <c r="U118">
        <v>8110336</v>
      </c>
      <c r="V118">
        <v>370311.3</v>
      </c>
    </row>
    <row r="119" spans="1:22">
      <c r="A119" s="2" t="s">
        <v>28</v>
      </c>
      <c r="B119" s="2">
        <v>10</v>
      </c>
      <c r="C119" s="2" t="s">
        <v>7</v>
      </c>
      <c r="D119" s="2">
        <v>0.257285304748847</v>
      </c>
      <c r="E119" s="2">
        <v>0.145955378287424</v>
      </c>
      <c r="F119" s="2">
        <v>9536</v>
      </c>
      <c r="G119" s="2">
        <v>3.28</v>
      </c>
      <c r="H119" s="2">
        <v>522445.37</v>
      </c>
      <c r="I119" s="2">
        <v>40.66</v>
      </c>
      <c r="J119" s="2">
        <v>0.103757945905522</v>
      </c>
      <c r="K119" s="2">
        <v>84.95</v>
      </c>
      <c r="L119" s="2">
        <v>18260</v>
      </c>
      <c r="M119" s="2">
        <v>0.0122026377418957</v>
      </c>
      <c r="N119" s="2">
        <v>199814</v>
      </c>
      <c r="O119" s="2">
        <v>348381</v>
      </c>
      <c r="P119" s="2">
        <v>62.08</v>
      </c>
      <c r="Q119">
        <v>2.3202008147171</v>
      </c>
      <c r="R119">
        <v>9495.18588309504</v>
      </c>
      <c r="S119">
        <v>93</v>
      </c>
      <c r="T119">
        <v>45930.4</v>
      </c>
      <c r="U119">
        <v>8998944</v>
      </c>
      <c r="V119">
        <v>38508.96</v>
      </c>
    </row>
    <row r="120" spans="1:22">
      <c r="A120" s="2" t="s">
        <v>28</v>
      </c>
      <c r="B120" s="2">
        <v>10</v>
      </c>
      <c r="C120" s="2" t="s">
        <v>8</v>
      </c>
      <c r="D120" s="2">
        <v>0.356206896551724</v>
      </c>
      <c r="E120" s="2">
        <v>0.16634236453202</v>
      </c>
      <c r="F120" s="2">
        <v>9665.74</v>
      </c>
      <c r="G120" s="2">
        <v>3.28</v>
      </c>
      <c r="H120" s="2">
        <v>823366.38</v>
      </c>
      <c r="I120" s="2">
        <v>52.24</v>
      </c>
      <c r="J120" s="2">
        <v>0.112637931034483</v>
      </c>
      <c r="K120" s="2">
        <v>94.6</v>
      </c>
      <c r="L120" s="2">
        <v>23021</v>
      </c>
      <c r="M120" s="2">
        <v>0.0129979540257552</v>
      </c>
      <c r="N120" s="2">
        <v>269944</v>
      </c>
      <c r="O120" s="2">
        <v>472656</v>
      </c>
      <c r="P120" s="2">
        <v>122.03</v>
      </c>
      <c r="Q120">
        <v>3.60459780993017</v>
      </c>
      <c r="R120">
        <v>8252.87332078381</v>
      </c>
      <c r="S120">
        <v>83</v>
      </c>
      <c r="T120">
        <v>50460.6</v>
      </c>
      <c r="U120">
        <v>10803107</v>
      </c>
      <c r="V120">
        <v>63870.5</v>
      </c>
    </row>
    <row r="121" spans="1:22">
      <c r="A121" s="2" t="s">
        <v>28</v>
      </c>
      <c r="B121" s="2">
        <v>10</v>
      </c>
      <c r="C121" s="2" t="s">
        <v>9</v>
      </c>
      <c r="D121" s="2">
        <v>0.37392578125</v>
      </c>
      <c r="E121" s="2">
        <v>0.17471923828125</v>
      </c>
      <c r="F121" s="2">
        <v>10356.5</v>
      </c>
      <c r="G121" s="2">
        <v>3</v>
      </c>
      <c r="H121" s="2">
        <v>1259479.87</v>
      </c>
      <c r="I121" s="2">
        <v>64.86</v>
      </c>
      <c r="J121" s="2">
        <v>0.138331298828125</v>
      </c>
      <c r="K121" s="2">
        <v>100.03</v>
      </c>
      <c r="L121" s="2">
        <v>21460</v>
      </c>
      <c r="M121" s="2">
        <v>0.0202886981972993</v>
      </c>
      <c r="N121" s="2">
        <v>239645</v>
      </c>
      <c r="O121" s="2">
        <v>504500</v>
      </c>
      <c r="P121" s="2">
        <v>180.98</v>
      </c>
      <c r="Q121">
        <v>5.60000001264982</v>
      </c>
      <c r="R121">
        <v>7173.10002010242</v>
      </c>
      <c r="S121">
        <v>73</v>
      </c>
      <c r="T121">
        <v>55901.9</v>
      </c>
      <c r="U121">
        <v>12395745</v>
      </c>
      <c r="V121">
        <v>98415.47</v>
      </c>
    </row>
    <row r="122" spans="1:22">
      <c r="A122" s="2" t="s">
        <v>28</v>
      </c>
      <c r="B122" s="2">
        <v>10</v>
      </c>
      <c r="C122" s="2" t="s">
        <v>10</v>
      </c>
      <c r="D122" s="2">
        <v>0.42305277140442</v>
      </c>
      <c r="E122" s="2">
        <v>0.183963289457795</v>
      </c>
      <c r="F122" s="2">
        <v>10473.08</v>
      </c>
      <c r="G122" s="2">
        <v>3.62</v>
      </c>
      <c r="H122" s="2">
        <v>1451157.21</v>
      </c>
      <c r="I122" s="2">
        <v>83.64</v>
      </c>
      <c r="J122" s="2">
        <v>0.159561647144065</v>
      </c>
      <c r="K122" s="2">
        <v>101.39</v>
      </c>
      <c r="L122" s="2">
        <v>30926</v>
      </c>
      <c r="M122" s="2">
        <v>0.0180978532201697</v>
      </c>
      <c r="N122" s="2">
        <v>200032</v>
      </c>
      <c r="O122" s="2">
        <v>421907</v>
      </c>
      <c r="P122" s="2">
        <v>204.16</v>
      </c>
      <c r="Q122">
        <v>8.69999977675332</v>
      </c>
      <c r="R122">
        <v>6234.59998699053</v>
      </c>
      <c r="S122">
        <v>63</v>
      </c>
      <c r="T122">
        <v>61223.1</v>
      </c>
      <c r="U122">
        <v>13765378</v>
      </c>
      <c r="V122">
        <v>148435.2</v>
      </c>
    </row>
    <row r="123" spans="1:22">
      <c r="A123" s="2" t="s">
        <v>28</v>
      </c>
      <c r="B123" s="2">
        <v>10</v>
      </c>
      <c r="C123" s="2" t="s">
        <v>11</v>
      </c>
      <c r="D123" s="2">
        <v>0.564918821407096</v>
      </c>
      <c r="E123" s="2">
        <v>0.282176788935658</v>
      </c>
      <c r="F123" s="2">
        <v>10633.08</v>
      </c>
      <c r="G123" s="2">
        <v>3.88</v>
      </c>
      <c r="H123" s="2">
        <v>1199967.4</v>
      </c>
      <c r="I123" s="2">
        <v>130.3</v>
      </c>
      <c r="J123" s="2">
        <v>0.216532772098617</v>
      </c>
      <c r="K123" s="2">
        <v>100.21</v>
      </c>
      <c r="L123" s="2">
        <v>41381</v>
      </c>
      <c r="M123" s="2">
        <v>0.0182333612524966</v>
      </c>
      <c r="N123" s="2">
        <v>250290</v>
      </c>
      <c r="O123" s="2">
        <v>428337</v>
      </c>
      <c r="P123" s="2">
        <v>244.01</v>
      </c>
      <c r="Q123">
        <v>11.0000002992179</v>
      </c>
      <c r="R123">
        <v>5193.49988227444</v>
      </c>
      <c r="S123">
        <v>64</v>
      </c>
      <c r="T123">
        <v>67303.5</v>
      </c>
      <c r="U123">
        <v>15065065</v>
      </c>
      <c r="V123">
        <v>229047.65</v>
      </c>
    </row>
    <row r="124" spans="1:22">
      <c r="A124" s="2" t="s">
        <v>28</v>
      </c>
      <c r="B124" s="2">
        <v>10</v>
      </c>
      <c r="C124" s="2" t="s">
        <v>12</v>
      </c>
      <c r="D124" s="2">
        <v>0.677341606013602</v>
      </c>
      <c r="E124" s="2">
        <v>0.320391361412719</v>
      </c>
      <c r="F124" s="2">
        <v>10863.08</v>
      </c>
      <c r="G124" s="2">
        <v>3.91</v>
      </c>
      <c r="H124" s="2">
        <v>1341772.75</v>
      </c>
      <c r="I124" s="2">
        <v>173.24</v>
      </c>
      <c r="J124" s="2">
        <v>0.143968500178976</v>
      </c>
      <c r="K124" s="2">
        <v>102.5</v>
      </c>
      <c r="L124" s="2">
        <v>61674</v>
      </c>
      <c r="M124" s="2">
        <v>0.0182328190743338</v>
      </c>
      <c r="N124" s="2">
        <v>231033</v>
      </c>
      <c r="O124" s="2">
        <v>512429</v>
      </c>
      <c r="P124" s="2">
        <v>253.75</v>
      </c>
      <c r="Q124">
        <v>9.60000001465161</v>
      </c>
      <c r="R124">
        <v>5351.89990885918</v>
      </c>
      <c r="S124">
        <v>64</v>
      </c>
      <c r="T124">
        <v>73311.1</v>
      </c>
      <c r="U124">
        <v>16575418</v>
      </c>
      <c r="V124">
        <v>283823.24</v>
      </c>
    </row>
    <row r="125" spans="1:22">
      <c r="A125" s="2" t="s">
        <v>28</v>
      </c>
      <c r="B125" s="2">
        <v>10</v>
      </c>
      <c r="C125" s="2" t="s">
        <v>13</v>
      </c>
      <c r="D125" s="2">
        <v>0.775460049863469</v>
      </c>
      <c r="E125" s="2">
        <v>0.368764098302268</v>
      </c>
      <c r="F125" s="2">
        <v>10643.72</v>
      </c>
      <c r="G125" s="2">
        <v>4.31</v>
      </c>
      <c r="H125" s="2">
        <v>1291048.09</v>
      </c>
      <c r="I125" s="2">
        <v>161.61</v>
      </c>
      <c r="J125" s="2">
        <v>0.245340140092604</v>
      </c>
      <c r="K125" s="2">
        <v>109.69</v>
      </c>
      <c r="L125" s="2">
        <v>87155</v>
      </c>
      <c r="M125" s="2">
        <v>0.0187929408594908</v>
      </c>
      <c r="N125" s="2">
        <v>227187</v>
      </c>
      <c r="O125" s="2">
        <v>514402</v>
      </c>
      <c r="P125" s="2">
        <v>297.69</v>
      </c>
      <c r="Q125">
        <v>8.39999995086615</v>
      </c>
      <c r="R125">
        <v>6576.60017461048</v>
      </c>
      <c r="S125">
        <v>64</v>
      </c>
      <c r="T125">
        <v>81824.6</v>
      </c>
      <c r="U125">
        <v>18338832</v>
      </c>
      <c r="V125">
        <v>359627.79</v>
      </c>
    </row>
    <row r="126" spans="1:22">
      <c r="A126" s="2" t="s">
        <v>28</v>
      </c>
      <c r="B126" s="2">
        <v>10</v>
      </c>
      <c r="C126" s="2" t="s">
        <v>14</v>
      </c>
      <c r="D126" s="2">
        <v>0.844364196069145</v>
      </c>
      <c r="E126" s="2">
        <v>0.396862420080511</v>
      </c>
      <c r="F126" s="2">
        <v>19333.74</v>
      </c>
      <c r="G126" s="2">
        <v>3.74</v>
      </c>
      <c r="H126" s="2">
        <v>1378142.3</v>
      </c>
      <c r="I126" s="2">
        <v>188.35</v>
      </c>
      <c r="J126" s="2">
        <v>0.570052095666588</v>
      </c>
      <c r="K126" s="2">
        <v>121.65</v>
      </c>
      <c r="L126" s="2">
        <v>72799</v>
      </c>
      <c r="M126" s="2">
        <v>0.0217302729865544</v>
      </c>
      <c r="N126" s="2">
        <v>306996</v>
      </c>
      <c r="O126" s="2">
        <v>600306</v>
      </c>
      <c r="P126" s="2">
        <v>334.02</v>
      </c>
      <c r="Q126">
        <v>8.59999997196863</v>
      </c>
      <c r="R126">
        <v>8659.90039709367</v>
      </c>
      <c r="S126">
        <v>61</v>
      </c>
      <c r="T126">
        <v>89065.9</v>
      </c>
      <c r="U126">
        <v>20245195</v>
      </c>
      <c r="V126">
        <v>438935.42</v>
      </c>
    </row>
    <row r="127" spans="1:22">
      <c r="A127" s="2" t="s">
        <v>28</v>
      </c>
      <c r="B127" s="2">
        <v>10</v>
      </c>
      <c r="C127" s="2" t="s">
        <v>15</v>
      </c>
      <c r="D127" s="2">
        <v>0.855945211949463</v>
      </c>
      <c r="E127" s="2">
        <v>0.423391191403944</v>
      </c>
      <c r="F127" s="2">
        <v>22838.08</v>
      </c>
      <c r="G127" s="2">
        <v>3.91</v>
      </c>
      <c r="H127" s="2">
        <v>1438429.11</v>
      </c>
      <c r="I127" s="2">
        <v>242.54</v>
      </c>
      <c r="J127" s="2">
        <v>0.890943440784036</v>
      </c>
      <c r="K127" s="2">
        <v>125.97</v>
      </c>
      <c r="L127" s="2">
        <v>98224</v>
      </c>
      <c r="M127" s="2">
        <v>0.0243188471065075</v>
      </c>
      <c r="N127" s="2">
        <v>314395</v>
      </c>
      <c r="O127" s="2">
        <v>594249</v>
      </c>
      <c r="P127" s="2">
        <v>361.93</v>
      </c>
      <c r="Q127">
        <v>9.40000010080599</v>
      </c>
      <c r="R127">
        <v>9873.80036140132</v>
      </c>
      <c r="S127">
        <v>60</v>
      </c>
      <c r="T127">
        <v>94359.6</v>
      </c>
      <c r="U127">
        <v>22061581</v>
      </c>
      <c r="V127">
        <v>574060.4</v>
      </c>
    </row>
    <row r="128" spans="1:22">
      <c r="A128" s="2" t="s">
        <v>28</v>
      </c>
      <c r="B128" s="2">
        <v>10</v>
      </c>
      <c r="C128" s="2" t="s">
        <v>16</v>
      </c>
      <c r="D128" s="2">
        <v>0.852294443789076</v>
      </c>
      <c r="E128" s="2">
        <v>0.443175651763596</v>
      </c>
      <c r="F128" s="2">
        <v>22838.08</v>
      </c>
      <c r="G128" s="2">
        <v>4.04</v>
      </c>
      <c r="H128" s="2">
        <v>1416309.58</v>
      </c>
      <c r="I128" s="2">
        <v>206.74</v>
      </c>
      <c r="J128" s="2">
        <v>1.08395894774095</v>
      </c>
      <c r="K128" s="2">
        <v>116.78</v>
      </c>
      <c r="L128" s="2">
        <v>113158</v>
      </c>
      <c r="M128" s="2">
        <v>0.0244320297951583</v>
      </c>
      <c r="N128" s="2">
        <v>499167</v>
      </c>
      <c r="O128" s="2">
        <v>719452</v>
      </c>
      <c r="P128" s="2">
        <v>381.61</v>
      </c>
      <c r="Q128">
        <v>10.3999999360678</v>
      </c>
      <c r="R128">
        <v>13189.0998697825</v>
      </c>
      <c r="S128">
        <v>55</v>
      </c>
      <c r="T128">
        <v>98270.2</v>
      </c>
      <c r="U128">
        <v>23816885</v>
      </c>
      <c r="V128">
        <v>697680.5</v>
      </c>
    </row>
    <row r="129" spans="1:22">
      <c r="A129" s="2" t="s">
        <v>28</v>
      </c>
      <c r="B129" s="2">
        <v>10</v>
      </c>
      <c r="C129" s="2" t="s">
        <v>17</v>
      </c>
      <c r="D129" s="2">
        <v>0.877636684303351</v>
      </c>
      <c r="E129" s="2">
        <v>0.478730158730159</v>
      </c>
      <c r="F129" s="2">
        <v>22838.08</v>
      </c>
      <c r="G129" s="2">
        <v>3.96</v>
      </c>
      <c r="H129" s="2">
        <v>1491443.58</v>
      </c>
      <c r="I129" s="2">
        <v>172.46</v>
      </c>
      <c r="J129" s="2">
        <v>0.156238683127572</v>
      </c>
      <c r="K129" s="2">
        <v>119.68</v>
      </c>
      <c r="L129" s="2">
        <v>145001</v>
      </c>
      <c r="M129" s="2">
        <v>0.0263318112633181</v>
      </c>
      <c r="N129" s="2">
        <v>640917</v>
      </c>
      <c r="O129" s="2">
        <v>696693</v>
      </c>
      <c r="P129" s="2">
        <v>401.38</v>
      </c>
      <c r="Q129">
        <v>10.3999999360678</v>
      </c>
      <c r="R129">
        <v>13386.0995432095</v>
      </c>
      <c r="S129">
        <v>53</v>
      </c>
      <c r="T129">
        <v>112671.4</v>
      </c>
      <c r="U129">
        <v>27166319</v>
      </c>
      <c r="V129">
        <v>860653.72</v>
      </c>
    </row>
    <row r="130" spans="1:22">
      <c r="A130" s="2" t="s">
        <v>28</v>
      </c>
      <c r="B130" s="2">
        <v>10</v>
      </c>
      <c r="C130" s="2" t="s">
        <v>18</v>
      </c>
      <c r="D130" s="2">
        <v>0.904873752201997</v>
      </c>
      <c r="E130" s="2">
        <v>0.522795067527892</v>
      </c>
      <c r="F130" s="2">
        <v>22838.08</v>
      </c>
      <c r="G130" s="2">
        <v>4.1</v>
      </c>
      <c r="H130" s="2">
        <v>1572148.53</v>
      </c>
      <c r="I130" s="2">
        <v>150.73</v>
      </c>
      <c r="J130" s="2">
        <v>0.161150910158544</v>
      </c>
      <c r="K130" s="2">
        <v>124.1</v>
      </c>
      <c r="L130" s="2">
        <v>156201</v>
      </c>
      <c r="M130" s="2">
        <v>0.0273577552611068</v>
      </c>
      <c r="N130" s="2">
        <v>560127</v>
      </c>
      <c r="O130" s="2">
        <v>662509</v>
      </c>
      <c r="P130" s="2">
        <v>421.17</v>
      </c>
      <c r="Q130">
        <v>9.60000001465161</v>
      </c>
      <c r="R130">
        <v>22553.600509222</v>
      </c>
      <c r="S130">
        <v>45</v>
      </c>
      <c r="T130">
        <v>117125.1</v>
      </c>
      <c r="U130">
        <v>29936774</v>
      </c>
      <c r="V130">
        <v>871160.72</v>
      </c>
    </row>
    <row r="131" spans="1:22">
      <c r="A131" s="2" t="s">
        <v>28</v>
      </c>
      <c r="B131" s="2">
        <v>10</v>
      </c>
      <c r="C131" s="2" t="s">
        <v>19</v>
      </c>
      <c r="D131" s="2">
        <v>0.939373680506685</v>
      </c>
      <c r="E131" s="2">
        <v>0.557658925639221</v>
      </c>
      <c r="F131" s="2">
        <v>21969.1</v>
      </c>
      <c r="G131" s="2">
        <v>4.228</v>
      </c>
      <c r="H131" s="2">
        <v>1676782</v>
      </c>
      <c r="I131" s="2">
        <v>123.3</v>
      </c>
      <c r="J131" s="2">
        <v>0.17221440300258</v>
      </c>
      <c r="K131" s="2">
        <v>129.34</v>
      </c>
      <c r="L131" s="2">
        <v>156201</v>
      </c>
      <c r="M131" s="2">
        <v>0.0284412665540846</v>
      </c>
      <c r="N131" s="2">
        <v>447006</v>
      </c>
      <c r="O131" s="2">
        <v>684579</v>
      </c>
      <c r="P131" s="2">
        <v>441.03</v>
      </c>
      <c r="Q131">
        <v>12.0058508284219</v>
      </c>
      <c r="R131">
        <v>28716.4957085894</v>
      </c>
      <c r="S131">
        <v>44.155099</v>
      </c>
      <c r="T131">
        <v>123146.4</v>
      </c>
      <c r="U131">
        <v>33016934</v>
      </c>
      <c r="V131">
        <v>994563.8</v>
      </c>
    </row>
    <row r="132" spans="1:22">
      <c r="A132" s="2" t="s">
        <v>29</v>
      </c>
      <c r="B132" s="2">
        <v>11</v>
      </c>
      <c r="C132" s="2" t="s">
        <v>7</v>
      </c>
      <c r="D132" s="2">
        <v>0.261795332136445</v>
      </c>
      <c r="E132" s="2">
        <v>0.183070017953321</v>
      </c>
      <c r="F132" s="2">
        <v>9605.2</v>
      </c>
      <c r="G132" s="2">
        <v>2.38</v>
      </c>
      <c r="H132" s="2">
        <v>818250.98</v>
      </c>
      <c r="I132" s="2">
        <v>87.46</v>
      </c>
      <c r="J132" s="2">
        <v>0.134721723518851</v>
      </c>
      <c r="K132" s="2">
        <v>105.67</v>
      </c>
      <c r="L132" s="2">
        <v>17387</v>
      </c>
      <c r="M132" s="2">
        <v>0.0126544139801145</v>
      </c>
      <c r="N132" s="2">
        <v>130190</v>
      </c>
      <c r="O132" s="2">
        <v>177066</v>
      </c>
      <c r="P132" s="2">
        <v>77.39</v>
      </c>
      <c r="Q132">
        <v>10.56163187546</v>
      </c>
      <c r="R132">
        <v>3515.75227556867</v>
      </c>
      <c r="S132">
        <v>71</v>
      </c>
      <c r="T132">
        <v>30319.6</v>
      </c>
      <c r="U132">
        <v>4799069</v>
      </c>
      <c r="V132">
        <v>49660.84</v>
      </c>
    </row>
    <row r="133" spans="1:22">
      <c r="A133" s="2" t="s">
        <v>29</v>
      </c>
      <c r="B133" s="2">
        <v>11</v>
      </c>
      <c r="C133" s="2" t="s">
        <v>8</v>
      </c>
      <c r="D133" s="2">
        <v>0.39584872471416</v>
      </c>
      <c r="E133" s="2">
        <v>0.202744063324538</v>
      </c>
      <c r="F133" s="2">
        <v>9871.22</v>
      </c>
      <c r="G133" s="2">
        <v>2.5</v>
      </c>
      <c r="H133" s="2">
        <v>958898.55</v>
      </c>
      <c r="I133" s="2">
        <v>343</v>
      </c>
      <c r="J133" s="2">
        <v>0.142460861917326</v>
      </c>
      <c r="K133" s="2">
        <v>117.9</v>
      </c>
      <c r="L133" s="2">
        <v>19949</v>
      </c>
      <c r="M133" s="2">
        <v>0.0131763386599383</v>
      </c>
      <c r="N133" s="2">
        <v>188463</v>
      </c>
      <c r="O133" s="2">
        <v>249373</v>
      </c>
      <c r="P133" s="2">
        <v>146.35</v>
      </c>
      <c r="Q133">
        <v>11.0208331024424</v>
      </c>
      <c r="R133">
        <v>3890.50325612816</v>
      </c>
      <c r="S133">
        <v>68</v>
      </c>
      <c r="T133">
        <v>32771.6</v>
      </c>
      <c r="U133">
        <v>5886071</v>
      </c>
      <c r="V133">
        <v>81986.75</v>
      </c>
    </row>
    <row r="134" spans="1:22">
      <c r="A134" s="2" t="s">
        <v>29</v>
      </c>
      <c r="B134" s="2">
        <v>11</v>
      </c>
      <c r="C134" s="2" t="s">
        <v>9</v>
      </c>
      <c r="D134" s="2">
        <v>0.423132780082988</v>
      </c>
      <c r="E134" s="2">
        <v>0.214851313969571</v>
      </c>
      <c r="F134" s="2">
        <v>10807.2</v>
      </c>
      <c r="G134" s="2">
        <v>2.58</v>
      </c>
      <c r="H134" s="2">
        <v>2126604.5</v>
      </c>
      <c r="I134" s="2">
        <v>69.1</v>
      </c>
      <c r="J134" s="2">
        <v>0.165210926694329</v>
      </c>
      <c r="K134" s="2">
        <v>128.62</v>
      </c>
      <c r="L134" s="2">
        <v>16505</v>
      </c>
      <c r="M134" s="2">
        <v>0.0143710339678985</v>
      </c>
      <c r="N134" s="2">
        <v>202350</v>
      </c>
      <c r="O134" s="2">
        <v>294014</v>
      </c>
      <c r="P134" s="2">
        <v>205.77</v>
      </c>
      <c r="Q134">
        <v>11.4999995932542</v>
      </c>
      <c r="R134">
        <v>4305.20011456076</v>
      </c>
      <c r="S134">
        <v>65</v>
      </c>
      <c r="T134">
        <v>35615.9</v>
      </c>
      <c r="U134">
        <v>6843562</v>
      </c>
      <c r="V134">
        <v>141952.82</v>
      </c>
    </row>
    <row r="135" spans="1:22">
      <c r="A135" s="2" t="s">
        <v>29</v>
      </c>
      <c r="B135" s="2">
        <v>11</v>
      </c>
      <c r="C135" s="2" t="s">
        <v>10</v>
      </c>
      <c r="D135" s="2">
        <v>0.446960950764007</v>
      </c>
      <c r="E135" s="2">
        <v>0.216655348047538</v>
      </c>
      <c r="F135" s="2">
        <v>11141.21</v>
      </c>
      <c r="G135" s="2">
        <v>2.57</v>
      </c>
      <c r="H135" s="2">
        <v>2663566.88</v>
      </c>
      <c r="I135" s="2">
        <v>91.16</v>
      </c>
      <c r="J135" s="2">
        <v>0.194205432937182</v>
      </c>
      <c r="K135" s="2">
        <v>133.82</v>
      </c>
      <c r="L135" s="2">
        <v>25388</v>
      </c>
      <c r="M135" s="2">
        <v>0.0148725854720232</v>
      </c>
      <c r="N135" s="2">
        <v>188544</v>
      </c>
      <c r="O135" s="2">
        <v>261435</v>
      </c>
      <c r="P135" s="2">
        <v>224.45</v>
      </c>
      <c r="Q135">
        <v>11.999999402544</v>
      </c>
      <c r="R135">
        <v>4764.09989986362</v>
      </c>
      <c r="S135">
        <v>62</v>
      </c>
      <c r="T135">
        <v>38296.9</v>
      </c>
      <c r="U135">
        <v>7681473</v>
      </c>
      <c r="V135">
        <v>245744.79</v>
      </c>
    </row>
    <row r="136" spans="1:22">
      <c r="A136" s="2" t="s">
        <v>29</v>
      </c>
      <c r="B136" s="2">
        <v>11</v>
      </c>
      <c r="C136" s="2" t="s">
        <v>11</v>
      </c>
      <c r="D136" s="2">
        <v>0.796808688387636</v>
      </c>
      <c r="E136" s="2">
        <v>0.31859649122807</v>
      </c>
      <c r="F136" s="2">
        <v>11423.66</v>
      </c>
      <c r="G136" s="2">
        <v>2.63</v>
      </c>
      <c r="H136" s="2">
        <v>2532235.7</v>
      </c>
      <c r="I136" s="2">
        <v>208.8</v>
      </c>
      <c r="J136" s="2">
        <v>0.269597326649958</v>
      </c>
      <c r="K136" s="2">
        <v>131.5</v>
      </c>
      <c r="L136" s="2">
        <v>36445</v>
      </c>
      <c r="M136" s="2">
        <v>0.015783644083441</v>
      </c>
      <c r="N136" s="2">
        <v>234983</v>
      </c>
      <c r="O136" s="2">
        <v>307264</v>
      </c>
      <c r="P136" s="2">
        <v>264.85</v>
      </c>
      <c r="Q136">
        <v>13.1999996093813</v>
      </c>
      <c r="R136">
        <v>5581.20007803605</v>
      </c>
      <c r="S136">
        <v>59</v>
      </c>
      <c r="T136">
        <v>41736.4</v>
      </c>
      <c r="U136">
        <v>8535689</v>
      </c>
      <c r="V136">
        <v>383145.91</v>
      </c>
    </row>
    <row r="137" spans="1:22">
      <c r="A137" s="2" t="s">
        <v>29</v>
      </c>
      <c r="B137" s="2">
        <v>11</v>
      </c>
      <c r="C137" s="2" t="s">
        <v>12</v>
      </c>
      <c r="D137" s="2">
        <v>0.777437417654809</v>
      </c>
      <c r="E137" s="2">
        <v>0.355681818181818</v>
      </c>
      <c r="F137" s="2">
        <v>11698.66</v>
      </c>
      <c r="G137" s="2">
        <v>2.63</v>
      </c>
      <c r="H137" s="2">
        <v>2827740.82</v>
      </c>
      <c r="I137" s="2">
        <v>336.16</v>
      </c>
      <c r="J137" s="2">
        <v>0.183873517786561</v>
      </c>
      <c r="K137" s="2">
        <v>129.27</v>
      </c>
      <c r="L137" s="2">
        <v>51124</v>
      </c>
      <c r="M137" s="2">
        <v>0.0175322839098878</v>
      </c>
      <c r="N137" s="2">
        <v>221456</v>
      </c>
      <c r="O137" s="2">
        <v>393147</v>
      </c>
      <c r="P137" s="2">
        <v>268.1</v>
      </c>
      <c r="Q137">
        <v>14.8999998070239</v>
      </c>
      <c r="R137">
        <v>6846.80021347289</v>
      </c>
      <c r="S137">
        <v>58</v>
      </c>
      <c r="T137">
        <v>45363.7</v>
      </c>
      <c r="U137">
        <v>9357877</v>
      </c>
      <c r="V137">
        <v>598770.04</v>
      </c>
    </row>
    <row r="138" spans="1:22">
      <c r="A138" s="2" t="s">
        <v>29</v>
      </c>
      <c r="B138" s="2">
        <v>11</v>
      </c>
      <c r="C138" s="2" t="s">
        <v>13</v>
      </c>
      <c r="D138" s="2">
        <v>0.884132901134522</v>
      </c>
      <c r="E138" s="2">
        <v>0.399448946515397</v>
      </c>
      <c r="F138" s="2">
        <v>15234.67</v>
      </c>
      <c r="G138" s="2">
        <v>2.77</v>
      </c>
      <c r="H138" s="2">
        <v>3316217.12</v>
      </c>
      <c r="I138" s="2">
        <v>207.56</v>
      </c>
      <c r="J138" s="2">
        <v>0.290790923824959</v>
      </c>
      <c r="K138" s="2">
        <v>134.18</v>
      </c>
      <c r="L138" s="2">
        <v>76660</v>
      </c>
      <c r="M138" s="2">
        <v>0.0218112849691797</v>
      </c>
      <c r="N138" s="2">
        <v>213805</v>
      </c>
      <c r="O138" s="2">
        <v>377115</v>
      </c>
      <c r="P138" s="2">
        <v>318.05</v>
      </c>
      <c r="Q138">
        <v>12.7000000830003</v>
      </c>
      <c r="R138">
        <v>6831.3001967228</v>
      </c>
      <c r="S138">
        <v>56</v>
      </c>
      <c r="T138">
        <v>50469.2</v>
      </c>
      <c r="U138">
        <v>10301447</v>
      </c>
      <c r="V138">
        <v>793231.11</v>
      </c>
    </row>
    <row r="139" spans="1:22">
      <c r="A139" s="2" t="s">
        <v>29</v>
      </c>
      <c r="B139" s="2">
        <v>11</v>
      </c>
      <c r="C139" s="2" t="s">
        <v>14</v>
      </c>
      <c r="D139" s="2">
        <v>0.95185716563048</v>
      </c>
      <c r="E139" s="2">
        <v>0.423051171688188</v>
      </c>
      <c r="F139" s="2">
        <v>16201.97</v>
      </c>
      <c r="G139" s="2">
        <v>2.68</v>
      </c>
      <c r="H139" s="2">
        <v>3354070.94</v>
      </c>
      <c r="I139" s="2">
        <v>149.19</v>
      </c>
      <c r="J139" s="2">
        <v>0.653806791009087</v>
      </c>
      <c r="K139" s="2">
        <v>144.83</v>
      </c>
      <c r="L139" s="2">
        <v>55067</v>
      </c>
      <c r="M139" s="2">
        <v>0.0215096201282684</v>
      </c>
      <c r="N139" s="2">
        <v>284621</v>
      </c>
      <c r="O139" s="2">
        <v>455590</v>
      </c>
      <c r="P139" s="2">
        <v>357.45</v>
      </c>
      <c r="Q139">
        <v>11.8999999986019</v>
      </c>
      <c r="R139">
        <v>8846.50018088388</v>
      </c>
      <c r="S139">
        <v>53</v>
      </c>
      <c r="T139">
        <v>56026.9</v>
      </c>
      <c r="U139">
        <v>11473921</v>
      </c>
      <c r="V139">
        <v>1011050.65</v>
      </c>
    </row>
    <row r="140" spans="1:22">
      <c r="A140" s="2" t="s">
        <v>29</v>
      </c>
      <c r="B140" s="2">
        <v>11</v>
      </c>
      <c r="C140" s="2" t="s">
        <v>15</v>
      </c>
      <c r="D140" s="2">
        <v>0.985788235294118</v>
      </c>
      <c r="E140" s="2">
        <v>0.435905882352941</v>
      </c>
      <c r="F140" s="2">
        <v>15414.27</v>
      </c>
      <c r="G140" s="2">
        <v>2.66</v>
      </c>
      <c r="H140" s="2">
        <v>3552363.33</v>
      </c>
      <c r="I140" s="2">
        <v>184.01</v>
      </c>
      <c r="J140" s="2">
        <v>1.05364862745098</v>
      </c>
      <c r="K140" s="2">
        <v>149.34</v>
      </c>
      <c r="L140" s="2">
        <v>80752</v>
      </c>
      <c r="M140" s="2">
        <v>0.0247138660994632</v>
      </c>
      <c r="N140" s="2">
        <v>285342</v>
      </c>
      <c r="O140" s="2">
        <v>435883</v>
      </c>
      <c r="P140" s="2">
        <v>387.49</v>
      </c>
      <c r="Q140">
        <v>11.6999995108966</v>
      </c>
      <c r="R140">
        <v>11482.0003361059</v>
      </c>
      <c r="S140">
        <v>48</v>
      </c>
      <c r="T140">
        <v>60375.3</v>
      </c>
      <c r="U140">
        <v>12742260</v>
      </c>
      <c r="V140">
        <v>1326252.08</v>
      </c>
    </row>
    <row r="141" spans="1:22">
      <c r="A141" s="2" t="s">
        <v>29</v>
      </c>
      <c r="B141" s="2">
        <v>11</v>
      </c>
      <c r="C141" s="2" t="s">
        <v>16</v>
      </c>
      <c r="D141" s="2">
        <v>0.932513914656772</v>
      </c>
      <c r="E141" s="2">
        <v>0.454359925788497</v>
      </c>
      <c r="F141" s="2">
        <v>15414.25</v>
      </c>
      <c r="G141" s="2">
        <v>2.7</v>
      </c>
      <c r="H141" s="2">
        <v>3704249.3</v>
      </c>
      <c r="I141" s="2">
        <v>167.5</v>
      </c>
      <c r="J141" s="2">
        <v>1.28478509585652</v>
      </c>
      <c r="K141" s="2">
        <v>132.96</v>
      </c>
      <c r="L141" s="2">
        <v>112541</v>
      </c>
      <c r="M141" s="2">
        <v>0.0275882238253071</v>
      </c>
      <c r="N141" s="2">
        <v>391700</v>
      </c>
      <c r="O141" s="2">
        <v>507050</v>
      </c>
      <c r="P141" s="2">
        <v>406.88</v>
      </c>
      <c r="Q141">
        <v>12.2000005887816</v>
      </c>
      <c r="R141">
        <v>12124.5002686546</v>
      </c>
      <c r="S141">
        <v>48</v>
      </c>
      <c r="T141">
        <v>62522.8</v>
      </c>
      <c r="U141">
        <v>13958988</v>
      </c>
      <c r="V141">
        <v>1794621.13</v>
      </c>
    </row>
    <row r="142" spans="1:22">
      <c r="A142" s="2" t="s">
        <v>29</v>
      </c>
      <c r="B142" s="2">
        <v>11</v>
      </c>
      <c r="C142" s="2" t="s">
        <v>17</v>
      </c>
      <c r="D142" s="2">
        <v>0.953792048929664</v>
      </c>
      <c r="E142" s="2">
        <v>0.476605504587156</v>
      </c>
      <c r="F142" s="2">
        <v>15413.68</v>
      </c>
      <c r="G142" s="2">
        <v>2.8</v>
      </c>
      <c r="H142" s="2">
        <v>3991027.27</v>
      </c>
      <c r="I142" s="2">
        <v>130.81</v>
      </c>
      <c r="J142" s="2">
        <v>0.169019877675841</v>
      </c>
      <c r="K142" s="2">
        <v>135.47</v>
      </c>
      <c r="L142" s="2">
        <v>129498</v>
      </c>
      <c r="M142" s="2">
        <v>0.0317030736516528</v>
      </c>
      <c r="N142" s="2">
        <v>465468</v>
      </c>
      <c r="O142" s="2">
        <v>503197</v>
      </c>
      <c r="P142" s="2">
        <v>426.85</v>
      </c>
      <c r="Q142">
        <v>11.8999999986019</v>
      </c>
      <c r="R142">
        <v>14913.4996719734</v>
      </c>
      <c r="S142">
        <v>47</v>
      </c>
      <c r="T142">
        <v>71829.1</v>
      </c>
      <c r="U142">
        <v>15916604</v>
      </c>
      <c r="V142">
        <v>2278148.13</v>
      </c>
    </row>
    <row r="143" spans="1:22">
      <c r="A143" s="2" t="s">
        <v>29</v>
      </c>
      <c r="B143" s="2">
        <v>11</v>
      </c>
      <c r="C143" s="2" t="s">
        <v>18</v>
      </c>
      <c r="D143" s="2">
        <v>0.982013075870458</v>
      </c>
      <c r="E143" s="2">
        <v>0.516968222593888</v>
      </c>
      <c r="F143" s="2">
        <v>14907.77</v>
      </c>
      <c r="G143" s="2">
        <v>2.99</v>
      </c>
      <c r="H143" s="2">
        <v>4280170.88</v>
      </c>
      <c r="I143" s="2">
        <v>128.3</v>
      </c>
      <c r="J143" s="2">
        <v>0.170246312908621</v>
      </c>
      <c r="K143" s="2">
        <v>137.2</v>
      </c>
      <c r="L143" s="2">
        <v>147366</v>
      </c>
      <c r="M143" s="2">
        <v>0.0330324563088151</v>
      </c>
      <c r="N143" s="2">
        <v>443985</v>
      </c>
      <c r="O143" s="2">
        <v>513830</v>
      </c>
      <c r="P143" s="2">
        <v>447.19</v>
      </c>
      <c r="Q143">
        <v>11.0000002992179</v>
      </c>
      <c r="R143">
        <v>18144.0996738392</v>
      </c>
      <c r="S143">
        <v>44</v>
      </c>
      <c r="T143">
        <v>75875.4</v>
      </c>
      <c r="U143">
        <v>17680564</v>
      </c>
      <c r="V143">
        <v>2290410.28</v>
      </c>
    </row>
    <row r="144" spans="1:22">
      <c r="A144" s="2" t="s">
        <v>29</v>
      </c>
      <c r="B144" s="2">
        <v>11</v>
      </c>
      <c r="C144" s="2" t="s">
        <v>19</v>
      </c>
      <c r="D144" s="2">
        <v>1.04917760676022</v>
      </c>
      <c r="E144" s="2">
        <v>0.544514863437453</v>
      </c>
      <c r="F144" s="2">
        <v>15009</v>
      </c>
      <c r="G144" s="2">
        <v>3.2424</v>
      </c>
      <c r="H144" s="2">
        <v>4582769.1</v>
      </c>
      <c r="I144" s="2">
        <v>120.1</v>
      </c>
      <c r="J144" s="2">
        <v>0.175224083295609</v>
      </c>
      <c r="K144" s="2">
        <v>141.89</v>
      </c>
      <c r="L144" s="2">
        <v>147366</v>
      </c>
      <c r="M144" s="2">
        <v>0.0326209123569323</v>
      </c>
      <c r="N144" s="2">
        <v>381835</v>
      </c>
      <c r="O144" s="2">
        <v>553317</v>
      </c>
      <c r="P144" s="2">
        <v>468.12</v>
      </c>
      <c r="Q144">
        <v>15.0334181540368</v>
      </c>
      <c r="R144">
        <v>23463.9152796904</v>
      </c>
      <c r="S144">
        <v>43.777556</v>
      </c>
      <c r="T144">
        <v>80221.3</v>
      </c>
      <c r="U144">
        <v>18275760</v>
      </c>
      <c r="V144">
        <v>2631955.2</v>
      </c>
    </row>
    <row r="145" spans="1:22">
      <c r="A145" s="2" t="s">
        <v>30</v>
      </c>
      <c r="B145" s="2">
        <v>12</v>
      </c>
      <c r="C145" s="2" t="s">
        <v>7</v>
      </c>
      <c r="D145" s="2">
        <v>0.122705961152043</v>
      </c>
      <c r="E145" s="2">
        <v>0.0724380442062961</v>
      </c>
      <c r="F145" s="2">
        <v>6912</v>
      </c>
      <c r="G145" s="2">
        <v>2.58</v>
      </c>
      <c r="H145" s="2">
        <v>124759.06</v>
      </c>
      <c r="I145" s="2">
        <v>9.39</v>
      </c>
      <c r="J145" s="2">
        <v>0.055649698593436</v>
      </c>
      <c r="K145" s="2">
        <v>54.72</v>
      </c>
      <c r="L145" s="2">
        <v>6149</v>
      </c>
      <c r="M145" s="2">
        <v>0.010689990281827</v>
      </c>
      <c r="N145" s="2">
        <v>32681</v>
      </c>
      <c r="O145" s="2">
        <v>48556</v>
      </c>
      <c r="P145" s="2">
        <v>33.07</v>
      </c>
      <c r="Q145">
        <v>1.31073096481</v>
      </c>
      <c r="R145">
        <v>559.767937208099</v>
      </c>
      <c r="S145">
        <v>64</v>
      </c>
      <c r="T145">
        <v>14416.9</v>
      </c>
      <c r="U145">
        <v>1628304</v>
      </c>
      <c r="V145">
        <v>6628.32</v>
      </c>
    </row>
    <row r="146" spans="1:22">
      <c r="A146" s="2" t="s">
        <v>30</v>
      </c>
      <c r="B146" s="2">
        <v>12</v>
      </c>
      <c r="C146" s="2" t="s">
        <v>8</v>
      </c>
      <c r="D146" s="2">
        <v>0.177952492472399</v>
      </c>
      <c r="E146" s="2">
        <v>0.0848109735697558</v>
      </c>
      <c r="F146" s="2">
        <v>7479.9</v>
      </c>
      <c r="G146" s="2">
        <v>2.63</v>
      </c>
      <c r="H146" s="2">
        <v>247603.16</v>
      </c>
      <c r="I146" s="2">
        <v>11.93</v>
      </c>
      <c r="J146" s="2">
        <v>0.0622666443626631</v>
      </c>
      <c r="K146" s="2">
        <v>60.5</v>
      </c>
      <c r="L146" s="2">
        <v>7572</v>
      </c>
      <c r="M146" s="2">
        <v>0.0103021978021978</v>
      </c>
      <c r="N146" s="2">
        <v>43321</v>
      </c>
      <c r="O146" s="2">
        <v>74888</v>
      </c>
      <c r="P146" s="2">
        <v>96.63</v>
      </c>
      <c r="Q146">
        <v>2.48202247018776</v>
      </c>
      <c r="R146">
        <v>870.94288443422</v>
      </c>
      <c r="S146">
        <v>64</v>
      </c>
      <c r="T146">
        <v>16323.1</v>
      </c>
      <c r="U146">
        <v>2089814</v>
      </c>
      <c r="V146">
        <v>9731.35</v>
      </c>
    </row>
    <row r="147" spans="1:22">
      <c r="A147" s="2" t="s">
        <v>30</v>
      </c>
      <c r="B147" s="2">
        <v>12</v>
      </c>
      <c r="C147" s="2" t="s">
        <v>9</v>
      </c>
      <c r="D147" s="2">
        <v>0.187808951235805</v>
      </c>
      <c r="E147" s="2">
        <v>0.091315965263861</v>
      </c>
      <c r="F147" s="2">
        <v>7561.9</v>
      </c>
      <c r="G147" s="2">
        <v>2.84</v>
      </c>
      <c r="H147" s="2">
        <v>129682.75</v>
      </c>
      <c r="I147" s="2">
        <v>21.16</v>
      </c>
      <c r="J147" s="2">
        <v>0.0795657982631931</v>
      </c>
      <c r="K147" s="2">
        <v>65.65</v>
      </c>
      <c r="L147" s="2">
        <v>6130</v>
      </c>
      <c r="M147" s="2">
        <v>0.0119299595920723</v>
      </c>
      <c r="N147" s="2">
        <v>48849</v>
      </c>
      <c r="O147" s="2">
        <v>93353</v>
      </c>
      <c r="P147" s="2">
        <v>150.83</v>
      </c>
      <c r="Q147">
        <v>4.69999995903474</v>
      </c>
      <c r="R147">
        <v>1355.09995754652</v>
      </c>
      <c r="S147">
        <v>64</v>
      </c>
      <c r="T147">
        <v>18410.8</v>
      </c>
      <c r="U147">
        <v>2477246</v>
      </c>
      <c r="V147">
        <v>13755.5</v>
      </c>
    </row>
    <row r="148" spans="1:22">
      <c r="A148" s="2" t="s">
        <v>30</v>
      </c>
      <c r="B148" s="2">
        <v>12</v>
      </c>
      <c r="C148" s="2" t="s">
        <v>10</v>
      </c>
      <c r="D148" s="2">
        <v>0.196048024012006</v>
      </c>
      <c r="E148" s="2">
        <v>0.0940136735034184</v>
      </c>
      <c r="F148" s="2">
        <v>7561.94</v>
      </c>
      <c r="G148" s="2">
        <v>2.95</v>
      </c>
      <c r="H148" s="2">
        <v>155013.43</v>
      </c>
      <c r="I148" s="2">
        <v>35.6</v>
      </c>
      <c r="J148" s="2">
        <v>0.091575787893947</v>
      </c>
      <c r="K148" s="2">
        <v>69.31</v>
      </c>
      <c r="L148" s="2">
        <v>8843</v>
      </c>
      <c r="M148" s="2">
        <v>0.0141843971631206</v>
      </c>
      <c r="N148" s="2">
        <v>48380</v>
      </c>
      <c r="O148" s="2">
        <v>99160</v>
      </c>
      <c r="P148" s="2">
        <v>180.59</v>
      </c>
      <c r="Q148">
        <v>8.90000020703096</v>
      </c>
      <c r="R148">
        <v>2108.39990516195</v>
      </c>
      <c r="S148">
        <v>64</v>
      </c>
      <c r="T148">
        <v>20224.7</v>
      </c>
      <c r="U148">
        <v>2847303</v>
      </c>
      <c r="V148">
        <v>23859.08</v>
      </c>
    </row>
    <row r="149" spans="1:22">
      <c r="A149" s="2" t="s">
        <v>30</v>
      </c>
      <c r="B149" s="2">
        <v>12</v>
      </c>
      <c r="C149" s="2" t="s">
        <v>11</v>
      </c>
      <c r="D149" s="2">
        <v>0.367908833804691</v>
      </c>
      <c r="E149" s="2">
        <v>0.151938113458659</v>
      </c>
      <c r="F149" s="2">
        <v>8407.84</v>
      </c>
      <c r="G149" s="2">
        <v>3.09</v>
      </c>
      <c r="H149" s="2">
        <v>245359.6</v>
      </c>
      <c r="I149" s="2">
        <v>48.9</v>
      </c>
      <c r="J149" s="2">
        <v>0.11766261853269</v>
      </c>
      <c r="K149" s="2">
        <v>68.17</v>
      </c>
      <c r="L149" s="2">
        <v>13734</v>
      </c>
      <c r="M149" s="2">
        <v>0.0149863760217984</v>
      </c>
      <c r="N149" s="2">
        <v>59039</v>
      </c>
      <c r="O149" s="2">
        <v>127709</v>
      </c>
      <c r="P149" s="2">
        <v>211.28</v>
      </c>
      <c r="Q149">
        <v>12.300000462746</v>
      </c>
      <c r="R149">
        <v>2444.30009202984</v>
      </c>
      <c r="S149">
        <v>65</v>
      </c>
      <c r="T149">
        <v>21455.1</v>
      </c>
      <c r="U149">
        <v>3221422</v>
      </c>
      <c r="V149">
        <v>39935.56</v>
      </c>
    </row>
    <row r="150" spans="1:22">
      <c r="A150" s="2" t="s">
        <v>30</v>
      </c>
      <c r="B150" s="2">
        <v>12</v>
      </c>
      <c r="C150" s="2" t="s">
        <v>12</v>
      </c>
      <c r="D150" s="2">
        <v>0.418912647107575</v>
      </c>
      <c r="E150" s="2">
        <v>0.178186640145864</v>
      </c>
      <c r="F150" s="2">
        <v>8407.84</v>
      </c>
      <c r="G150" s="2">
        <v>3.22</v>
      </c>
      <c r="H150" s="2">
        <v>220360.09</v>
      </c>
      <c r="I150" s="2">
        <v>74.54</v>
      </c>
      <c r="J150" s="2">
        <v>0.0811437095972153</v>
      </c>
      <c r="K150" s="2">
        <v>70.1</v>
      </c>
      <c r="L150" s="2">
        <v>19282</v>
      </c>
      <c r="M150" s="2">
        <v>0.01547089537807</v>
      </c>
      <c r="N150" s="2">
        <v>60983</v>
      </c>
      <c r="O150" s="2">
        <v>172552</v>
      </c>
      <c r="P150" s="2">
        <v>228.78</v>
      </c>
      <c r="Q150">
        <v>12.7000000830003</v>
      </c>
      <c r="R150">
        <v>2894.70012246189</v>
      </c>
      <c r="S150">
        <v>67</v>
      </c>
      <c r="T150">
        <v>23818</v>
      </c>
      <c r="U150">
        <v>3709224</v>
      </c>
      <c r="V150">
        <v>68878.26</v>
      </c>
    </row>
    <row r="151" spans="1:22">
      <c r="A151" s="2" t="s">
        <v>30</v>
      </c>
      <c r="B151" s="2">
        <v>12</v>
      </c>
      <c r="C151" s="2" t="s">
        <v>13</v>
      </c>
      <c r="D151" s="2">
        <v>0.474195146111937</v>
      </c>
      <c r="E151" s="2">
        <v>0.218540531616312</v>
      </c>
      <c r="F151" s="2">
        <v>8563.2</v>
      </c>
      <c r="G151" s="2">
        <v>3.89</v>
      </c>
      <c r="H151" s="2">
        <v>206187.63</v>
      </c>
      <c r="I151" s="2">
        <v>72.15</v>
      </c>
      <c r="J151" s="2">
        <v>0.137328710582797</v>
      </c>
      <c r="K151" s="2">
        <v>78.09</v>
      </c>
      <c r="L151" s="2">
        <v>30019</v>
      </c>
      <c r="M151" s="2">
        <v>0.0158853157690817</v>
      </c>
      <c r="N151" s="2">
        <v>58213</v>
      </c>
      <c r="O151" s="2">
        <v>175872</v>
      </c>
      <c r="P151" s="2">
        <v>271.6</v>
      </c>
      <c r="Q151">
        <v>11.4999995932542</v>
      </c>
      <c r="R151">
        <v>3299.49993129294</v>
      </c>
      <c r="S151">
        <v>67</v>
      </c>
      <c r="T151">
        <v>27093.9</v>
      </c>
      <c r="U151">
        <v>4361175</v>
      </c>
      <c r="V151">
        <v>86332.31</v>
      </c>
    </row>
    <row r="152" spans="1:22">
      <c r="A152" s="2" t="s">
        <v>30</v>
      </c>
      <c r="B152" s="2">
        <v>12</v>
      </c>
      <c r="C152" s="2" t="s">
        <v>14</v>
      </c>
      <c r="D152" s="2">
        <v>0.555299539170507</v>
      </c>
      <c r="E152" s="2">
        <v>0.273601053324556</v>
      </c>
      <c r="F152" s="2">
        <v>8224.3</v>
      </c>
      <c r="G152" s="2">
        <v>3.53</v>
      </c>
      <c r="H152" s="2">
        <v>319693.7</v>
      </c>
      <c r="I152" s="2">
        <v>90.47</v>
      </c>
      <c r="J152" s="2">
        <v>0.372111586570112</v>
      </c>
      <c r="K152" s="2">
        <v>87.54</v>
      </c>
      <c r="L152" s="2">
        <v>30440</v>
      </c>
      <c r="M152" s="2">
        <v>0.0157015026169171</v>
      </c>
      <c r="N152" s="2">
        <v>79747</v>
      </c>
      <c r="O152" s="2">
        <v>207428</v>
      </c>
      <c r="P152" s="2">
        <v>303.83</v>
      </c>
      <c r="Q152">
        <v>11.7999996286349</v>
      </c>
      <c r="R152">
        <v>4864.40020864947</v>
      </c>
      <c r="S152">
        <v>62</v>
      </c>
      <c r="T152">
        <v>31372.9</v>
      </c>
      <c r="U152">
        <v>4973027</v>
      </c>
      <c r="V152">
        <v>112322.38</v>
      </c>
    </row>
    <row r="153" spans="1:22">
      <c r="A153" s="2" t="s">
        <v>30</v>
      </c>
      <c r="B153" s="2">
        <v>12</v>
      </c>
      <c r="C153" s="2" t="s">
        <v>15</v>
      </c>
      <c r="D153" s="2">
        <v>0.571454366382141</v>
      </c>
      <c r="E153" s="2">
        <v>0.306089954038083</v>
      </c>
      <c r="F153" s="2">
        <v>8224.3</v>
      </c>
      <c r="G153" s="2">
        <v>3.53</v>
      </c>
      <c r="H153" s="2">
        <v>351206.52</v>
      </c>
      <c r="I153" s="2">
        <v>151.36</v>
      </c>
      <c r="J153" s="2">
        <v>0.657701904136572</v>
      </c>
      <c r="K153" s="2">
        <v>91.8</v>
      </c>
      <c r="L153" s="2">
        <v>34281</v>
      </c>
      <c r="M153" s="2">
        <v>0.0160068846815835</v>
      </c>
      <c r="N153" s="2">
        <v>82524</v>
      </c>
      <c r="O153" s="2">
        <v>166871</v>
      </c>
      <c r="P153" s="2">
        <v>330.29</v>
      </c>
      <c r="Q153">
        <v>14.3999999052198</v>
      </c>
      <c r="R153">
        <v>5569.59990499837</v>
      </c>
      <c r="S153">
        <v>60</v>
      </c>
      <c r="T153">
        <v>33929.5</v>
      </c>
      <c r="U153">
        <v>5765371</v>
      </c>
      <c r="V153">
        <v>154543</v>
      </c>
    </row>
    <row r="154" spans="1:22">
      <c r="A154" s="2" t="s">
        <v>30</v>
      </c>
      <c r="B154" s="2">
        <v>12</v>
      </c>
      <c r="C154" s="2" t="s">
        <v>16</v>
      </c>
      <c r="D154" s="2">
        <v>0.58045864045864</v>
      </c>
      <c r="E154" s="2">
        <v>0.342833742833743</v>
      </c>
      <c r="F154" s="2">
        <v>8224.3</v>
      </c>
      <c r="G154" s="2">
        <v>3.56</v>
      </c>
      <c r="H154" s="2">
        <v>275910.12</v>
      </c>
      <c r="I154" s="2">
        <v>154.83</v>
      </c>
      <c r="J154" s="2">
        <v>0.82777886977887</v>
      </c>
      <c r="K154" s="2">
        <v>98.74</v>
      </c>
      <c r="L154" s="2">
        <v>45235</v>
      </c>
      <c r="M154" s="2">
        <v>0.0171499292786421</v>
      </c>
      <c r="N154" s="2">
        <v>119696</v>
      </c>
      <c r="O154" s="2">
        <v>202298</v>
      </c>
      <c r="P154" s="2">
        <v>350.16</v>
      </c>
      <c r="Q154">
        <v>13.2999995314715</v>
      </c>
      <c r="R154">
        <v>6281.09997889974</v>
      </c>
      <c r="S154">
        <v>57</v>
      </c>
      <c r="T154">
        <v>34876.6</v>
      </c>
      <c r="U154">
        <v>6394211</v>
      </c>
      <c r="V154">
        <v>220228.19</v>
      </c>
    </row>
    <row r="155" spans="1:22">
      <c r="A155" s="2" t="s">
        <v>30</v>
      </c>
      <c r="B155" s="2">
        <v>12</v>
      </c>
      <c r="C155" s="2" t="s">
        <v>17</v>
      </c>
      <c r="D155" s="2">
        <v>0.636185179126452</v>
      </c>
      <c r="E155" s="2">
        <v>0.382103713397677</v>
      </c>
      <c r="F155" s="2">
        <v>8224.3</v>
      </c>
      <c r="G155" s="2">
        <v>3.92</v>
      </c>
      <c r="H155" s="2">
        <v>289242.52</v>
      </c>
      <c r="I155" s="2">
        <v>133.43</v>
      </c>
      <c r="J155" s="2">
        <v>0.0985473580893178</v>
      </c>
      <c r="K155" s="2">
        <v>101.3</v>
      </c>
      <c r="L155" s="2">
        <v>55161</v>
      </c>
      <c r="M155" s="2">
        <v>0.0177556818181818</v>
      </c>
      <c r="N155" s="2">
        <v>153475</v>
      </c>
      <c r="O155" s="2">
        <v>196427</v>
      </c>
      <c r="P155" s="2">
        <v>370.37</v>
      </c>
      <c r="Q155">
        <v>12.4999994461468</v>
      </c>
      <c r="R155">
        <v>7461.90035475074</v>
      </c>
      <c r="S155">
        <v>55</v>
      </c>
      <c r="T155">
        <v>39201.2</v>
      </c>
      <c r="U155">
        <v>7391200</v>
      </c>
      <c r="V155">
        <v>312664.8</v>
      </c>
    </row>
    <row r="156" spans="1:22">
      <c r="A156" s="2" t="s">
        <v>30</v>
      </c>
      <c r="B156" s="2">
        <v>12</v>
      </c>
      <c r="C156" s="2" t="s">
        <v>18</v>
      </c>
      <c r="D156" s="2">
        <v>0.692377999020728</v>
      </c>
      <c r="E156" s="2">
        <v>0.435221152276808</v>
      </c>
      <c r="F156" s="2">
        <v>8224.3</v>
      </c>
      <c r="G156" s="2">
        <v>3.94</v>
      </c>
      <c r="H156" s="2">
        <v>309288.71</v>
      </c>
      <c r="I156" s="2">
        <v>98.39</v>
      </c>
      <c r="J156" s="2">
        <v>0.0995903378488657</v>
      </c>
      <c r="K156" s="2">
        <v>104.12</v>
      </c>
      <c r="L156" s="2">
        <v>63669</v>
      </c>
      <c r="M156" s="2">
        <v>0.0202843273231623</v>
      </c>
      <c r="N156" s="2">
        <v>156584</v>
      </c>
      <c r="O156" s="2">
        <v>221063</v>
      </c>
      <c r="P156" s="2">
        <v>391.34</v>
      </c>
      <c r="Q156">
        <v>11.2000002430283</v>
      </c>
      <c r="R156">
        <v>8780.39961648983</v>
      </c>
      <c r="S156">
        <v>45</v>
      </c>
      <c r="T156">
        <v>41091.2</v>
      </c>
      <c r="U156">
        <v>8206500</v>
      </c>
      <c r="V156">
        <v>353238.78</v>
      </c>
    </row>
    <row r="157" spans="1:22">
      <c r="A157" s="2" t="s">
        <v>30</v>
      </c>
      <c r="B157" s="2">
        <v>12</v>
      </c>
      <c r="C157" s="2" t="s">
        <v>19</v>
      </c>
      <c r="D157" s="2">
        <v>0.767211239993465</v>
      </c>
      <c r="E157" s="2">
        <v>0.481473615422317</v>
      </c>
      <c r="F157" s="2">
        <v>11181.3</v>
      </c>
      <c r="G157" s="2">
        <v>4.1502</v>
      </c>
      <c r="H157" s="2">
        <v>322125.2</v>
      </c>
      <c r="I157" s="2">
        <v>73.8</v>
      </c>
      <c r="J157" s="2">
        <v>0.104649567064205</v>
      </c>
      <c r="K157" s="2">
        <v>108.12</v>
      </c>
      <c r="L157" s="2">
        <v>63669</v>
      </c>
      <c r="M157" s="2">
        <v>0.0230210189165846</v>
      </c>
      <c r="N157" s="2">
        <v>142638</v>
      </c>
      <c r="O157" s="2">
        <v>242322</v>
      </c>
      <c r="P157" s="2">
        <v>412.73</v>
      </c>
      <c r="Q157">
        <v>13.7690662502229</v>
      </c>
      <c r="R157">
        <v>10202.2177284811</v>
      </c>
      <c r="S157">
        <v>44.314004</v>
      </c>
      <c r="T157">
        <v>43554</v>
      </c>
      <c r="U157">
        <v>9269647</v>
      </c>
      <c r="V157">
        <v>410386.5</v>
      </c>
    </row>
    <row r="158" spans="1:22">
      <c r="A158" s="2" t="s">
        <v>31</v>
      </c>
      <c r="B158" s="2">
        <v>13</v>
      </c>
      <c r="C158" s="2" t="s">
        <v>7</v>
      </c>
      <c r="D158" s="2">
        <v>0.240565539112051</v>
      </c>
      <c r="E158" s="2">
        <v>0.159936575052854</v>
      </c>
      <c r="F158" s="2">
        <v>7179.9</v>
      </c>
      <c r="G158" s="2">
        <v>2.16</v>
      </c>
      <c r="H158" s="2">
        <v>352462.9</v>
      </c>
      <c r="I158" s="2">
        <v>52.81</v>
      </c>
      <c r="J158" s="2">
        <v>0.119323467230444</v>
      </c>
      <c r="K158" s="2">
        <v>96.21</v>
      </c>
      <c r="L158" s="2">
        <v>7823</v>
      </c>
      <c r="M158" s="2">
        <v>0.00905584437363743</v>
      </c>
      <c r="N158" s="2">
        <v>21857</v>
      </c>
      <c r="O158" s="2">
        <v>32325</v>
      </c>
      <c r="P158" s="2">
        <v>61.76</v>
      </c>
      <c r="Q158">
        <v>3.29080791006388</v>
      </c>
      <c r="R158">
        <v>1136.01942658278</v>
      </c>
      <c r="S158">
        <v>63</v>
      </c>
      <c r="T158">
        <v>16425.6</v>
      </c>
      <c r="U158">
        <v>1943993</v>
      </c>
      <c r="V158">
        <v>15764.86</v>
      </c>
    </row>
    <row r="159" spans="1:22">
      <c r="A159" s="2" t="s">
        <v>31</v>
      </c>
      <c r="B159" s="2">
        <v>13</v>
      </c>
      <c r="C159" s="2" t="s">
        <v>8</v>
      </c>
      <c r="D159" s="2">
        <v>0.374850299401198</v>
      </c>
      <c r="E159" s="2">
        <v>0.192137464202031</v>
      </c>
      <c r="F159" s="2">
        <v>7704.6</v>
      </c>
      <c r="G159" s="2">
        <v>2.18</v>
      </c>
      <c r="H159" s="2">
        <v>469872.79</v>
      </c>
      <c r="I159" s="2">
        <v>81.57</v>
      </c>
      <c r="J159" s="2">
        <v>0.133876594636813</v>
      </c>
      <c r="K159" s="2">
        <v>108.8</v>
      </c>
      <c r="L159" s="2">
        <v>8875</v>
      </c>
      <c r="M159" s="2">
        <v>0.00830851230600408</v>
      </c>
      <c r="N159" s="2">
        <v>30497</v>
      </c>
      <c r="O159" s="2">
        <v>42773</v>
      </c>
      <c r="P159" s="2">
        <v>123.21</v>
      </c>
      <c r="Q159">
        <v>4.36883114154734</v>
      </c>
      <c r="R159">
        <v>1393.97310815866</v>
      </c>
      <c r="S159">
        <v>60</v>
      </c>
      <c r="T159">
        <v>18561.8</v>
      </c>
      <c r="U159">
        <v>2381656</v>
      </c>
      <c r="V159">
        <v>25593.84</v>
      </c>
    </row>
    <row r="160" spans="1:22">
      <c r="A160" s="2" t="s">
        <v>31</v>
      </c>
      <c r="B160" s="2">
        <v>13</v>
      </c>
      <c r="C160" s="2" t="s">
        <v>9</v>
      </c>
      <c r="D160" s="2">
        <v>0.370501930501931</v>
      </c>
      <c r="E160" s="2">
        <v>0.215083655083655</v>
      </c>
      <c r="F160" s="2">
        <v>7726</v>
      </c>
      <c r="G160" s="2">
        <v>2.17</v>
      </c>
      <c r="H160" s="2">
        <v>90848.29</v>
      </c>
      <c r="I160" s="2">
        <v>66.13</v>
      </c>
      <c r="J160" s="2">
        <v>0.160705276705277</v>
      </c>
      <c r="K160" s="2">
        <v>114.02</v>
      </c>
      <c r="L160" s="2">
        <v>6636</v>
      </c>
      <c r="M160" s="2">
        <v>0.0108695652173913</v>
      </c>
      <c r="N160" s="2">
        <v>37511</v>
      </c>
      <c r="O160" s="2">
        <v>53701</v>
      </c>
      <c r="P160" s="2">
        <v>183.1</v>
      </c>
      <c r="Q160">
        <v>5.79999989819623</v>
      </c>
      <c r="R160">
        <v>1710.49999244359</v>
      </c>
      <c r="S160">
        <v>57</v>
      </c>
      <c r="T160">
        <v>20758.7</v>
      </c>
      <c r="U160">
        <v>2791966</v>
      </c>
      <c r="V160">
        <v>44535.75</v>
      </c>
    </row>
    <row r="161" spans="1:22">
      <c r="A161" s="2" t="s">
        <v>31</v>
      </c>
      <c r="B161" s="2">
        <v>13</v>
      </c>
      <c r="C161" s="2" t="s">
        <v>10</v>
      </c>
      <c r="D161" s="2">
        <v>0.410316856780735</v>
      </c>
      <c r="E161" s="2">
        <v>0.227934093789607</v>
      </c>
      <c r="F161" s="2">
        <v>7895</v>
      </c>
      <c r="G161" s="2">
        <v>2.25</v>
      </c>
      <c r="H161" s="2">
        <v>176838.35</v>
      </c>
      <c r="I161" s="2">
        <v>90.21</v>
      </c>
      <c r="J161" s="2">
        <v>0.175984790874525</v>
      </c>
      <c r="K161" s="2">
        <v>112.37</v>
      </c>
      <c r="L161" s="2">
        <v>11738</v>
      </c>
      <c r="M161" s="2">
        <v>0.0108463183623587</v>
      </c>
      <c r="N161" s="2">
        <v>37857</v>
      </c>
      <c r="O161" s="2">
        <v>58075</v>
      </c>
      <c r="P161" s="2">
        <v>202.59</v>
      </c>
      <c r="Q161">
        <v>7.69999977778079</v>
      </c>
      <c r="R161">
        <v>2098.90004837635</v>
      </c>
      <c r="S161">
        <v>54</v>
      </c>
      <c r="T161">
        <v>23086.3</v>
      </c>
      <c r="U161">
        <v>3153831</v>
      </c>
      <c r="V161">
        <v>65417.31</v>
      </c>
    </row>
    <row r="162" spans="1:22">
      <c r="A162" s="2" t="s">
        <v>31</v>
      </c>
      <c r="B162" s="2">
        <v>13</v>
      </c>
      <c r="C162" s="2" t="s">
        <v>11</v>
      </c>
      <c r="D162" s="2">
        <v>0.586169678714859</v>
      </c>
      <c r="E162" s="2">
        <v>0.262248995983936</v>
      </c>
      <c r="F162" s="2">
        <v>8203.6</v>
      </c>
      <c r="G162" s="2">
        <v>2.33</v>
      </c>
      <c r="H162" s="2">
        <v>546580.8</v>
      </c>
      <c r="I162" s="2">
        <v>200.6</v>
      </c>
      <c r="J162" s="2">
        <v>0.21601656626506</v>
      </c>
      <c r="K162" s="2">
        <v>108.2</v>
      </c>
      <c r="L162" s="2">
        <v>16932</v>
      </c>
      <c r="M162" s="2">
        <v>0.0135726134821294</v>
      </c>
      <c r="N162" s="2">
        <v>61621</v>
      </c>
      <c r="O162" s="2">
        <v>83146</v>
      </c>
      <c r="P162" s="2">
        <v>245.21</v>
      </c>
      <c r="Q162">
        <v>10.1999997930397</v>
      </c>
      <c r="R162">
        <v>2325.19991669461</v>
      </c>
      <c r="S162">
        <v>52</v>
      </c>
      <c r="T162">
        <v>24886.6</v>
      </c>
      <c r="U162">
        <v>3469810</v>
      </c>
      <c r="V162">
        <v>88786.2</v>
      </c>
    </row>
    <row r="163" spans="1:22">
      <c r="A163" s="2" t="s">
        <v>31</v>
      </c>
      <c r="B163" s="2">
        <v>13</v>
      </c>
      <c r="C163" s="2" t="s">
        <v>12</v>
      </c>
      <c r="D163" s="2">
        <v>0.618102589641434</v>
      </c>
      <c r="E163" s="2">
        <v>0.285009960159363</v>
      </c>
      <c r="F163" s="2">
        <v>7963.6</v>
      </c>
      <c r="G163" s="2">
        <v>2.43</v>
      </c>
      <c r="H163" s="2">
        <v>703105.38</v>
      </c>
      <c r="I163" s="2">
        <v>509.59</v>
      </c>
      <c r="J163" s="2">
        <v>0.146543824701195</v>
      </c>
      <c r="K163" s="2">
        <v>107.36</v>
      </c>
      <c r="L163" s="2">
        <v>22801</v>
      </c>
      <c r="M163" s="2">
        <v>0.0136064593301435</v>
      </c>
      <c r="N163" s="2">
        <v>67142</v>
      </c>
      <c r="O163" s="2">
        <v>130376</v>
      </c>
      <c r="P163" s="2">
        <v>252.67</v>
      </c>
      <c r="Q163">
        <v>12.2000005887816</v>
      </c>
      <c r="R163">
        <v>2399.29998290169</v>
      </c>
      <c r="S163">
        <v>49</v>
      </c>
      <c r="T163">
        <v>27464.3</v>
      </c>
      <c r="U163">
        <v>3882632</v>
      </c>
      <c r="V163">
        <v>128985.77</v>
      </c>
    </row>
    <row r="164" spans="1:22">
      <c r="A164" s="2" t="s">
        <v>31</v>
      </c>
      <c r="B164" s="2">
        <v>13</v>
      </c>
      <c r="C164" s="2" t="s">
        <v>13</v>
      </c>
      <c r="D164" s="2">
        <v>0.704009840098401</v>
      </c>
      <c r="E164" s="2">
        <v>0.337908979089791</v>
      </c>
      <c r="F164" s="2">
        <v>7263.6</v>
      </c>
      <c r="G164" s="2">
        <v>2.53</v>
      </c>
      <c r="H164" s="2">
        <v>827546.34</v>
      </c>
      <c r="I164" s="2">
        <v>882.49</v>
      </c>
      <c r="J164" s="2">
        <v>0.22360393603936</v>
      </c>
      <c r="K164" s="2">
        <v>109.82</v>
      </c>
      <c r="L164" s="2">
        <v>31233</v>
      </c>
      <c r="M164" s="2">
        <v>0.0160594795539033</v>
      </c>
      <c r="N164" s="2">
        <v>68304</v>
      </c>
      <c r="O164" s="2">
        <v>128079</v>
      </c>
      <c r="P164" s="2">
        <v>299.28</v>
      </c>
      <c r="Q164">
        <v>10.9000001173374</v>
      </c>
      <c r="R164">
        <v>2872.79987672277</v>
      </c>
      <c r="S164">
        <v>47</v>
      </c>
      <c r="T164">
        <v>31627.3</v>
      </c>
      <c r="U164">
        <v>4487934</v>
      </c>
      <c r="V164">
        <v>166110.69</v>
      </c>
    </row>
    <row r="165" spans="1:22">
      <c r="A165" s="2" t="s">
        <v>31</v>
      </c>
      <c r="B165" s="2">
        <v>13</v>
      </c>
      <c r="C165" s="2" t="s">
        <v>14</v>
      </c>
      <c r="D165" s="2">
        <v>0.790692007797271</v>
      </c>
      <c r="E165" s="2">
        <v>0.396954191033138</v>
      </c>
      <c r="F165" s="2">
        <v>7417.6</v>
      </c>
      <c r="G165" s="2">
        <v>2.35</v>
      </c>
      <c r="H165" s="2">
        <v>812747.66</v>
      </c>
      <c r="I165" s="2">
        <v>736.37</v>
      </c>
      <c r="J165" s="2">
        <v>0.493720760233918</v>
      </c>
      <c r="K165" s="2">
        <v>115.54</v>
      </c>
      <c r="L165" s="2">
        <v>32791</v>
      </c>
      <c r="M165" s="2">
        <v>0.017436915225404</v>
      </c>
      <c r="N165" s="2">
        <v>102622</v>
      </c>
      <c r="O165" s="2">
        <v>166610</v>
      </c>
      <c r="P165" s="2">
        <v>334.44</v>
      </c>
      <c r="Q165">
        <v>10.7999996313941</v>
      </c>
      <c r="R165">
        <v>3481.00004242838</v>
      </c>
      <c r="S165">
        <v>44</v>
      </c>
      <c r="T165">
        <v>36308.8</v>
      </c>
      <c r="U165">
        <v>5249417</v>
      </c>
      <c r="V165">
        <v>211613.44</v>
      </c>
    </row>
    <row r="166" spans="1:22">
      <c r="A166" s="2" t="s">
        <v>31</v>
      </c>
      <c r="B166" s="2">
        <v>13</v>
      </c>
      <c r="C166" s="2" t="s">
        <v>15</v>
      </c>
      <c r="D166" s="2">
        <v>0.781266618322456</v>
      </c>
      <c r="E166" s="2">
        <v>0.430021754894851</v>
      </c>
      <c r="F166" s="2">
        <v>8636.8</v>
      </c>
      <c r="G166" s="2">
        <v>2.47</v>
      </c>
      <c r="H166" s="2">
        <v>709222.29</v>
      </c>
      <c r="I166" s="2">
        <v>695.12</v>
      </c>
      <c r="J166" s="2">
        <v>0.782076383853034</v>
      </c>
      <c r="K166" s="2">
        <v>118.81</v>
      </c>
      <c r="L166" s="2">
        <v>46518</v>
      </c>
      <c r="M166" s="2">
        <v>0.0168855534709193</v>
      </c>
      <c r="N166" s="2">
        <v>98955</v>
      </c>
      <c r="O166" s="2">
        <v>153133</v>
      </c>
      <c r="P166" s="2">
        <v>360.51</v>
      </c>
      <c r="Q166">
        <v>11.2000002430283</v>
      </c>
      <c r="R166">
        <v>4477.90015443648</v>
      </c>
      <c r="S166">
        <v>40</v>
      </c>
      <c r="T166">
        <v>39731.1</v>
      </c>
      <c r="U166">
        <v>5985139</v>
      </c>
      <c r="V166">
        <v>261951.28</v>
      </c>
    </row>
    <row r="167" spans="1:22">
      <c r="A167" s="2" t="s">
        <v>31</v>
      </c>
      <c r="B167" s="2">
        <v>13</v>
      </c>
      <c r="C167" s="2" t="s">
        <v>16</v>
      </c>
      <c r="D167" s="2">
        <v>0.809901465993751</v>
      </c>
      <c r="E167" s="2">
        <v>0.440038452295121</v>
      </c>
      <c r="F167" s="2">
        <v>8861.6</v>
      </c>
      <c r="G167" s="2">
        <v>2.5</v>
      </c>
      <c r="H167" s="2">
        <v>887671.86</v>
      </c>
      <c r="I167" s="2">
        <v>324.9</v>
      </c>
      <c r="J167" s="2">
        <v>0.939307858687815</v>
      </c>
      <c r="K167" s="2">
        <v>114.09</v>
      </c>
      <c r="L167" s="2">
        <v>70248</v>
      </c>
      <c r="M167" s="2">
        <v>0.0169995048687902</v>
      </c>
      <c r="N167" s="2">
        <v>145928</v>
      </c>
      <c r="O167" s="2">
        <v>174867</v>
      </c>
      <c r="P167" s="2">
        <v>380.13</v>
      </c>
      <c r="Q167">
        <v>11.8999999986019</v>
      </c>
      <c r="R167">
        <v>5082.1999100931</v>
      </c>
      <c r="S167">
        <v>40</v>
      </c>
      <c r="T167">
        <v>40877.7</v>
      </c>
      <c r="U167">
        <v>6669131</v>
      </c>
      <c r="V167">
        <v>343189.82</v>
      </c>
    </row>
    <row r="168" spans="1:22">
      <c r="A168" s="2" t="s">
        <v>31</v>
      </c>
      <c r="B168" s="2">
        <v>13</v>
      </c>
      <c r="C168" s="2" t="s">
        <v>17</v>
      </c>
      <c r="D168" s="2">
        <v>0.847050394076905</v>
      </c>
      <c r="E168" s="2">
        <v>0.474110341533317</v>
      </c>
      <c r="F168" s="2">
        <v>8861.6</v>
      </c>
      <c r="G168" s="2">
        <v>2.62</v>
      </c>
      <c r="H168" s="2">
        <v>945975.89</v>
      </c>
      <c r="I168" s="2">
        <v>433.07</v>
      </c>
      <c r="J168" s="2">
        <v>0.126708860759494</v>
      </c>
      <c r="K168" s="2">
        <v>115.22</v>
      </c>
      <c r="L168" s="2">
        <v>82325</v>
      </c>
      <c r="M168" s="2">
        <v>0.0184801381692573</v>
      </c>
      <c r="N168" s="2">
        <v>153814</v>
      </c>
      <c r="O168" s="2">
        <v>160703</v>
      </c>
      <c r="P168" s="2">
        <v>400.26</v>
      </c>
      <c r="Q168">
        <v>11.7999996286349</v>
      </c>
      <c r="R168">
        <v>6397.20016877915</v>
      </c>
      <c r="S168">
        <v>39</v>
      </c>
      <c r="T168">
        <v>46666.1</v>
      </c>
      <c r="U168">
        <v>7716534</v>
      </c>
      <c r="V168">
        <v>415012.26</v>
      </c>
    </row>
    <row r="169" spans="1:22">
      <c r="A169" s="2" t="s">
        <v>31</v>
      </c>
      <c r="B169" s="2">
        <v>13</v>
      </c>
      <c r="C169" s="2" t="s">
        <v>18</v>
      </c>
      <c r="D169" s="2">
        <v>0.889732569245463</v>
      </c>
      <c r="E169" s="2">
        <v>0.512249283667622</v>
      </c>
      <c r="F169" s="2">
        <v>7817.5</v>
      </c>
      <c r="G169" s="2">
        <v>2.69</v>
      </c>
      <c r="H169" s="2">
        <v>1038339.87</v>
      </c>
      <c r="I169" s="2">
        <v>404.97</v>
      </c>
      <c r="J169" s="2">
        <v>0.128404966571156</v>
      </c>
      <c r="K169" s="2">
        <v>116.87</v>
      </c>
      <c r="L169" s="2">
        <v>92964</v>
      </c>
      <c r="M169" s="2">
        <v>0.0185979971387697</v>
      </c>
      <c r="N169" s="2">
        <v>141536</v>
      </c>
      <c r="O169" s="2">
        <v>163032</v>
      </c>
      <c r="P169" s="2">
        <v>420.96</v>
      </c>
      <c r="Q169">
        <v>10.3000000490734</v>
      </c>
      <c r="R169">
        <v>8465.19982234679</v>
      </c>
      <c r="S169">
        <v>34</v>
      </c>
      <c r="T169">
        <v>48687.5</v>
      </c>
      <c r="U169">
        <v>8485871</v>
      </c>
      <c r="V169">
        <v>426376.55</v>
      </c>
    </row>
    <row r="170" spans="1:22">
      <c r="A170" s="2" t="s">
        <v>31</v>
      </c>
      <c r="B170" s="2">
        <v>13</v>
      </c>
      <c r="C170" s="2" t="s">
        <v>19</v>
      </c>
      <c r="D170" s="2">
        <v>0.916375806837198</v>
      </c>
      <c r="E170" s="2">
        <v>0.540568969639015</v>
      </c>
      <c r="F170" s="2">
        <v>7817.5</v>
      </c>
      <c r="G170" s="2">
        <v>3.1167</v>
      </c>
      <c r="H170" s="2">
        <v>1160896.9</v>
      </c>
      <c r="I170" s="2">
        <v>204.3</v>
      </c>
      <c r="J170" s="2">
        <v>0.128240497250777</v>
      </c>
      <c r="K170" s="2">
        <v>118.82</v>
      </c>
      <c r="L170" s="2">
        <v>92964</v>
      </c>
      <c r="M170" s="2">
        <v>0.0194360915658762</v>
      </c>
      <c r="N170" s="2">
        <v>120264</v>
      </c>
      <c r="O170" s="2">
        <v>171901</v>
      </c>
      <c r="P170" s="2">
        <v>441.85</v>
      </c>
      <c r="Q170">
        <v>13.004154716769</v>
      </c>
      <c r="R170">
        <v>12541.2626636612</v>
      </c>
      <c r="S170">
        <v>32.383385</v>
      </c>
      <c r="T170">
        <v>51137.4</v>
      </c>
      <c r="U170">
        <v>9172900</v>
      </c>
      <c r="V170">
        <v>498673.2</v>
      </c>
    </row>
    <row r="171" spans="1:22">
      <c r="A171" s="2" t="s">
        <v>32</v>
      </c>
      <c r="B171" s="2">
        <v>14</v>
      </c>
      <c r="C171" s="2" t="s">
        <v>7</v>
      </c>
      <c r="D171" s="2">
        <v>0.125614662494412</v>
      </c>
      <c r="E171" s="2">
        <v>0.0699597675458203</v>
      </c>
      <c r="F171" s="2">
        <v>3811</v>
      </c>
      <c r="G171" s="2">
        <v>2.13</v>
      </c>
      <c r="H171" s="2">
        <v>136356.05</v>
      </c>
      <c r="I171" s="2">
        <v>6.11</v>
      </c>
      <c r="J171" s="2">
        <v>0.0561108627626285</v>
      </c>
      <c r="K171" s="2">
        <v>52.04</v>
      </c>
      <c r="L171" s="2">
        <v>2161</v>
      </c>
      <c r="M171" s="2">
        <v>0.00929152148664344</v>
      </c>
      <c r="N171" s="2">
        <v>5550</v>
      </c>
      <c r="O171" s="2">
        <v>9673</v>
      </c>
      <c r="P171" s="2">
        <v>29.74</v>
      </c>
      <c r="Q171">
        <v>1.21183432165669</v>
      </c>
      <c r="R171">
        <v>418.256257122459</v>
      </c>
      <c r="S171">
        <v>50</v>
      </c>
      <c r="T171">
        <v>10264</v>
      </c>
      <c r="U171">
        <v>769834</v>
      </c>
      <c r="V171">
        <v>3716.09</v>
      </c>
    </row>
    <row r="172" spans="1:22">
      <c r="A172" s="2" t="s">
        <v>32</v>
      </c>
      <c r="B172" s="2">
        <v>14</v>
      </c>
      <c r="C172" s="2" t="s">
        <v>8</v>
      </c>
      <c r="D172" s="2">
        <v>0.160737430167598</v>
      </c>
      <c r="E172" s="2">
        <v>0.0831284916201117</v>
      </c>
      <c r="F172" s="2">
        <v>3945.87</v>
      </c>
      <c r="G172" s="2">
        <v>2.15</v>
      </c>
      <c r="H172" s="2">
        <v>193304.86</v>
      </c>
      <c r="I172" s="2">
        <v>7.71</v>
      </c>
      <c r="J172" s="2">
        <v>0.0622882681564246</v>
      </c>
      <c r="K172" s="2">
        <v>57.3</v>
      </c>
      <c r="L172" s="2">
        <v>3182</v>
      </c>
      <c r="M172" s="2">
        <v>0.0111456713322965</v>
      </c>
      <c r="N172" s="2">
        <v>7985</v>
      </c>
      <c r="O172" s="2">
        <v>12458</v>
      </c>
      <c r="P172" s="2">
        <v>91.93</v>
      </c>
      <c r="Q172">
        <v>1.96923076130662</v>
      </c>
      <c r="R172">
        <v>556.147918869439</v>
      </c>
      <c r="S172">
        <v>54</v>
      </c>
      <c r="T172">
        <v>11368.5</v>
      </c>
      <c r="U172">
        <v>925985</v>
      </c>
      <c r="V172">
        <v>5472.6</v>
      </c>
    </row>
    <row r="173" spans="1:22">
      <c r="A173" s="2" t="s">
        <v>32</v>
      </c>
      <c r="B173" s="2">
        <v>14</v>
      </c>
      <c r="C173" s="2" t="s">
        <v>9</v>
      </c>
      <c r="D173" s="2">
        <v>0.194057193923146</v>
      </c>
      <c r="E173" s="2">
        <v>0.0916219839142091</v>
      </c>
      <c r="F173" s="2">
        <v>4088.4</v>
      </c>
      <c r="G173" s="2">
        <v>1.82</v>
      </c>
      <c r="H173" s="2">
        <v>265168.24</v>
      </c>
      <c r="I173" s="2">
        <v>9.61</v>
      </c>
      <c r="J173" s="2">
        <v>0.0755786416443253</v>
      </c>
      <c r="K173" s="2">
        <v>62.07</v>
      </c>
      <c r="L173" s="2">
        <v>2506</v>
      </c>
      <c r="M173" s="2">
        <v>0.0141573033707865</v>
      </c>
      <c r="N173" s="2">
        <v>9970</v>
      </c>
      <c r="O173" s="2">
        <v>16938</v>
      </c>
      <c r="P173" s="2">
        <v>146.13</v>
      </c>
      <c r="Q173">
        <v>3.19999996862182</v>
      </c>
      <c r="R173">
        <v>739.500013199443</v>
      </c>
      <c r="S173">
        <v>58</v>
      </c>
      <c r="T173">
        <v>12759.6</v>
      </c>
      <c r="U173">
        <v>1106443</v>
      </c>
      <c r="V173">
        <v>9751.46</v>
      </c>
    </row>
    <row r="174" spans="1:22">
      <c r="A174" s="2" t="s">
        <v>32</v>
      </c>
      <c r="B174" s="2">
        <v>14</v>
      </c>
      <c r="C174" s="2" t="s">
        <v>10</v>
      </c>
      <c r="D174" s="2">
        <v>0.21765625</v>
      </c>
      <c r="E174" s="2">
        <v>0.0969196428571429</v>
      </c>
      <c r="F174" s="2">
        <v>4085.89</v>
      </c>
      <c r="G174" s="2">
        <v>2</v>
      </c>
      <c r="H174" s="2">
        <v>307100.56</v>
      </c>
      <c r="I174" s="2">
        <v>18.01</v>
      </c>
      <c r="J174" s="2">
        <v>0.08803125</v>
      </c>
      <c r="K174" s="2">
        <v>64.69</v>
      </c>
      <c r="L174" s="2">
        <v>4287</v>
      </c>
      <c r="M174" s="2">
        <v>0.0154738878143133</v>
      </c>
      <c r="N174" s="2">
        <v>13831</v>
      </c>
      <c r="O174" s="2">
        <v>25594</v>
      </c>
      <c r="P174" s="2">
        <v>175.69</v>
      </c>
      <c r="Q174">
        <v>5.19999986694562</v>
      </c>
      <c r="R174">
        <v>983.300037575719</v>
      </c>
      <c r="S174">
        <v>62</v>
      </c>
      <c r="T174">
        <v>14041</v>
      </c>
      <c r="U174">
        <v>1284642</v>
      </c>
      <c r="V174">
        <v>15993.64</v>
      </c>
    </row>
    <row r="175" spans="1:22">
      <c r="A175" s="2" t="s">
        <v>32</v>
      </c>
      <c r="B175" s="2">
        <v>14</v>
      </c>
      <c r="C175" s="2" t="s">
        <v>11</v>
      </c>
      <c r="D175" s="2">
        <v>0.37752508361204</v>
      </c>
      <c r="E175" s="2">
        <v>0.15850613154961</v>
      </c>
      <c r="F175" s="2">
        <v>4085.89</v>
      </c>
      <c r="G175" s="2">
        <v>2.11</v>
      </c>
      <c r="H175" s="2">
        <v>322767.4</v>
      </c>
      <c r="I175" s="2">
        <v>35.6</v>
      </c>
      <c r="J175" s="2">
        <v>0.122713489409142</v>
      </c>
      <c r="K175" s="2">
        <v>66.37</v>
      </c>
      <c r="L175" s="2">
        <v>6905</v>
      </c>
      <c r="M175" s="2">
        <v>0.0139438085327784</v>
      </c>
      <c r="N175" s="2">
        <v>24161</v>
      </c>
      <c r="O175" s="2">
        <v>36936</v>
      </c>
      <c r="P175" s="2">
        <v>208.35</v>
      </c>
      <c r="Q175">
        <v>9.40000010080599</v>
      </c>
      <c r="R175">
        <v>1989.99996474011</v>
      </c>
      <c r="S175">
        <v>60</v>
      </c>
      <c r="T175">
        <v>15066.5</v>
      </c>
      <c r="U175">
        <v>1474968</v>
      </c>
      <c r="V175">
        <v>23471.76</v>
      </c>
    </row>
    <row r="176" spans="1:22">
      <c r="A176" s="2" t="s">
        <v>32</v>
      </c>
      <c r="B176" s="2">
        <v>14</v>
      </c>
      <c r="C176" s="2" t="s">
        <v>12</v>
      </c>
      <c r="D176" s="2">
        <v>0.45720640569395</v>
      </c>
      <c r="E176" s="2">
        <v>0.182940391459075</v>
      </c>
      <c r="F176" s="2">
        <v>4183.89</v>
      </c>
      <c r="G176" s="2">
        <v>2.15</v>
      </c>
      <c r="H176" s="2">
        <v>227629.09</v>
      </c>
      <c r="I176" s="2">
        <v>38.5</v>
      </c>
      <c r="J176" s="2">
        <v>0.0859741992882562</v>
      </c>
      <c r="K176" s="2">
        <v>68.39</v>
      </c>
      <c r="L176" s="2">
        <v>11354</v>
      </c>
      <c r="M176" s="2">
        <v>0.0118769883351007</v>
      </c>
      <c r="N176" s="2">
        <v>31472</v>
      </c>
      <c r="O176" s="2">
        <v>60494</v>
      </c>
      <c r="P176" s="2">
        <v>223.76</v>
      </c>
      <c r="Q176">
        <v>7.29999964847329</v>
      </c>
      <c r="R176">
        <v>2288.10009647018</v>
      </c>
      <c r="S176">
        <v>53</v>
      </c>
      <c r="T176">
        <v>16594.5</v>
      </c>
      <c r="U176">
        <v>1797561</v>
      </c>
      <c r="V176">
        <v>38304.64</v>
      </c>
    </row>
    <row r="177" spans="1:22">
      <c r="A177" s="2" t="s">
        <v>32</v>
      </c>
      <c r="B177" s="2">
        <v>14</v>
      </c>
      <c r="C177" s="2" t="s">
        <v>13</v>
      </c>
      <c r="D177" s="2">
        <v>0.440234981157171</v>
      </c>
      <c r="E177" s="2">
        <v>0.221037463976945</v>
      </c>
      <c r="F177" s="2">
        <v>6125.89</v>
      </c>
      <c r="G177" s="2">
        <v>2.54</v>
      </c>
      <c r="H177" s="2">
        <v>212189.27</v>
      </c>
      <c r="I177" s="2">
        <v>33.23</v>
      </c>
      <c r="J177" s="2">
        <v>0.146637109288406</v>
      </c>
      <c r="K177" s="2">
        <v>74.62</v>
      </c>
      <c r="L177" s="2">
        <v>18582</v>
      </c>
      <c r="M177" s="2">
        <v>0.0135922330097087</v>
      </c>
      <c r="N177" s="2">
        <v>33029</v>
      </c>
      <c r="O177" s="2">
        <v>70591</v>
      </c>
      <c r="P177" s="2">
        <v>267.17</v>
      </c>
      <c r="Q177">
        <v>7.69999977778079</v>
      </c>
      <c r="R177">
        <v>2871.00005707243</v>
      </c>
      <c r="S177">
        <v>53</v>
      </c>
      <c r="T177">
        <v>18375.5</v>
      </c>
      <c r="U177">
        <v>2216865</v>
      </c>
      <c r="V177">
        <v>43754.46</v>
      </c>
    </row>
    <row r="178" spans="1:22">
      <c r="A178" s="2" t="s">
        <v>32</v>
      </c>
      <c r="B178" s="2">
        <v>14</v>
      </c>
      <c r="C178" s="2" t="s">
        <v>14</v>
      </c>
      <c r="D178" s="2">
        <v>0.450409926877908</v>
      </c>
      <c r="E178" s="2">
        <v>0.293241746066918</v>
      </c>
      <c r="F178" s="2">
        <v>6484.89</v>
      </c>
      <c r="G178" s="2">
        <v>2.84</v>
      </c>
      <c r="H178" s="2">
        <v>208694.32</v>
      </c>
      <c r="I178" s="2">
        <v>77.1</v>
      </c>
      <c r="J178" s="2">
        <v>0.356565477509417</v>
      </c>
      <c r="K178" s="2">
        <v>87</v>
      </c>
      <c r="L178" s="2">
        <v>15310</v>
      </c>
      <c r="M178" s="2">
        <v>0.012623364700482</v>
      </c>
      <c r="N178" s="2">
        <v>52819</v>
      </c>
      <c r="O178" s="2">
        <v>86001</v>
      </c>
      <c r="P178" s="2">
        <v>296.23</v>
      </c>
      <c r="Q178">
        <v>8.29999987713882</v>
      </c>
      <c r="R178">
        <v>2817.89998402651</v>
      </c>
      <c r="S178">
        <v>51</v>
      </c>
      <c r="T178">
        <v>20839.2</v>
      </c>
      <c r="U178">
        <v>2677714</v>
      </c>
      <c r="V178">
        <v>61929.5</v>
      </c>
    </row>
    <row r="179" spans="1:22">
      <c r="A179" s="2" t="s">
        <v>32</v>
      </c>
      <c r="B179" s="2">
        <v>14</v>
      </c>
      <c r="C179" s="2" t="s">
        <v>15</v>
      </c>
      <c r="D179" s="2">
        <v>0.524689991142604</v>
      </c>
      <c r="E179" s="2">
        <v>0.320814880425155</v>
      </c>
      <c r="F179" s="2">
        <v>7285.89</v>
      </c>
      <c r="G179" s="2">
        <v>3.15</v>
      </c>
      <c r="H179" s="2">
        <v>216169.97</v>
      </c>
      <c r="I179" s="2">
        <v>156.68</v>
      </c>
      <c r="J179" s="2">
        <v>0.628542958370239</v>
      </c>
      <c r="K179" s="2">
        <v>89.09</v>
      </c>
      <c r="L179" s="2">
        <v>19117</v>
      </c>
      <c r="M179" s="2">
        <v>0.0121762231569626</v>
      </c>
      <c r="N179" s="2">
        <v>59140</v>
      </c>
      <c r="O179" s="2">
        <v>91474</v>
      </c>
      <c r="P179" s="2">
        <v>319.13</v>
      </c>
      <c r="Q179">
        <v>9.09999987694248</v>
      </c>
      <c r="R179">
        <v>2968.5001374097</v>
      </c>
      <c r="S179">
        <v>49</v>
      </c>
      <c r="T179">
        <v>22609.6</v>
      </c>
      <c r="U179">
        <v>3202151</v>
      </c>
      <c r="V179">
        <v>77719.88</v>
      </c>
    </row>
    <row r="180" spans="1:22">
      <c r="A180" s="2" t="s">
        <v>32</v>
      </c>
      <c r="B180" s="2">
        <v>14</v>
      </c>
      <c r="C180" s="2" t="s">
        <v>16</v>
      </c>
      <c r="D180" s="2">
        <v>0.560500110643948</v>
      </c>
      <c r="E180" s="2">
        <v>0.334255366231467</v>
      </c>
      <c r="F180" s="2">
        <v>7285.89</v>
      </c>
      <c r="G180" s="2">
        <v>3.34</v>
      </c>
      <c r="H180" s="2">
        <v>254496.39</v>
      </c>
      <c r="I180" s="2">
        <v>130.67</v>
      </c>
      <c r="J180" s="2">
        <v>0.782890019915911</v>
      </c>
      <c r="K180" s="2">
        <v>94.04</v>
      </c>
      <c r="L180" s="2">
        <v>31528</v>
      </c>
      <c r="M180" s="2">
        <v>0.0121816168327796</v>
      </c>
      <c r="N180" s="2">
        <v>80239</v>
      </c>
      <c r="O180" s="2">
        <v>109738</v>
      </c>
      <c r="P180" s="2">
        <v>340.61</v>
      </c>
      <c r="Q180">
        <v>10.1999997930397</v>
      </c>
      <c r="R180">
        <v>3294.19991649673</v>
      </c>
      <c r="S180">
        <v>49</v>
      </c>
      <c r="T180">
        <v>23538.1</v>
      </c>
      <c r="U180">
        <v>3460219</v>
      </c>
      <c r="V180">
        <v>112004.29</v>
      </c>
    </row>
    <row r="181" spans="1:22">
      <c r="A181" s="2" t="s">
        <v>32</v>
      </c>
      <c r="B181" s="2">
        <v>14</v>
      </c>
      <c r="C181" s="2" t="s">
        <v>17</v>
      </c>
      <c r="D181" s="2">
        <v>0.584967899048041</v>
      </c>
      <c r="E181" s="2">
        <v>0.376400265663051</v>
      </c>
      <c r="F181" s="2">
        <v>6718</v>
      </c>
      <c r="G181" s="2">
        <v>3.35</v>
      </c>
      <c r="H181" s="2">
        <v>267565.52</v>
      </c>
      <c r="I181" s="2">
        <v>57.26</v>
      </c>
      <c r="J181" s="2">
        <v>0.094753154748727</v>
      </c>
      <c r="K181" s="2">
        <v>99.54</v>
      </c>
      <c r="L181" s="2">
        <v>39574</v>
      </c>
      <c r="M181" s="2">
        <v>0.0127232142857143</v>
      </c>
      <c r="N181" s="2">
        <v>97372</v>
      </c>
      <c r="O181" s="2">
        <v>100930</v>
      </c>
      <c r="P181" s="2">
        <v>362.96</v>
      </c>
      <c r="Q181">
        <v>10.599999988149</v>
      </c>
      <c r="R181">
        <v>3807.69995699117</v>
      </c>
      <c r="S181">
        <v>48</v>
      </c>
      <c r="T181">
        <v>27493.7</v>
      </c>
      <c r="U181">
        <v>3978466</v>
      </c>
      <c r="V181">
        <v>160091.5</v>
      </c>
    </row>
    <row r="182" spans="1:22">
      <c r="A182" s="2" t="s">
        <v>32</v>
      </c>
      <c r="B182" s="2">
        <v>14</v>
      </c>
      <c r="C182" s="2" t="s">
        <v>18</v>
      </c>
      <c r="D182" s="2">
        <v>0.597460247349823</v>
      </c>
      <c r="E182" s="2">
        <v>0.432486749116608</v>
      </c>
      <c r="F182" s="2">
        <v>6718</v>
      </c>
      <c r="G182" s="2">
        <v>2.76</v>
      </c>
      <c r="H182" s="2">
        <v>283554.82</v>
      </c>
      <c r="I182" s="2">
        <v>48.18</v>
      </c>
      <c r="J182" s="2">
        <v>0.0969765901060071</v>
      </c>
      <c r="K182" s="2">
        <v>103.68</v>
      </c>
      <c r="L182" s="2">
        <v>63116</v>
      </c>
      <c r="M182" s="2">
        <v>0.0130464637216754</v>
      </c>
      <c r="N182" s="2">
        <v>75830</v>
      </c>
      <c r="O182" s="2">
        <v>91815</v>
      </c>
      <c r="P182" s="2">
        <v>386.1</v>
      </c>
      <c r="Q182">
        <v>9.80000014037004</v>
      </c>
      <c r="R182">
        <v>3908.30009448178</v>
      </c>
      <c r="S182">
        <v>39</v>
      </c>
      <c r="T182">
        <v>28747.4</v>
      </c>
      <c r="U182">
        <v>4396905</v>
      </c>
      <c r="V182">
        <v>182264.74</v>
      </c>
    </row>
    <row r="183" spans="1:22">
      <c r="A183" s="2" t="s">
        <v>32</v>
      </c>
      <c r="B183" s="2">
        <v>14</v>
      </c>
      <c r="C183" s="2" t="s">
        <v>19</v>
      </c>
      <c r="D183" s="2">
        <v>0.627796234772979</v>
      </c>
      <c r="E183" s="2">
        <v>0.463189368770764</v>
      </c>
      <c r="F183" s="2">
        <v>6718</v>
      </c>
      <c r="G183" s="2">
        <v>2.9588</v>
      </c>
      <c r="H183" s="2">
        <v>297612.3</v>
      </c>
      <c r="I183" s="2">
        <v>44.9</v>
      </c>
      <c r="J183" s="2">
        <v>0.101707641196013</v>
      </c>
      <c r="K183" s="2">
        <v>107.44</v>
      </c>
      <c r="L183" s="2">
        <v>63116</v>
      </c>
      <c r="M183" s="2">
        <v>0.0149608192722682</v>
      </c>
      <c r="N183" s="2">
        <v>60120</v>
      </c>
      <c r="O183" s="2">
        <v>92239</v>
      </c>
      <c r="P183" s="2">
        <v>409.4</v>
      </c>
      <c r="Q183">
        <v>13.600945331562</v>
      </c>
      <c r="R183">
        <v>5007.83667786129</v>
      </c>
      <c r="S183">
        <v>36.624402</v>
      </c>
      <c r="T183">
        <v>29749.7</v>
      </c>
      <c r="U183">
        <v>4840718</v>
      </c>
      <c r="V183">
        <v>227930.8</v>
      </c>
    </row>
    <row r="184" spans="1:22">
      <c r="A184" s="2" t="s">
        <v>33</v>
      </c>
      <c r="B184" s="2">
        <v>15</v>
      </c>
      <c r="C184" s="2" t="s">
        <v>7</v>
      </c>
      <c r="D184" s="2">
        <v>0.181727884117951</v>
      </c>
      <c r="E184" s="2">
        <v>0.11941024314537</v>
      </c>
      <c r="F184" s="2">
        <v>10822.4</v>
      </c>
      <c r="G184" s="2">
        <v>3.3</v>
      </c>
      <c r="H184" s="2">
        <v>254666.94</v>
      </c>
      <c r="I184" s="2">
        <v>38.31</v>
      </c>
      <c r="J184" s="2">
        <v>0.0752871184687015</v>
      </c>
      <c r="K184" s="2">
        <v>74.24</v>
      </c>
      <c r="L184" s="2">
        <v>16417</v>
      </c>
      <c r="M184" s="2">
        <v>0.007996953541508</v>
      </c>
      <c r="N184" s="2">
        <v>58844</v>
      </c>
      <c r="O184" s="2">
        <v>109599</v>
      </c>
      <c r="P184" s="2">
        <v>38.55</v>
      </c>
      <c r="Q184">
        <v>3.33799724535121</v>
      </c>
      <c r="R184">
        <v>2747.71297720603</v>
      </c>
      <c r="S184">
        <v>41</v>
      </c>
      <c r="T184">
        <v>35296.4</v>
      </c>
      <c r="U184">
        <v>7431254</v>
      </c>
      <c r="V184">
        <v>18438.98</v>
      </c>
    </row>
    <row r="185" spans="1:22">
      <c r="A185" s="2" t="s">
        <v>33</v>
      </c>
      <c r="B185" s="2">
        <v>15</v>
      </c>
      <c r="C185" s="2" t="s">
        <v>8</v>
      </c>
      <c r="D185" s="2">
        <v>0.220941491553358</v>
      </c>
      <c r="E185" s="2">
        <v>0.140512978986403</v>
      </c>
      <c r="F185" s="2">
        <v>11103.38</v>
      </c>
      <c r="G185" s="2">
        <v>3.26</v>
      </c>
      <c r="H185" s="2">
        <v>292335.78</v>
      </c>
      <c r="I185" s="2">
        <v>46.9</v>
      </c>
      <c r="J185" s="2">
        <v>0.0821466831479192</v>
      </c>
      <c r="K185" s="2">
        <v>78.7</v>
      </c>
      <c r="L185" s="2">
        <v>18621</v>
      </c>
      <c r="M185" s="2">
        <v>0.00819672131147541</v>
      </c>
      <c r="N185" s="2">
        <v>75496</v>
      </c>
      <c r="O185" s="2">
        <v>128614</v>
      </c>
      <c r="P185" s="2">
        <v>100.35</v>
      </c>
      <c r="Q185">
        <v>3.91851870104362</v>
      </c>
      <c r="R185">
        <v>3361.0933439121</v>
      </c>
      <c r="S185">
        <v>45</v>
      </c>
      <c r="T185">
        <v>38910.3</v>
      </c>
      <c r="U185">
        <v>9056007</v>
      </c>
      <c r="V185">
        <v>24731.76</v>
      </c>
    </row>
    <row r="186" spans="1:22">
      <c r="A186" s="2" t="s">
        <v>33</v>
      </c>
      <c r="B186" s="2">
        <v>15</v>
      </c>
      <c r="C186" s="2" t="s">
        <v>9</v>
      </c>
      <c r="D186" s="2">
        <v>0.26031192284014</v>
      </c>
      <c r="E186" s="2">
        <v>0.150328339831726</v>
      </c>
      <c r="F186" s="2">
        <v>11424.4</v>
      </c>
      <c r="G186" s="2">
        <v>3.24</v>
      </c>
      <c r="H186" s="2">
        <v>535262.85</v>
      </c>
      <c r="I186" s="2">
        <v>432.39</v>
      </c>
      <c r="J186" s="2">
        <v>0.0971054791709419</v>
      </c>
      <c r="K186" s="2">
        <v>85.62</v>
      </c>
      <c r="L186" s="2">
        <v>10079</v>
      </c>
      <c r="M186" s="2">
        <v>0.0135595846892918</v>
      </c>
      <c r="N186" s="2">
        <v>76976</v>
      </c>
      <c r="O186" s="2">
        <v>155170</v>
      </c>
      <c r="P186" s="2">
        <v>159.3</v>
      </c>
      <c r="Q186">
        <v>4.59999998392277</v>
      </c>
      <c r="R186">
        <v>4111.40007362871</v>
      </c>
      <c r="S186">
        <v>49</v>
      </c>
      <c r="T186">
        <v>42890.2</v>
      </c>
      <c r="U186">
        <v>10528097</v>
      </c>
      <c r="V186">
        <v>31375.81</v>
      </c>
    </row>
    <row r="187" spans="1:22">
      <c r="A187" s="2" t="s">
        <v>33</v>
      </c>
      <c r="B187" s="2">
        <v>15</v>
      </c>
      <c r="C187" s="2" t="s">
        <v>10</v>
      </c>
      <c r="D187" s="2">
        <v>0.300683115823817</v>
      </c>
      <c r="E187" s="2">
        <v>0.155373164763458</v>
      </c>
      <c r="F187" s="2">
        <v>11824.39</v>
      </c>
      <c r="G187" s="2">
        <v>3.49</v>
      </c>
      <c r="H187" s="2">
        <v>627574.63</v>
      </c>
      <c r="I187" s="2">
        <v>304.17</v>
      </c>
      <c r="J187" s="2">
        <v>0.108772430668842</v>
      </c>
      <c r="K187" s="2">
        <v>88.5</v>
      </c>
      <c r="L187" s="2">
        <v>16620</v>
      </c>
      <c r="M187" s="2">
        <v>0.0134249387980731</v>
      </c>
      <c r="N187" s="2">
        <v>72818</v>
      </c>
      <c r="O187" s="2">
        <v>158619</v>
      </c>
      <c r="P187" s="2">
        <v>181.88</v>
      </c>
      <c r="Q187">
        <v>5.40000025072077</v>
      </c>
      <c r="R187">
        <v>5029.19997626708</v>
      </c>
      <c r="S187">
        <v>53</v>
      </c>
      <c r="T187">
        <v>46112</v>
      </c>
      <c r="U187">
        <v>11755482</v>
      </c>
      <c r="V187">
        <v>44684.96</v>
      </c>
    </row>
    <row r="188" spans="1:22">
      <c r="A188" s="2" t="s">
        <v>33</v>
      </c>
      <c r="B188" s="2">
        <v>15</v>
      </c>
      <c r="C188" s="2" t="s">
        <v>11</v>
      </c>
      <c r="D188" s="2">
        <v>0.405777417393067</v>
      </c>
      <c r="E188" s="2">
        <v>0.200770322319076</v>
      </c>
      <c r="F188" s="2">
        <v>11970.39</v>
      </c>
      <c r="G188" s="2">
        <v>3.67</v>
      </c>
      <c r="H188" s="2">
        <v>388823.1</v>
      </c>
      <c r="I188" s="2">
        <v>199.3</v>
      </c>
      <c r="J188" s="2">
        <v>0.128629637137644</v>
      </c>
      <c r="K188" s="2">
        <v>92.3</v>
      </c>
      <c r="L188" s="2">
        <v>25610</v>
      </c>
      <c r="M188" s="2">
        <v>0.0140697016252931</v>
      </c>
      <c r="N188" s="2">
        <v>98101</v>
      </c>
      <c r="O188" s="2">
        <v>193220</v>
      </c>
      <c r="P188" s="2">
        <v>220.66</v>
      </c>
      <c r="Q188">
        <v>6.5999996763863</v>
      </c>
      <c r="R188">
        <v>5989.19984270226</v>
      </c>
      <c r="S188">
        <v>54</v>
      </c>
      <c r="T188">
        <v>50386</v>
      </c>
      <c r="U188">
        <v>12917718</v>
      </c>
      <c r="V188">
        <v>73424.89</v>
      </c>
    </row>
    <row r="189" spans="1:22">
      <c r="A189" s="2" t="s">
        <v>33</v>
      </c>
      <c r="B189" s="2">
        <v>15</v>
      </c>
      <c r="C189" s="2" t="s">
        <v>12</v>
      </c>
      <c r="D189" s="2">
        <v>0.469267020956583</v>
      </c>
      <c r="E189" s="2">
        <v>0.237290684849093</v>
      </c>
      <c r="F189" s="2">
        <v>12667.89</v>
      </c>
      <c r="G189" s="2">
        <v>3.91</v>
      </c>
      <c r="H189" s="2">
        <v>446928.69</v>
      </c>
      <c r="I189" s="2">
        <v>172.07</v>
      </c>
      <c r="J189" s="2">
        <v>0.0865717437080116</v>
      </c>
      <c r="K189" s="2">
        <v>96.46</v>
      </c>
      <c r="L189" s="2">
        <v>39025</v>
      </c>
      <c r="M189" s="2">
        <v>0.0149732620320856</v>
      </c>
      <c r="N189" s="2">
        <v>98093</v>
      </c>
      <c r="O189" s="2">
        <v>212911</v>
      </c>
      <c r="P189" s="2">
        <v>232.57</v>
      </c>
      <c r="Q189">
        <v>9.90000042430862</v>
      </c>
      <c r="R189">
        <v>9890.19953655312</v>
      </c>
      <c r="S189">
        <v>54</v>
      </c>
      <c r="T189">
        <v>53932.2</v>
      </c>
      <c r="U189">
        <v>14150035</v>
      </c>
      <c r="V189">
        <v>120533.85</v>
      </c>
    </row>
    <row r="190" spans="1:22">
      <c r="A190" s="2" t="s">
        <v>33</v>
      </c>
      <c r="B190" s="2">
        <v>15</v>
      </c>
      <c r="C190" s="2" t="s">
        <v>13</v>
      </c>
      <c r="D190" s="2">
        <v>0.557849097976677</v>
      </c>
      <c r="E190" s="2">
        <v>0.258018538821888</v>
      </c>
      <c r="F190" s="2">
        <v>13290.39</v>
      </c>
      <c r="G190" s="2">
        <v>4.07</v>
      </c>
      <c r="H190" s="2">
        <v>502119.68</v>
      </c>
      <c r="I190" s="2">
        <v>119.65</v>
      </c>
      <c r="J190" s="2">
        <v>0.149406957041762</v>
      </c>
      <c r="K190" s="2">
        <v>99.38</v>
      </c>
      <c r="L190" s="2">
        <v>53407</v>
      </c>
      <c r="M190" s="2">
        <v>0.0158437421410009</v>
      </c>
      <c r="N190" s="2">
        <v>100522</v>
      </c>
      <c r="O190" s="2">
        <v>204859</v>
      </c>
      <c r="P190" s="2">
        <v>272.06</v>
      </c>
      <c r="Q190">
        <v>9.00000020397403</v>
      </c>
      <c r="R190">
        <v>13893.0000673969</v>
      </c>
      <c r="S190">
        <v>53</v>
      </c>
      <c r="T190">
        <v>58179.4</v>
      </c>
      <c r="U190">
        <v>15636785</v>
      </c>
      <c r="V190">
        <v>151474.55</v>
      </c>
    </row>
    <row r="191" spans="1:22">
      <c r="A191" s="2" t="s">
        <v>33</v>
      </c>
      <c r="B191" s="2">
        <v>15</v>
      </c>
      <c r="C191" s="2" t="s">
        <v>14</v>
      </c>
      <c r="D191" s="2">
        <v>0.626406668651384</v>
      </c>
      <c r="E191" s="2">
        <v>0.286275677284906</v>
      </c>
      <c r="F191" s="2">
        <v>12870.38</v>
      </c>
      <c r="G191" s="2">
        <v>3.64</v>
      </c>
      <c r="H191" s="2">
        <v>525752</v>
      </c>
      <c r="I191" s="2">
        <v>151.66</v>
      </c>
      <c r="J191" s="2">
        <v>0.363117991465714</v>
      </c>
      <c r="K191" s="2">
        <v>105.2</v>
      </c>
      <c r="L191" s="2">
        <v>58722</v>
      </c>
      <c r="M191" s="2">
        <v>0.0159433126660762</v>
      </c>
      <c r="N191" s="2">
        <v>132382</v>
      </c>
      <c r="O191" s="2">
        <v>231585</v>
      </c>
      <c r="P191" s="2">
        <v>301.13</v>
      </c>
      <c r="Q191">
        <v>13.5000001965008</v>
      </c>
      <c r="R191">
        <v>15992.2002821798</v>
      </c>
      <c r="S191">
        <v>53</v>
      </c>
      <c r="T191">
        <v>61698.4</v>
      </c>
      <c r="U191">
        <v>14184975</v>
      </c>
      <c r="V191">
        <v>218701.1</v>
      </c>
    </row>
    <row r="192" spans="1:22">
      <c r="A192" s="2" t="s">
        <v>33</v>
      </c>
      <c r="B192" s="2">
        <v>15</v>
      </c>
      <c r="C192" s="2" t="s">
        <v>15</v>
      </c>
      <c r="D192" s="2">
        <v>0.684266772214526</v>
      </c>
      <c r="E192" s="2">
        <v>0.31526815753018</v>
      </c>
      <c r="F192" s="2">
        <v>12977.38</v>
      </c>
      <c r="G192" s="2">
        <v>3.8</v>
      </c>
      <c r="H192" s="2">
        <v>584439.89</v>
      </c>
      <c r="I192" s="2">
        <v>177.31</v>
      </c>
      <c r="J192" s="2">
        <v>0.572569760538294</v>
      </c>
      <c r="K192" s="2">
        <v>107.1</v>
      </c>
      <c r="L192" s="2">
        <v>81022</v>
      </c>
      <c r="M192" s="2">
        <v>0.0161380597014925</v>
      </c>
      <c r="N192" s="2">
        <v>146481</v>
      </c>
      <c r="O192" s="2">
        <v>263211</v>
      </c>
      <c r="P192" s="2">
        <v>327.36</v>
      </c>
      <c r="Q192">
        <v>12.4999994461468</v>
      </c>
      <c r="R192">
        <v>12882.3997719327</v>
      </c>
      <c r="S192">
        <v>52</v>
      </c>
      <c r="T192">
        <v>65423.5</v>
      </c>
      <c r="U192">
        <v>12109485</v>
      </c>
      <c r="V192">
        <v>288856.17</v>
      </c>
    </row>
    <row r="193" spans="1:22">
      <c r="A193" s="2" t="s">
        <v>33</v>
      </c>
      <c r="B193" s="2">
        <v>15</v>
      </c>
      <c r="C193" s="2" t="s">
        <v>16</v>
      </c>
      <c r="D193" s="2">
        <v>0.664712247909493</v>
      </c>
      <c r="E193" s="2">
        <v>0.338967043777668</v>
      </c>
      <c r="F193" s="2">
        <v>13193.38</v>
      </c>
      <c r="G193" s="2">
        <v>3.94</v>
      </c>
      <c r="H193" s="2">
        <v>598847.19</v>
      </c>
      <c r="I193" s="2">
        <v>181.99</v>
      </c>
      <c r="J193" s="2">
        <v>0.708194786030497</v>
      </c>
      <c r="K193" s="2">
        <v>107.43</v>
      </c>
      <c r="L193" s="2">
        <v>105443</v>
      </c>
      <c r="M193" s="2">
        <v>0.0181189110443413</v>
      </c>
      <c r="N193" s="2">
        <v>238778</v>
      </c>
      <c r="O193" s="2">
        <v>337280</v>
      </c>
      <c r="P193" s="2">
        <v>347.81</v>
      </c>
      <c r="Q193">
        <v>12.5999998241364</v>
      </c>
      <c r="R193">
        <v>13819.7996484669</v>
      </c>
      <c r="S193">
        <v>50</v>
      </c>
      <c r="T193">
        <v>67433.9</v>
      </c>
      <c r="U193">
        <v>13656187</v>
      </c>
      <c r="V193">
        <v>415174.19</v>
      </c>
    </row>
    <row r="194" spans="1:22">
      <c r="A194" s="2" t="s">
        <v>33</v>
      </c>
      <c r="B194" s="2">
        <v>15</v>
      </c>
      <c r="C194" s="2" t="s">
        <v>17</v>
      </c>
      <c r="D194" s="2">
        <v>0.691937069813176</v>
      </c>
      <c r="E194" s="2">
        <v>0.379911504424779</v>
      </c>
      <c r="F194" s="2">
        <v>14692.38</v>
      </c>
      <c r="G194" s="2">
        <v>3.35</v>
      </c>
      <c r="H194" s="2">
        <v>645152.38</v>
      </c>
      <c r="I194" s="2">
        <v>193.44</v>
      </c>
      <c r="J194" s="2">
        <v>0.0999144542772861</v>
      </c>
      <c r="K194" s="2">
        <v>110.6</v>
      </c>
      <c r="L194" s="2">
        <v>130314</v>
      </c>
      <c r="M194" s="2">
        <v>0.0189479382838582</v>
      </c>
      <c r="N194" s="2">
        <v>329838</v>
      </c>
      <c r="O194" s="2">
        <v>369470</v>
      </c>
      <c r="P194" s="2">
        <v>368.44</v>
      </c>
      <c r="Q194">
        <v>14.800000284603</v>
      </c>
      <c r="R194">
        <v>17145.4995286175</v>
      </c>
      <c r="S194">
        <v>47</v>
      </c>
      <c r="T194">
        <v>76846.2</v>
      </c>
      <c r="U194">
        <v>15653402</v>
      </c>
      <c r="V194">
        <v>559785.84</v>
      </c>
    </row>
    <row r="195" spans="1:22">
      <c r="A195" s="2" t="s">
        <v>33</v>
      </c>
      <c r="B195" s="2">
        <v>15</v>
      </c>
      <c r="C195" s="2" t="s">
        <v>18</v>
      </c>
      <c r="D195" s="2">
        <v>0.731919708747417</v>
      </c>
      <c r="E195" s="2">
        <v>0.419630030502804</v>
      </c>
      <c r="F195" s="2">
        <v>14692.38</v>
      </c>
      <c r="G195" s="2">
        <v>3.56</v>
      </c>
      <c r="H195" s="2">
        <v>695905.15</v>
      </c>
      <c r="I195" s="2">
        <v>173.13</v>
      </c>
      <c r="J195" s="2">
        <v>0.108106858211158</v>
      </c>
      <c r="K195" s="2">
        <v>115.13</v>
      </c>
      <c r="L195" s="2">
        <v>146362</v>
      </c>
      <c r="M195" s="2">
        <v>0.0182154415164124</v>
      </c>
      <c r="N195" s="2">
        <v>342290</v>
      </c>
      <c r="O195" s="2">
        <v>408136</v>
      </c>
      <c r="P195" s="2">
        <v>389.83</v>
      </c>
      <c r="Q195">
        <v>12.8000003721527</v>
      </c>
      <c r="R195">
        <v>24263.8046909108</v>
      </c>
      <c r="S195">
        <v>44</v>
      </c>
      <c r="T195">
        <v>81280.4</v>
      </c>
      <c r="U195">
        <v>17287025</v>
      </c>
      <c r="V195">
        <v>577179.81</v>
      </c>
    </row>
    <row r="196" spans="1:22">
      <c r="A196" s="2" t="s">
        <v>33</v>
      </c>
      <c r="B196" s="2">
        <v>15</v>
      </c>
      <c r="C196" s="2" t="s">
        <v>19</v>
      </c>
      <c r="D196" s="2">
        <v>0.756425960683592</v>
      </c>
      <c r="E196" s="2">
        <v>0.452622740294379</v>
      </c>
      <c r="F196" s="2">
        <v>14713.4</v>
      </c>
      <c r="G196" s="2">
        <v>3.6223</v>
      </c>
      <c r="H196" s="2">
        <v>742282.6</v>
      </c>
      <c r="I196" s="2">
        <v>151.5</v>
      </c>
      <c r="J196" s="2">
        <v>0.111729724390003</v>
      </c>
      <c r="K196" s="2">
        <v>119.92</v>
      </c>
      <c r="L196" s="2">
        <v>146362</v>
      </c>
      <c r="M196" s="2">
        <v>0.018451170304114</v>
      </c>
      <c r="N196" s="2">
        <v>273523</v>
      </c>
      <c r="O196" s="2">
        <v>424640</v>
      </c>
      <c r="P196" s="2">
        <v>411.59</v>
      </c>
      <c r="Q196">
        <v>19.0572803658595</v>
      </c>
      <c r="R196">
        <v>33152.4533361733</v>
      </c>
      <c r="S196">
        <v>42.175457</v>
      </c>
      <c r="T196">
        <v>85562.5</v>
      </c>
      <c r="U196">
        <v>18693400</v>
      </c>
      <c r="V196">
        <v>706967.5</v>
      </c>
    </row>
    <row r="197" spans="1:22">
      <c r="A197" s="2" t="s">
        <v>34</v>
      </c>
      <c r="B197" s="2">
        <v>16</v>
      </c>
      <c r="C197" s="2" t="s">
        <v>7</v>
      </c>
      <c r="D197" s="2">
        <v>0.116700137406194</v>
      </c>
      <c r="E197" s="2">
        <v>0.0829193531339182</v>
      </c>
      <c r="F197" s="2">
        <v>8428.4</v>
      </c>
      <c r="G197" s="2">
        <v>3.05</v>
      </c>
      <c r="H197" s="2">
        <v>480935.85</v>
      </c>
      <c r="I197" s="2">
        <v>19.76</v>
      </c>
      <c r="J197" s="2">
        <v>0.0571683754360004</v>
      </c>
      <c r="K197" s="2">
        <v>53.82</v>
      </c>
      <c r="L197" s="2">
        <v>5462</v>
      </c>
      <c r="M197" s="2">
        <v>0.0070313431057085</v>
      </c>
      <c r="N197" s="2">
        <v>19259</v>
      </c>
      <c r="O197" s="2">
        <v>34076</v>
      </c>
      <c r="P197" s="2">
        <v>28.4</v>
      </c>
      <c r="Q197">
        <v>1.37200000095533</v>
      </c>
      <c r="R197">
        <v>767.252920542802</v>
      </c>
      <c r="S197">
        <v>47</v>
      </c>
      <c r="T197">
        <v>22969.4</v>
      </c>
      <c r="U197">
        <v>2137236</v>
      </c>
      <c r="V197">
        <v>8377.87</v>
      </c>
    </row>
    <row r="198" spans="1:22">
      <c r="A198" s="2" t="s">
        <v>34</v>
      </c>
      <c r="B198" s="2">
        <v>16</v>
      </c>
      <c r="C198" s="2" t="s">
        <v>8</v>
      </c>
      <c r="D198" s="2">
        <v>0.150618967687789</v>
      </c>
      <c r="E198" s="2">
        <v>0.0973143096936634</v>
      </c>
      <c r="F198" s="2">
        <v>8550.4</v>
      </c>
      <c r="G198" s="2">
        <v>3.14</v>
      </c>
      <c r="H198" s="2">
        <v>596860.26</v>
      </c>
      <c r="I198" s="2">
        <v>22.8</v>
      </c>
      <c r="J198" s="2">
        <v>0.06408623583718</v>
      </c>
      <c r="K198" s="2">
        <v>61.6</v>
      </c>
      <c r="L198" s="2">
        <v>6434</v>
      </c>
      <c r="M198" s="2">
        <v>0.00714934180662733</v>
      </c>
      <c r="N198" s="2">
        <v>26791</v>
      </c>
      <c r="O198" s="2">
        <v>43442</v>
      </c>
      <c r="P198" s="2">
        <v>83.68</v>
      </c>
      <c r="Q198">
        <v>1.95999999364485</v>
      </c>
      <c r="R198">
        <v>1185.51836886559</v>
      </c>
      <c r="S198">
        <v>48</v>
      </c>
      <c r="T198">
        <v>25384.8</v>
      </c>
      <c r="U198">
        <v>2489651</v>
      </c>
      <c r="V198">
        <v>12503.37</v>
      </c>
    </row>
    <row r="199" spans="1:22">
      <c r="A199" s="2" t="s">
        <v>34</v>
      </c>
      <c r="B199" s="2">
        <v>16</v>
      </c>
      <c r="C199" s="2" t="s">
        <v>9</v>
      </c>
      <c r="D199" s="2">
        <v>0.182492426616526</v>
      </c>
      <c r="E199" s="2">
        <v>0.104512691946098</v>
      </c>
      <c r="F199" s="2">
        <v>8968.1</v>
      </c>
      <c r="G199" s="2">
        <v>3.14</v>
      </c>
      <c r="H199" s="2">
        <v>445741.14</v>
      </c>
      <c r="I199" s="2">
        <v>36.75</v>
      </c>
      <c r="J199" s="2">
        <v>0.077861694348689</v>
      </c>
      <c r="K199" s="2">
        <v>76.49</v>
      </c>
      <c r="L199" s="2">
        <v>4809</v>
      </c>
      <c r="M199" s="2">
        <v>0.00882899628252788</v>
      </c>
      <c r="N199" s="2">
        <v>29482</v>
      </c>
      <c r="O199" s="2">
        <v>55920</v>
      </c>
      <c r="P199" s="2">
        <v>142.08</v>
      </c>
      <c r="Q199">
        <v>2.79999995189276</v>
      </c>
      <c r="R199">
        <v>1831.80005684279</v>
      </c>
      <c r="S199">
        <v>49</v>
      </c>
      <c r="T199">
        <v>27805.3</v>
      </c>
      <c r="U199">
        <v>2953410</v>
      </c>
      <c r="V199">
        <v>19443.87</v>
      </c>
    </row>
    <row r="200" spans="1:22">
      <c r="A200" s="2" t="s">
        <v>34</v>
      </c>
      <c r="B200" s="2">
        <v>16</v>
      </c>
      <c r="C200" s="2" t="s">
        <v>10</v>
      </c>
      <c r="D200" s="2">
        <v>0.209061689994816</v>
      </c>
      <c r="E200" s="2">
        <v>0.112794193882841</v>
      </c>
      <c r="F200" s="2">
        <v>11097</v>
      </c>
      <c r="G200" s="2">
        <v>3.14</v>
      </c>
      <c r="H200" s="2">
        <v>510325.56</v>
      </c>
      <c r="I200" s="2">
        <v>63.29</v>
      </c>
      <c r="J200" s="2">
        <v>0.0927444271643339</v>
      </c>
      <c r="K200" s="2">
        <v>81.74</v>
      </c>
      <c r="L200" s="2">
        <v>6306</v>
      </c>
      <c r="M200" s="2">
        <v>0.00874740734060781</v>
      </c>
      <c r="N200" s="2">
        <v>33366</v>
      </c>
      <c r="O200" s="2">
        <v>62434</v>
      </c>
      <c r="P200" s="2">
        <v>166.65</v>
      </c>
      <c r="Q200">
        <v>4.00000015552044</v>
      </c>
      <c r="R200">
        <v>2830.39993375301</v>
      </c>
      <c r="S200">
        <v>50</v>
      </c>
      <c r="T200">
        <v>30586.5</v>
      </c>
      <c r="U200">
        <v>3372310</v>
      </c>
      <c r="V200">
        <v>29484</v>
      </c>
    </row>
    <row r="201" spans="1:22">
      <c r="A201" s="2" t="s">
        <v>34</v>
      </c>
      <c r="B201" s="2">
        <v>16</v>
      </c>
      <c r="C201" s="2" t="s">
        <v>11</v>
      </c>
      <c r="D201" s="2">
        <v>0.334182043088341</v>
      </c>
      <c r="E201" s="2">
        <v>0.153489330996804</v>
      </c>
      <c r="F201" s="2">
        <v>11713</v>
      </c>
      <c r="G201" s="2">
        <v>3.36</v>
      </c>
      <c r="H201" s="2">
        <v>920384</v>
      </c>
      <c r="I201" s="2">
        <v>103.2</v>
      </c>
      <c r="J201" s="2">
        <v>0.12002577053912</v>
      </c>
      <c r="K201" s="2">
        <v>79.51</v>
      </c>
      <c r="L201" s="2">
        <v>11964</v>
      </c>
      <c r="M201" s="2">
        <v>0.00923705480060396</v>
      </c>
      <c r="N201" s="2">
        <v>47766</v>
      </c>
      <c r="O201" s="2">
        <v>74373</v>
      </c>
      <c r="P201" s="2">
        <v>205.34</v>
      </c>
      <c r="Q201">
        <v>5.50000004268866</v>
      </c>
      <c r="R201">
        <v>3639.29987464437</v>
      </c>
      <c r="S201">
        <v>49</v>
      </c>
      <c r="T201">
        <v>33068.6</v>
      </c>
      <c r="U201">
        <v>3688252</v>
      </c>
      <c r="V201">
        <v>51449.7</v>
      </c>
    </row>
    <row r="202" spans="1:22">
      <c r="A202" s="2" t="s">
        <v>34</v>
      </c>
      <c r="B202" s="2">
        <v>16</v>
      </c>
      <c r="C202" s="2" t="s">
        <v>12</v>
      </c>
      <c r="D202" s="2">
        <v>0.444446717120065</v>
      </c>
      <c r="E202" s="2">
        <v>0.180732256085089</v>
      </c>
      <c r="F202" s="2">
        <v>12357</v>
      </c>
      <c r="G202" s="2">
        <v>3.25</v>
      </c>
      <c r="H202" s="2">
        <v>1090153.93</v>
      </c>
      <c r="I202" s="2">
        <v>117.75</v>
      </c>
      <c r="J202" s="2">
        <v>0.0774872161996318</v>
      </c>
      <c r="K202" s="2">
        <v>82.76</v>
      </c>
      <c r="L202" s="2">
        <v>18203</v>
      </c>
      <c r="M202" s="2">
        <v>0.0106550218340611</v>
      </c>
      <c r="N202" s="2">
        <v>49145</v>
      </c>
      <c r="O202" s="2">
        <v>94669</v>
      </c>
      <c r="P202" s="2">
        <v>223.12</v>
      </c>
      <c r="Q202">
        <v>6.79999991716199</v>
      </c>
      <c r="R202">
        <v>4135.30018105735</v>
      </c>
      <c r="S202">
        <v>45</v>
      </c>
      <c r="T202">
        <v>36185.7</v>
      </c>
      <c r="U202">
        <v>4096962</v>
      </c>
      <c r="V202">
        <v>83875.32</v>
      </c>
    </row>
    <row r="203" spans="1:22">
      <c r="A203" s="2" t="s">
        <v>34</v>
      </c>
      <c r="B203" s="2">
        <v>16</v>
      </c>
      <c r="C203" s="2" t="s">
        <v>13</v>
      </c>
      <c r="D203" s="2">
        <v>0.455366771797741</v>
      </c>
      <c r="E203" s="2">
        <v>0.216542883304507</v>
      </c>
      <c r="F203" s="2">
        <v>12239</v>
      </c>
      <c r="G203" s="2">
        <v>3.46</v>
      </c>
      <c r="H203" s="2">
        <v>1187272.57</v>
      </c>
      <c r="I203" s="2">
        <v>123.18</v>
      </c>
      <c r="J203" s="2">
        <v>0.151044867229627</v>
      </c>
      <c r="K203" s="2">
        <v>89.48</v>
      </c>
      <c r="L203" s="2">
        <v>25564</v>
      </c>
      <c r="M203" s="2">
        <v>0.0116886566899849</v>
      </c>
      <c r="N203" s="2">
        <v>55407</v>
      </c>
      <c r="O203" s="2">
        <v>119240</v>
      </c>
      <c r="P203" s="2">
        <v>266.92</v>
      </c>
      <c r="Q203">
        <v>6.29999978959583</v>
      </c>
      <c r="R203">
        <v>4407.39988798304</v>
      </c>
      <c r="S203">
        <v>47</v>
      </c>
      <c r="T203">
        <v>40685.6</v>
      </c>
      <c r="U203">
        <v>4722542</v>
      </c>
      <c r="V203">
        <v>107377.62</v>
      </c>
    </row>
    <row r="204" spans="1:22">
      <c r="A204" s="2" t="s">
        <v>34</v>
      </c>
      <c r="B204" s="2">
        <v>16</v>
      </c>
      <c r="C204" s="2" t="s">
        <v>14</v>
      </c>
      <c r="D204" s="2">
        <v>0.484671532846715</v>
      </c>
      <c r="E204" s="2">
        <v>0.253842254663423</v>
      </c>
      <c r="F204" s="2">
        <v>12115.5</v>
      </c>
      <c r="G204" s="2">
        <v>3.41</v>
      </c>
      <c r="H204" s="2">
        <v>1310626.71</v>
      </c>
      <c r="I204" s="2">
        <v>207.48</v>
      </c>
      <c r="J204" s="2">
        <v>0.400477493917275</v>
      </c>
      <c r="K204" s="2">
        <v>97.39</v>
      </c>
      <c r="L204" s="2">
        <v>56112</v>
      </c>
      <c r="M204" s="2">
        <v>0.0132327096040525</v>
      </c>
      <c r="N204" s="2">
        <v>82318</v>
      </c>
      <c r="O204" s="2">
        <v>154381</v>
      </c>
      <c r="P204" s="2">
        <v>295.76</v>
      </c>
      <c r="Q204">
        <v>6.79999991716199</v>
      </c>
      <c r="R204">
        <v>5183.89975261084</v>
      </c>
      <c r="S204">
        <v>48</v>
      </c>
      <c r="T204">
        <v>45624.8</v>
      </c>
      <c r="U204">
        <v>5289250</v>
      </c>
      <c r="V204">
        <v>152631.61</v>
      </c>
    </row>
    <row r="205" spans="1:22">
      <c r="A205" s="2" t="s">
        <v>34</v>
      </c>
      <c r="B205" s="2">
        <v>16</v>
      </c>
      <c r="C205" s="2" t="s">
        <v>15</v>
      </c>
      <c r="D205" s="2">
        <v>0.48003231996768</v>
      </c>
      <c r="E205" s="2">
        <v>0.27968892031108</v>
      </c>
      <c r="F205" s="2">
        <v>14004.76</v>
      </c>
      <c r="G205" s="2">
        <v>3.5</v>
      </c>
      <c r="H205" s="2">
        <v>1478915.23</v>
      </c>
      <c r="I205" s="2">
        <v>313.52</v>
      </c>
      <c r="J205" s="2">
        <v>0.605910514089486</v>
      </c>
      <c r="K205" s="2">
        <v>102.09</v>
      </c>
      <c r="L205" s="2">
        <v>56383</v>
      </c>
      <c r="M205" s="2">
        <v>0.0171487603305785</v>
      </c>
      <c r="N205" s="2">
        <v>86247</v>
      </c>
      <c r="O205" s="2">
        <v>144010</v>
      </c>
      <c r="P205" s="2">
        <v>322.12</v>
      </c>
      <c r="Q205">
        <v>6.99999965661282</v>
      </c>
      <c r="R205">
        <v>4262.30000140724</v>
      </c>
      <c r="S205">
        <v>45</v>
      </c>
      <c r="T205">
        <v>49082.1</v>
      </c>
      <c r="U205">
        <v>6087153</v>
      </c>
      <c r="V205">
        <v>211093.21</v>
      </c>
    </row>
    <row r="206" spans="1:22">
      <c r="A206" s="2" t="s">
        <v>34</v>
      </c>
      <c r="B206" s="2">
        <v>16</v>
      </c>
      <c r="C206" s="2" t="s">
        <v>16</v>
      </c>
      <c r="D206" s="2">
        <v>0.496378633940247</v>
      </c>
      <c r="E206" s="2">
        <v>0.310924454280254</v>
      </c>
      <c r="F206" s="2">
        <v>14094.16</v>
      </c>
      <c r="G206" s="2">
        <v>3.59</v>
      </c>
      <c r="H206" s="2">
        <v>1866487.98</v>
      </c>
      <c r="I206" s="2">
        <v>273.05</v>
      </c>
      <c r="J206" s="2">
        <v>0.820519062468565</v>
      </c>
      <c r="K206" s="2">
        <v>101.16</v>
      </c>
      <c r="L206" s="2">
        <v>66983</v>
      </c>
      <c r="M206" s="2">
        <v>0.0189656959270391</v>
      </c>
      <c r="N206" s="2">
        <v>122809</v>
      </c>
      <c r="O206" s="2">
        <v>178585</v>
      </c>
      <c r="P206" s="2">
        <v>340.81</v>
      </c>
      <c r="Q206">
        <v>7.49999984593302</v>
      </c>
      <c r="R206">
        <v>4254.19996073565</v>
      </c>
      <c r="S206">
        <v>43</v>
      </c>
      <c r="T206">
        <v>48905.4</v>
      </c>
      <c r="U206">
        <v>6855770</v>
      </c>
      <c r="V206">
        <v>310004.89</v>
      </c>
    </row>
    <row r="207" spans="1:22">
      <c r="A207" s="2" t="s">
        <v>34</v>
      </c>
      <c r="B207" s="2">
        <v>16</v>
      </c>
      <c r="C207" s="2" t="s">
        <v>17</v>
      </c>
      <c r="D207" s="2">
        <v>0.569766265304057</v>
      </c>
      <c r="E207" s="2">
        <v>0.354730345036932</v>
      </c>
      <c r="F207" s="2">
        <v>15761.76</v>
      </c>
      <c r="G207" s="2">
        <v>3.93</v>
      </c>
      <c r="H207" s="2">
        <v>2009360.23</v>
      </c>
      <c r="I207" s="2">
        <v>130.08</v>
      </c>
      <c r="J207" s="2">
        <v>0.100648588485278</v>
      </c>
      <c r="K207" s="2">
        <v>104.75</v>
      </c>
      <c r="L207" s="2">
        <v>81183</v>
      </c>
      <c r="M207" s="2">
        <v>0.0198820187896002</v>
      </c>
      <c r="N207" s="2">
        <v>158038</v>
      </c>
      <c r="O207" s="2">
        <v>167550</v>
      </c>
      <c r="P207" s="2">
        <v>360.18</v>
      </c>
      <c r="Q207">
        <v>7.10000011326439</v>
      </c>
      <c r="R207">
        <v>5088.30017531278</v>
      </c>
      <c r="S207">
        <v>40</v>
      </c>
      <c r="T207">
        <v>52444.6</v>
      </c>
      <c r="U207">
        <v>7640132</v>
      </c>
      <c r="V207">
        <v>435552.74</v>
      </c>
    </row>
    <row r="208" spans="1:22">
      <c r="A208" s="2" t="s">
        <v>34</v>
      </c>
      <c r="B208" s="2">
        <v>16</v>
      </c>
      <c r="C208" s="2" t="s">
        <v>18</v>
      </c>
      <c r="D208" s="2">
        <v>0.630935980551053</v>
      </c>
      <c r="E208" s="2">
        <v>0.398581847649919</v>
      </c>
      <c r="F208" s="2">
        <v>14950.76</v>
      </c>
      <c r="G208" s="2">
        <v>4.05</v>
      </c>
      <c r="H208" s="2">
        <v>2167118.39</v>
      </c>
      <c r="I208" s="2">
        <v>94.2</v>
      </c>
      <c r="J208" s="2">
        <v>0.102861628849271</v>
      </c>
      <c r="K208" s="2">
        <v>107.81</v>
      </c>
      <c r="L208" s="2">
        <v>84395</v>
      </c>
      <c r="M208" s="2">
        <v>0.0212838997596979</v>
      </c>
      <c r="N208" s="2">
        <v>135990</v>
      </c>
      <c r="O208" s="2">
        <v>169106</v>
      </c>
      <c r="P208" s="2">
        <v>380.15</v>
      </c>
      <c r="Q208">
        <v>5.60000001264982</v>
      </c>
      <c r="R208">
        <v>5947.00018015489</v>
      </c>
      <c r="S208">
        <v>36</v>
      </c>
      <c r="T208">
        <v>52488.8</v>
      </c>
      <c r="U208">
        <v>8455419</v>
      </c>
      <c r="V208">
        <v>445289.41</v>
      </c>
    </row>
    <row r="209" spans="1:22">
      <c r="A209" s="2" t="s">
        <v>34</v>
      </c>
      <c r="B209" s="2">
        <v>16</v>
      </c>
      <c r="C209" s="2" t="s">
        <v>19</v>
      </c>
      <c r="D209" s="2">
        <v>0.674977075904228</v>
      </c>
      <c r="E209" s="2">
        <v>0.434090677534386</v>
      </c>
      <c r="F209" s="2">
        <v>12919.5</v>
      </c>
      <c r="G209" s="2">
        <v>4.2508</v>
      </c>
      <c r="H209" s="2">
        <v>2275317.8</v>
      </c>
      <c r="I209" s="2">
        <v>91.9</v>
      </c>
      <c r="J209" s="2">
        <v>0.106278145695364</v>
      </c>
      <c r="K209" s="2">
        <v>111.38</v>
      </c>
      <c r="L209" s="2">
        <v>84395</v>
      </c>
      <c r="M209" s="2">
        <v>0.0237349833579705</v>
      </c>
      <c r="N209" s="2">
        <v>109957</v>
      </c>
      <c r="O209" s="2">
        <v>176579</v>
      </c>
      <c r="P209" s="2">
        <v>400.86</v>
      </c>
      <c r="Q209">
        <v>9.05803672905049</v>
      </c>
      <c r="R209">
        <v>9813.26283288549</v>
      </c>
      <c r="S209">
        <v>35.413296</v>
      </c>
      <c r="T209">
        <v>53772.3</v>
      </c>
      <c r="U209">
        <v>9142432</v>
      </c>
      <c r="V209">
        <v>604600.4</v>
      </c>
    </row>
    <row r="210" spans="1:22">
      <c r="A210" s="2" t="s">
        <v>35</v>
      </c>
      <c r="B210" s="2">
        <v>17</v>
      </c>
      <c r="C210" s="2" t="s">
        <v>7</v>
      </c>
      <c r="D210" s="2">
        <v>0.12953125</v>
      </c>
      <c r="E210" s="2">
        <v>0.100711805555556</v>
      </c>
      <c r="F210" s="2">
        <v>6245.3</v>
      </c>
      <c r="G210" s="2">
        <v>2.71</v>
      </c>
      <c r="H210" s="2">
        <v>173466.04</v>
      </c>
      <c r="I210" s="2">
        <v>14.2</v>
      </c>
      <c r="J210" s="2">
        <v>0.067515625</v>
      </c>
      <c r="K210" s="2">
        <v>69.02</v>
      </c>
      <c r="L210" s="2">
        <v>7334</v>
      </c>
      <c r="M210" s="2">
        <v>0.00955468350110903</v>
      </c>
      <c r="N210" s="2">
        <v>19035</v>
      </c>
      <c r="O210" s="2">
        <v>42510</v>
      </c>
      <c r="P210" s="2">
        <v>39.82</v>
      </c>
      <c r="Q210">
        <v>1.29930578461789</v>
      </c>
      <c r="R210">
        <v>1208.6545768615</v>
      </c>
      <c r="S210">
        <v>46</v>
      </c>
      <c r="T210">
        <v>17473.2</v>
      </c>
      <c r="U210">
        <v>2107553</v>
      </c>
      <c r="V210">
        <v>8282.08</v>
      </c>
    </row>
    <row r="211" spans="1:22">
      <c r="A211" s="2" t="s">
        <v>35</v>
      </c>
      <c r="B211" s="2">
        <v>17</v>
      </c>
      <c r="C211" s="2" t="s">
        <v>8</v>
      </c>
      <c r="D211" s="2">
        <v>0.177045493859194</v>
      </c>
      <c r="E211" s="2">
        <v>0.122470160871821</v>
      </c>
      <c r="F211" s="2">
        <v>6805.69</v>
      </c>
      <c r="G211" s="2">
        <v>2.77</v>
      </c>
      <c r="H211" s="2">
        <v>259235.03</v>
      </c>
      <c r="I211" s="2">
        <v>15.65</v>
      </c>
      <c r="J211" s="2">
        <v>0.0758934440408234</v>
      </c>
      <c r="K211" s="2">
        <v>79.1</v>
      </c>
      <c r="L211" s="2">
        <v>9085</v>
      </c>
      <c r="M211" s="2">
        <v>0.00936454849498328</v>
      </c>
      <c r="N211" s="2">
        <v>24475</v>
      </c>
      <c r="O211" s="2">
        <v>51316</v>
      </c>
      <c r="P211" s="2">
        <v>101.42</v>
      </c>
      <c r="Q211">
        <v>2.10181817970416</v>
      </c>
      <c r="R211">
        <v>1492.53843943436</v>
      </c>
      <c r="S211">
        <v>50</v>
      </c>
      <c r="T211">
        <v>19916.1</v>
      </c>
      <c r="U211">
        <v>2633099</v>
      </c>
      <c r="V211">
        <v>11629.78</v>
      </c>
    </row>
    <row r="212" spans="1:22">
      <c r="A212" s="2" t="s">
        <v>35</v>
      </c>
      <c r="B212" s="2">
        <v>17</v>
      </c>
      <c r="C212" s="2" t="s">
        <v>9</v>
      </c>
      <c r="D212" s="2">
        <v>0.198896171093481</v>
      </c>
      <c r="E212" s="2">
        <v>0.140272507761297</v>
      </c>
      <c r="F212" s="2">
        <v>7235.2</v>
      </c>
      <c r="G212" s="2">
        <v>2.81</v>
      </c>
      <c r="H212" s="2">
        <v>167299.51</v>
      </c>
      <c r="I212" s="2">
        <v>21</v>
      </c>
      <c r="J212" s="2">
        <v>0.0924473956536737</v>
      </c>
      <c r="K212" s="2">
        <v>76.16</v>
      </c>
      <c r="L212" s="2">
        <v>7728</v>
      </c>
      <c r="M212" s="2">
        <v>0.0130653266331658</v>
      </c>
      <c r="N212" s="2">
        <v>28760</v>
      </c>
      <c r="O212" s="2">
        <v>50816</v>
      </c>
      <c r="P212" s="2">
        <v>164.76</v>
      </c>
      <c r="Q212">
        <v>3.39999989248481</v>
      </c>
      <c r="R212">
        <v>1843.09997132583</v>
      </c>
      <c r="S212">
        <v>54</v>
      </c>
      <c r="T212">
        <v>22494.3</v>
      </c>
      <c r="U212">
        <v>3117987</v>
      </c>
      <c r="V212">
        <v>21990.98</v>
      </c>
    </row>
    <row r="213" spans="1:22">
      <c r="A213" s="2" t="s">
        <v>35</v>
      </c>
      <c r="B213" s="2">
        <v>17</v>
      </c>
      <c r="C213" s="2" t="s">
        <v>10</v>
      </c>
      <c r="D213" s="2">
        <v>0.21769257221458</v>
      </c>
      <c r="E213" s="2">
        <v>0.149535763411279</v>
      </c>
      <c r="F213" s="2">
        <v>8255.84</v>
      </c>
      <c r="G213" s="2">
        <v>3.03</v>
      </c>
      <c r="H213" s="2">
        <v>190176.21</v>
      </c>
      <c r="I213" s="2">
        <v>35.49</v>
      </c>
      <c r="J213" s="2">
        <v>0.106676409903714</v>
      </c>
      <c r="K213" s="2">
        <v>79.21</v>
      </c>
      <c r="L213" s="2">
        <v>10810</v>
      </c>
      <c r="M213" s="2">
        <v>0.0148556876061121</v>
      </c>
      <c r="N213" s="2">
        <v>28290</v>
      </c>
      <c r="O213" s="2">
        <v>59050</v>
      </c>
      <c r="P213" s="2">
        <v>190.14</v>
      </c>
      <c r="Q213">
        <v>5.50000004268866</v>
      </c>
      <c r="R213">
        <v>2276.0000108196</v>
      </c>
      <c r="S213">
        <v>58</v>
      </c>
      <c r="T213">
        <v>25240.5</v>
      </c>
      <c r="U213">
        <v>3629506</v>
      </c>
      <c r="V213">
        <v>33143.83</v>
      </c>
    </row>
    <row r="214" spans="1:22">
      <c r="A214" s="2" t="s">
        <v>35</v>
      </c>
      <c r="B214" s="2">
        <v>17</v>
      </c>
      <c r="C214" s="2" t="s">
        <v>11</v>
      </c>
      <c r="D214" s="2">
        <v>0.352324786324786</v>
      </c>
      <c r="E214" s="2">
        <v>0.173401709401709</v>
      </c>
      <c r="F214" s="2">
        <v>8753.3</v>
      </c>
      <c r="G214" s="2">
        <v>3.17</v>
      </c>
      <c r="H214" s="2">
        <v>246085.3</v>
      </c>
      <c r="I214" s="2">
        <v>133.2</v>
      </c>
      <c r="J214" s="2">
        <v>0.141596581196581</v>
      </c>
      <c r="K214" s="2">
        <v>77.42</v>
      </c>
      <c r="L214" s="2">
        <v>19146</v>
      </c>
      <c r="M214" s="2">
        <v>0.016144882774112</v>
      </c>
      <c r="N214" s="2">
        <v>38781</v>
      </c>
      <c r="O214" s="2">
        <v>74240</v>
      </c>
      <c r="P214" s="2">
        <v>226.75</v>
      </c>
      <c r="Q214">
        <v>8.79999981093939</v>
      </c>
      <c r="R214">
        <v>2386.599909463</v>
      </c>
      <c r="S214">
        <v>59</v>
      </c>
      <c r="T214">
        <v>27234.1</v>
      </c>
      <c r="U214">
        <v>4072726</v>
      </c>
      <c r="V214">
        <v>50847.27</v>
      </c>
    </row>
    <row r="215" spans="1:22">
      <c r="A215" s="2" t="s">
        <v>35</v>
      </c>
      <c r="B215" s="2">
        <v>17</v>
      </c>
      <c r="C215" s="2" t="s">
        <v>12</v>
      </c>
      <c r="D215" s="2">
        <v>0.44090059473237</v>
      </c>
      <c r="E215" s="2">
        <v>0.192336448598131</v>
      </c>
      <c r="F215" s="2">
        <v>8748.7</v>
      </c>
      <c r="G215" s="2">
        <v>3.24</v>
      </c>
      <c r="H215" s="2">
        <v>229188.82</v>
      </c>
      <c r="I215" s="2">
        <v>101.96</v>
      </c>
      <c r="J215" s="2">
        <v>0.0875598980458794</v>
      </c>
      <c r="K215" s="2">
        <v>79.59</v>
      </c>
      <c r="L215" s="2">
        <v>25832</v>
      </c>
      <c r="M215" s="2">
        <v>0.0170999582927847</v>
      </c>
      <c r="N215" s="2">
        <v>41822</v>
      </c>
      <c r="O215" s="2">
        <v>95157</v>
      </c>
      <c r="P215" s="2">
        <v>239.86</v>
      </c>
      <c r="Q215">
        <v>11.2999997093833</v>
      </c>
      <c r="R215">
        <v>2741.00001013406</v>
      </c>
      <c r="S215">
        <v>60</v>
      </c>
      <c r="T215">
        <v>29946.5</v>
      </c>
      <c r="U215">
        <v>4459622</v>
      </c>
      <c r="V215">
        <v>77348.11</v>
      </c>
    </row>
    <row r="216" spans="1:22">
      <c r="A216" s="2" t="s">
        <v>35</v>
      </c>
      <c r="B216" s="2">
        <v>17</v>
      </c>
      <c r="C216" s="2" t="s">
        <v>13</v>
      </c>
      <c r="D216" s="2">
        <v>0.441310975609756</v>
      </c>
      <c r="E216" s="2">
        <v>0.210518292682927</v>
      </c>
      <c r="F216" s="2">
        <v>8833.5</v>
      </c>
      <c r="G216" s="2">
        <v>3.23</v>
      </c>
      <c r="H216" s="2">
        <v>189036.05</v>
      </c>
      <c r="I216" s="2">
        <v>78.97</v>
      </c>
      <c r="J216" s="2">
        <v>0.145264227642276</v>
      </c>
      <c r="K216" s="2">
        <v>84.62</v>
      </c>
      <c r="L216" s="2">
        <v>40205</v>
      </c>
      <c r="M216" s="2">
        <v>0.018273381294964</v>
      </c>
      <c r="N216" s="2">
        <v>46369</v>
      </c>
      <c r="O216" s="2">
        <v>110234</v>
      </c>
      <c r="P216" s="2">
        <v>285.28</v>
      </c>
      <c r="Q216">
        <v>9.00000020397403</v>
      </c>
      <c r="R216">
        <v>4411.29995773554</v>
      </c>
      <c r="S216">
        <v>62</v>
      </c>
      <c r="T216">
        <v>33706.1</v>
      </c>
      <c r="U216">
        <v>4689377</v>
      </c>
      <c r="V216">
        <v>101277.92</v>
      </c>
    </row>
    <row r="217" spans="1:22">
      <c r="A217" s="2" t="s">
        <v>35</v>
      </c>
      <c r="B217" s="2">
        <v>17</v>
      </c>
      <c r="C217" s="2" t="s">
        <v>14</v>
      </c>
      <c r="D217" s="2">
        <v>0.500473212776745</v>
      </c>
      <c r="E217" s="2">
        <v>0.250245056616529</v>
      </c>
      <c r="F217" s="2">
        <v>8502.3</v>
      </c>
      <c r="G217" s="2">
        <v>2.91</v>
      </c>
      <c r="H217" s="2">
        <v>156806.08</v>
      </c>
      <c r="I217" s="2">
        <v>106.21</v>
      </c>
      <c r="J217" s="2">
        <v>0.344774378908231</v>
      </c>
      <c r="K217" s="2">
        <v>94.13</v>
      </c>
      <c r="L217" s="2">
        <v>39431</v>
      </c>
      <c r="M217" s="2">
        <v>0.0206643196081433</v>
      </c>
      <c r="N217" s="2">
        <v>64106</v>
      </c>
      <c r="O217" s="2">
        <v>124535</v>
      </c>
      <c r="P217" s="2">
        <v>319.48</v>
      </c>
      <c r="Q217">
        <v>9.09999987694248</v>
      </c>
      <c r="R217">
        <v>4051.40008354106</v>
      </c>
      <c r="S217">
        <v>60</v>
      </c>
      <c r="T217">
        <v>38473.8</v>
      </c>
      <c r="U217">
        <v>5255194</v>
      </c>
      <c r="V217">
        <v>135307.74</v>
      </c>
    </row>
    <row r="218" spans="1:22">
      <c r="A218" s="2" t="s">
        <v>35</v>
      </c>
      <c r="B218" s="2">
        <v>17</v>
      </c>
      <c r="C218" s="2" t="s">
        <v>15</v>
      </c>
      <c r="D218" s="2">
        <v>0.516669478656993</v>
      </c>
      <c r="E218" s="2">
        <v>0.288223384511557</v>
      </c>
      <c r="F218" s="2">
        <v>8712.3</v>
      </c>
      <c r="G218" s="2">
        <v>3.08</v>
      </c>
      <c r="H218" s="2">
        <v>199019.27</v>
      </c>
      <c r="I218" s="2">
        <v>206.33</v>
      </c>
      <c r="J218" s="2">
        <v>0.568726168381981</v>
      </c>
      <c r="K218" s="2">
        <v>95.97</v>
      </c>
      <c r="L218" s="2">
        <v>50017</v>
      </c>
      <c r="M218" s="2">
        <v>0.0276843071275619</v>
      </c>
      <c r="N218" s="2">
        <v>73940</v>
      </c>
      <c r="O218" s="2">
        <v>141321</v>
      </c>
      <c r="P218" s="2">
        <v>344.4</v>
      </c>
      <c r="Q218">
        <v>9.70000014055943</v>
      </c>
      <c r="R218">
        <v>4734.40008689544</v>
      </c>
      <c r="S218">
        <v>59</v>
      </c>
      <c r="T218">
        <v>41619.5</v>
      </c>
      <c r="U218">
        <v>5865143</v>
      </c>
      <c r="V218">
        <v>168499.77</v>
      </c>
    </row>
    <row r="219" spans="1:22">
      <c r="A219" s="2" t="s">
        <v>35</v>
      </c>
      <c r="B219" s="2">
        <v>17</v>
      </c>
      <c r="C219" s="2" t="s">
        <v>16</v>
      </c>
      <c r="D219" s="2">
        <v>0.560731070496084</v>
      </c>
      <c r="E219" s="2">
        <v>0.325535248041775</v>
      </c>
      <c r="F219" s="2">
        <v>8592.3</v>
      </c>
      <c r="G219" s="2">
        <v>3.21</v>
      </c>
      <c r="H219" s="2">
        <v>292523.08</v>
      </c>
      <c r="I219" s="2">
        <v>180.39</v>
      </c>
      <c r="J219" s="2">
        <v>0.731970409051349</v>
      </c>
      <c r="K219" s="2">
        <v>98.37</v>
      </c>
      <c r="L219" s="2">
        <v>64252</v>
      </c>
      <c r="M219" s="2">
        <v>0.0259822560202788</v>
      </c>
      <c r="N219" s="2">
        <v>110102</v>
      </c>
      <c r="O219" s="2">
        <v>163613</v>
      </c>
      <c r="P219" s="2">
        <v>358.64</v>
      </c>
      <c r="Q219">
        <v>11.099999907667</v>
      </c>
      <c r="R219">
        <v>5078.69998826153</v>
      </c>
      <c r="S219">
        <v>59</v>
      </c>
      <c r="T219">
        <v>38871.4</v>
      </c>
      <c r="U219">
        <v>6109588</v>
      </c>
      <c r="V219">
        <v>178505.52</v>
      </c>
    </row>
    <row r="220" spans="1:22">
      <c r="A220" s="2" t="s">
        <v>35</v>
      </c>
      <c r="B220" s="2">
        <v>17</v>
      </c>
      <c r="C220" s="2" t="s">
        <v>17</v>
      </c>
      <c r="D220" s="2">
        <v>0.629125214408233</v>
      </c>
      <c r="E220" s="2">
        <v>0.356998284734134</v>
      </c>
      <c r="F220" s="2">
        <v>8690.04</v>
      </c>
      <c r="G220" s="2">
        <v>3.41</v>
      </c>
      <c r="H220" s="2">
        <v>305096.95</v>
      </c>
      <c r="I220" s="2">
        <v>85.93</v>
      </c>
      <c r="J220" s="2">
        <v>0.0907186963979417</v>
      </c>
      <c r="K220" s="2">
        <v>100.7</v>
      </c>
      <c r="L220" s="2">
        <v>79719</v>
      </c>
      <c r="M220" s="2">
        <v>0.0268800497203232</v>
      </c>
      <c r="N220" s="2">
        <v>155169</v>
      </c>
      <c r="O220" s="2">
        <v>175312</v>
      </c>
      <c r="P220" s="2">
        <v>373.69</v>
      </c>
      <c r="Q220">
        <v>10.7999996313941</v>
      </c>
      <c r="R220">
        <v>6126.90005274512</v>
      </c>
      <c r="S220">
        <v>58</v>
      </c>
      <c r="T220">
        <v>45456</v>
      </c>
      <c r="U220">
        <v>7235941</v>
      </c>
      <c r="V220">
        <v>269341.56</v>
      </c>
    </row>
    <row r="221" spans="1:22">
      <c r="A221" s="2" t="s">
        <v>35</v>
      </c>
      <c r="B221" s="2">
        <v>17</v>
      </c>
      <c r="C221" s="2" t="s">
        <v>18</v>
      </c>
      <c r="D221" s="2">
        <v>0.695790554414784</v>
      </c>
      <c r="E221" s="2">
        <v>0.391991786447639</v>
      </c>
      <c r="F221" s="2">
        <v>13282.04</v>
      </c>
      <c r="G221" s="2">
        <v>3.57</v>
      </c>
      <c r="H221" s="2">
        <v>323635.9</v>
      </c>
      <c r="I221" s="2">
        <v>67.03</v>
      </c>
      <c r="J221" s="2">
        <v>0.0972073921971253</v>
      </c>
      <c r="K221" s="2">
        <v>103.63</v>
      </c>
      <c r="L221" s="2">
        <v>94654</v>
      </c>
      <c r="M221" s="2">
        <v>0.0261019068458893</v>
      </c>
      <c r="N221" s="2">
        <v>160849</v>
      </c>
      <c r="O221" s="2">
        <v>202118</v>
      </c>
      <c r="P221" s="2">
        <v>388.8</v>
      </c>
      <c r="Q221">
        <v>9.5000000132383</v>
      </c>
      <c r="R221">
        <v>8356.70007264023</v>
      </c>
      <c r="S221">
        <v>51</v>
      </c>
      <c r="T221">
        <v>47759.5</v>
      </c>
      <c r="U221">
        <v>7931580</v>
      </c>
      <c r="V221">
        <v>321241.55</v>
      </c>
    </row>
    <row r="222" spans="1:22">
      <c r="A222" s="2" t="s">
        <v>35</v>
      </c>
      <c r="B222" s="2">
        <v>17</v>
      </c>
      <c r="C222" s="2" t="s">
        <v>19</v>
      </c>
      <c r="D222" s="2">
        <v>0.759044193216855</v>
      </c>
      <c r="E222" s="2">
        <v>0.427235354573484</v>
      </c>
      <c r="F222" s="2">
        <v>13282</v>
      </c>
      <c r="G222" s="2">
        <v>3.5887</v>
      </c>
      <c r="H222" s="2">
        <v>335315.9</v>
      </c>
      <c r="I222" s="2">
        <v>67.7</v>
      </c>
      <c r="J222" s="2">
        <v>0.10306269270298</v>
      </c>
      <c r="K222" s="2">
        <v>108.26</v>
      </c>
      <c r="L222" s="2">
        <v>94654</v>
      </c>
      <c r="M222" s="2">
        <v>0.0267875022328982</v>
      </c>
      <c r="N222" s="2">
        <v>135211</v>
      </c>
      <c r="O222" s="2">
        <v>213714</v>
      </c>
      <c r="P222" s="2">
        <v>404.91</v>
      </c>
      <c r="Q222">
        <v>13.969603631057</v>
      </c>
      <c r="R222">
        <v>10550.5640296373</v>
      </c>
      <c r="S222">
        <v>44.126257</v>
      </c>
      <c r="T222">
        <v>50730.2</v>
      </c>
      <c r="U222">
        <v>8956266</v>
      </c>
      <c r="V222">
        <v>376892.1</v>
      </c>
    </row>
    <row r="223" spans="1:22">
      <c r="A223" s="2" t="s">
        <v>36</v>
      </c>
      <c r="B223" s="2">
        <v>18</v>
      </c>
      <c r="C223" s="2" t="s">
        <v>7</v>
      </c>
      <c r="D223" s="2">
        <v>0.118568606594742</v>
      </c>
      <c r="E223" s="2">
        <v>0.0734082966114572</v>
      </c>
      <c r="F223" s="2">
        <v>5358.9</v>
      </c>
      <c r="G223" s="2">
        <v>3.62</v>
      </c>
      <c r="H223" s="2">
        <v>104088.27</v>
      </c>
      <c r="I223" s="2">
        <v>12.41</v>
      </c>
      <c r="J223" s="2">
        <v>0.0608524540343413</v>
      </c>
      <c r="K223" s="2">
        <v>57.06</v>
      </c>
      <c r="L223" s="2">
        <v>8872</v>
      </c>
      <c r="M223" s="2">
        <v>0.0125136017410229</v>
      </c>
      <c r="N223" s="2">
        <v>16064</v>
      </c>
      <c r="O223" s="2">
        <v>29516</v>
      </c>
      <c r="P223" s="2">
        <v>32.68</v>
      </c>
      <c r="Q223">
        <v>1.66493236335887</v>
      </c>
      <c r="R223">
        <v>690.626253688475</v>
      </c>
      <c r="S223">
        <v>42</v>
      </c>
      <c r="T223">
        <v>16495</v>
      </c>
      <c r="U223">
        <v>1817773</v>
      </c>
      <c r="V223">
        <v>6342.72</v>
      </c>
    </row>
    <row r="224" spans="1:22">
      <c r="A224" s="2" t="s">
        <v>36</v>
      </c>
      <c r="B224" s="2">
        <v>18</v>
      </c>
      <c r="C224" s="2" t="s">
        <v>8</v>
      </c>
      <c r="D224" s="2">
        <v>0.162397572078907</v>
      </c>
      <c r="E224" s="2">
        <v>0.0917147192716237</v>
      </c>
      <c r="F224" s="2">
        <v>5688.4</v>
      </c>
      <c r="G224" s="2">
        <v>3.64</v>
      </c>
      <c r="H224" s="2">
        <v>183263.34</v>
      </c>
      <c r="I224" s="2">
        <v>14.28</v>
      </c>
      <c r="J224" s="2">
        <v>0.0671502276176024</v>
      </c>
      <c r="K224" s="2">
        <v>64.6</v>
      </c>
      <c r="L224" s="2">
        <v>10525</v>
      </c>
      <c r="M224" s="2">
        <v>0.012511013215859</v>
      </c>
      <c r="N224" s="2">
        <v>23212</v>
      </c>
      <c r="O224" s="2">
        <v>35709</v>
      </c>
      <c r="P224" s="2">
        <v>93.71</v>
      </c>
      <c r="Q224">
        <v>2.58064516080326</v>
      </c>
      <c r="R224">
        <v>970.894294643209</v>
      </c>
      <c r="S224">
        <v>47</v>
      </c>
      <c r="T224">
        <v>18639.4</v>
      </c>
      <c r="U224">
        <v>2290877</v>
      </c>
      <c r="V224">
        <v>10022.73</v>
      </c>
    </row>
    <row r="225" spans="1:22">
      <c r="A225" s="2" t="s">
        <v>36</v>
      </c>
      <c r="B225" s="2">
        <v>18</v>
      </c>
      <c r="C225" s="2" t="s">
        <v>9</v>
      </c>
      <c r="D225" s="2">
        <v>0.184787878787879</v>
      </c>
      <c r="E225" s="2">
        <v>0.106424242424242</v>
      </c>
      <c r="F225" s="2">
        <v>7090.9</v>
      </c>
      <c r="G225" s="2">
        <v>3.84</v>
      </c>
      <c r="H225" s="2">
        <v>53044.99</v>
      </c>
      <c r="I225" s="2">
        <v>17.98</v>
      </c>
      <c r="J225" s="2">
        <v>0.0810636363636364</v>
      </c>
      <c r="K225" s="2">
        <v>68.3</v>
      </c>
      <c r="L225" s="2">
        <v>5672</v>
      </c>
      <c r="M225" s="2">
        <v>0.0121464226289517</v>
      </c>
      <c r="N225" s="2">
        <v>24392</v>
      </c>
      <c r="O225" s="2">
        <v>41336</v>
      </c>
      <c r="P225" s="2">
        <v>147.71</v>
      </c>
      <c r="Q225">
        <v>4.00000015552044</v>
      </c>
      <c r="R225">
        <v>1364.89993876765</v>
      </c>
      <c r="S225">
        <v>52</v>
      </c>
      <c r="T225">
        <v>20956.1</v>
      </c>
      <c r="U225">
        <v>2703987</v>
      </c>
      <c r="V225">
        <v>15446.72</v>
      </c>
    </row>
    <row r="226" spans="1:22">
      <c r="A226" s="2" t="s">
        <v>36</v>
      </c>
      <c r="B226" s="2">
        <v>18</v>
      </c>
      <c r="C226" s="2" t="s">
        <v>10</v>
      </c>
      <c r="D226" s="2">
        <v>0.226637422477689</v>
      </c>
      <c r="E226" s="2">
        <v>0.112675843291484</v>
      </c>
      <c r="F226" s="2">
        <v>7266.38</v>
      </c>
      <c r="G226" s="2">
        <v>3.88</v>
      </c>
      <c r="H226" s="2">
        <v>71291.89</v>
      </c>
      <c r="I226" s="2">
        <v>32.52</v>
      </c>
      <c r="J226" s="2">
        <v>0.100388746029345</v>
      </c>
      <c r="K226" s="2">
        <v>70.15</v>
      </c>
      <c r="L226" s="2">
        <v>5984</v>
      </c>
      <c r="M226" s="2">
        <v>0.0127111557116575</v>
      </c>
      <c r="N226" s="2">
        <v>26637</v>
      </c>
      <c r="O226" s="2">
        <v>44194</v>
      </c>
      <c r="P226" s="2">
        <v>167.27</v>
      </c>
      <c r="Q226">
        <v>6.20000004928352</v>
      </c>
      <c r="R226">
        <v>1918.80005827797</v>
      </c>
      <c r="S226">
        <v>57</v>
      </c>
      <c r="T226">
        <v>23210.3</v>
      </c>
      <c r="U226">
        <v>3100446</v>
      </c>
      <c r="V226">
        <v>22716.17</v>
      </c>
    </row>
    <row r="227" spans="1:22">
      <c r="A227" s="2" t="s">
        <v>36</v>
      </c>
      <c r="B227" s="2">
        <v>18</v>
      </c>
      <c r="C227" s="2" t="s">
        <v>11</v>
      </c>
      <c r="D227" s="2">
        <v>0.292033257747543</v>
      </c>
      <c r="E227" s="2">
        <v>0.137641723356009</v>
      </c>
      <c r="F227" s="2">
        <v>7276.38</v>
      </c>
      <c r="G227" s="2">
        <v>4.09</v>
      </c>
      <c r="H227" s="2">
        <v>293354.1</v>
      </c>
      <c r="I227" s="2">
        <v>58.6</v>
      </c>
      <c r="J227" s="2">
        <v>0.121316704459562</v>
      </c>
      <c r="K227" s="2">
        <v>69.17</v>
      </c>
      <c r="L227" s="2">
        <v>8401</v>
      </c>
      <c r="M227" s="2">
        <v>0.0124330858228285</v>
      </c>
      <c r="N227" s="2">
        <v>34075</v>
      </c>
      <c r="O227" s="2">
        <v>54501</v>
      </c>
      <c r="P227" s="2">
        <v>206.38</v>
      </c>
      <c r="Q227">
        <v>8.10000031040502</v>
      </c>
      <c r="R227">
        <v>2221.39998504327</v>
      </c>
      <c r="S227">
        <v>58</v>
      </c>
      <c r="T227">
        <v>25790.7</v>
      </c>
      <c r="U227">
        <v>3525450</v>
      </c>
      <c r="V227">
        <v>31786.39</v>
      </c>
    </row>
    <row r="228" spans="1:22">
      <c r="A228" s="2" t="s">
        <v>36</v>
      </c>
      <c r="B228" s="2">
        <v>18</v>
      </c>
      <c r="C228" s="2" t="s">
        <v>12</v>
      </c>
      <c r="D228" s="2">
        <v>0.361554716981132</v>
      </c>
      <c r="E228" s="2">
        <v>0.161041509433962</v>
      </c>
      <c r="F228" s="2">
        <v>7257.48</v>
      </c>
      <c r="G228" s="2">
        <v>4.15</v>
      </c>
      <c r="H228" s="2">
        <v>214524.1</v>
      </c>
      <c r="I228" s="2">
        <v>137.19</v>
      </c>
      <c r="J228" s="2">
        <v>0.0838867924528302</v>
      </c>
      <c r="K228" s="2">
        <v>73.2</v>
      </c>
      <c r="L228" s="2">
        <v>14495</v>
      </c>
      <c r="M228" s="2">
        <v>0.0130190007037298</v>
      </c>
      <c r="N228" s="2">
        <v>34050</v>
      </c>
      <c r="O228" s="2">
        <v>67779</v>
      </c>
      <c r="P228" s="2">
        <v>217.69</v>
      </c>
      <c r="Q228">
        <v>10.9000001173374</v>
      </c>
      <c r="R228">
        <v>2227.50009055909</v>
      </c>
      <c r="S228">
        <v>57</v>
      </c>
      <c r="T228">
        <v>27937.9</v>
      </c>
      <c r="U228">
        <v>3929647</v>
      </c>
      <c r="V228">
        <v>48603.48</v>
      </c>
    </row>
    <row r="229" spans="1:22">
      <c r="A229" s="2" t="s">
        <v>36</v>
      </c>
      <c r="B229" s="2">
        <v>18</v>
      </c>
      <c r="C229" s="2" t="s">
        <v>13</v>
      </c>
      <c r="D229" s="2">
        <v>0.367254635911352</v>
      </c>
      <c r="E229" s="2">
        <v>0.198326549072818</v>
      </c>
      <c r="F229" s="2">
        <v>9803</v>
      </c>
      <c r="G229" s="2">
        <v>4.97</v>
      </c>
      <c r="H229" s="2">
        <v>152334.94</v>
      </c>
      <c r="I229" s="2">
        <v>112.45</v>
      </c>
      <c r="J229" s="2">
        <v>0.140073873058948</v>
      </c>
      <c r="K229" s="2">
        <v>82.85</v>
      </c>
      <c r="L229" s="2">
        <v>22548</v>
      </c>
      <c r="M229" s="2">
        <v>0.0121972777090331</v>
      </c>
      <c r="N229" s="2">
        <v>37916</v>
      </c>
      <c r="O229" s="2">
        <v>77934</v>
      </c>
      <c r="P229" s="2">
        <v>261.12</v>
      </c>
      <c r="Q229">
        <v>9.09999987694248</v>
      </c>
      <c r="R229">
        <v>2682.69992209028</v>
      </c>
      <c r="S229">
        <v>54</v>
      </c>
      <c r="T229">
        <v>30829.7</v>
      </c>
      <c r="U229">
        <v>4617716</v>
      </c>
      <c r="V229">
        <v>59181.6</v>
      </c>
    </row>
    <row r="230" spans="1:22">
      <c r="A230" s="2" t="s">
        <v>36</v>
      </c>
      <c r="B230" s="2">
        <v>18</v>
      </c>
      <c r="C230" s="2" t="s">
        <v>14</v>
      </c>
      <c r="D230" s="2">
        <v>0.425184626978146</v>
      </c>
      <c r="E230" s="2">
        <v>0.24646571213263</v>
      </c>
      <c r="F230" s="2">
        <v>10123</v>
      </c>
      <c r="G230" s="2">
        <v>4.18</v>
      </c>
      <c r="H230" s="2">
        <v>127461.87</v>
      </c>
      <c r="I230" s="2">
        <v>122.28</v>
      </c>
      <c r="J230" s="2">
        <v>0.373338357196684</v>
      </c>
      <c r="K230" s="2">
        <v>91.36</v>
      </c>
      <c r="L230" s="2">
        <v>24880</v>
      </c>
      <c r="M230" s="2">
        <v>0.0124473732381475</v>
      </c>
      <c r="N230" s="2">
        <v>48957</v>
      </c>
      <c r="O230" s="2">
        <v>94503</v>
      </c>
      <c r="P230" s="2">
        <v>286.81</v>
      </c>
      <c r="Q230">
        <v>10.3000000490734</v>
      </c>
      <c r="R230">
        <v>3127.49986757832</v>
      </c>
      <c r="S230">
        <v>51</v>
      </c>
      <c r="T230">
        <v>33245.5</v>
      </c>
      <c r="U230">
        <v>5167217</v>
      </c>
      <c r="V230">
        <v>78932.57</v>
      </c>
    </row>
    <row r="231" spans="1:22">
      <c r="A231" s="2" t="s">
        <v>36</v>
      </c>
      <c r="B231" s="2">
        <v>18</v>
      </c>
      <c r="C231" s="2" t="s">
        <v>15</v>
      </c>
      <c r="D231" s="2">
        <v>0.451490963855422</v>
      </c>
      <c r="E231" s="2">
        <v>0.282198795180723</v>
      </c>
      <c r="F231" s="2">
        <v>10165</v>
      </c>
      <c r="G231" s="2">
        <v>4.32</v>
      </c>
      <c r="H231" s="2">
        <v>140563.19</v>
      </c>
      <c r="I231" s="2">
        <v>250.15</v>
      </c>
      <c r="J231" s="2">
        <v>0.639882530120482</v>
      </c>
      <c r="K231" s="2">
        <v>96.09</v>
      </c>
      <c r="L231" s="2">
        <v>24214</v>
      </c>
      <c r="M231" s="2">
        <v>0.0135746606334842</v>
      </c>
      <c r="N231" s="2">
        <v>54685</v>
      </c>
      <c r="O231" s="2">
        <v>106113</v>
      </c>
      <c r="P231" s="2">
        <v>310.85</v>
      </c>
      <c r="Q231">
        <v>10.0000000700595</v>
      </c>
      <c r="R231">
        <v>3444.79990833353</v>
      </c>
      <c r="S231">
        <v>47</v>
      </c>
      <c r="T231">
        <v>36246.9</v>
      </c>
      <c r="U231">
        <v>5931485</v>
      </c>
      <c r="V231">
        <v>103079.26</v>
      </c>
    </row>
    <row r="232" spans="1:22">
      <c r="A232" s="2" t="s">
        <v>36</v>
      </c>
      <c r="B232" s="2">
        <v>18</v>
      </c>
      <c r="C232" s="2" t="s">
        <v>16</v>
      </c>
      <c r="D232" s="2">
        <v>0.487945823927765</v>
      </c>
      <c r="E232" s="2">
        <v>0.318013544018059</v>
      </c>
      <c r="F232" s="2">
        <v>10695</v>
      </c>
      <c r="G232" s="2">
        <v>4.27</v>
      </c>
      <c r="H232" s="2">
        <v>175974.86</v>
      </c>
      <c r="I232" s="2">
        <v>184.81</v>
      </c>
      <c r="J232" s="2">
        <v>0.853461249059443</v>
      </c>
      <c r="K232" s="2">
        <v>101.13</v>
      </c>
      <c r="L232" s="2">
        <v>33795</v>
      </c>
      <c r="M232" s="2">
        <v>0.0140519094065135</v>
      </c>
      <c r="N232" s="2">
        <v>78723</v>
      </c>
      <c r="O232" s="2">
        <v>128573</v>
      </c>
      <c r="P232" s="2">
        <v>332.03</v>
      </c>
      <c r="Q232">
        <v>10.9000001173374</v>
      </c>
      <c r="R232">
        <v>4185.79990139981</v>
      </c>
      <c r="S232">
        <v>47</v>
      </c>
      <c r="T232">
        <v>37301.9</v>
      </c>
      <c r="U232">
        <v>6645286</v>
      </c>
      <c r="V232">
        <v>147131.61</v>
      </c>
    </row>
    <row r="233" spans="1:22">
      <c r="A233" s="2" t="s">
        <v>36</v>
      </c>
      <c r="B233" s="2">
        <v>18</v>
      </c>
      <c r="C233" s="2" t="s">
        <v>17</v>
      </c>
      <c r="D233" s="2">
        <v>0.530504379341589</v>
      </c>
      <c r="E233" s="2">
        <v>0.350800362428269</v>
      </c>
      <c r="F233" s="2">
        <v>10695</v>
      </c>
      <c r="G233" s="2">
        <v>4.1</v>
      </c>
      <c r="H233" s="2">
        <v>188204.21</v>
      </c>
      <c r="I233" s="2">
        <v>99.41</v>
      </c>
      <c r="J233" s="2">
        <v>0.096118997281788</v>
      </c>
      <c r="K233" s="2">
        <v>104.84</v>
      </c>
      <c r="L233" s="2">
        <v>42731</v>
      </c>
      <c r="M233" s="2">
        <v>0.0146864686468647</v>
      </c>
      <c r="N233" s="2">
        <v>98936</v>
      </c>
      <c r="O233" s="2">
        <v>114167</v>
      </c>
      <c r="P233" s="2">
        <v>353.67</v>
      </c>
      <c r="Q233">
        <v>11.0000002992179</v>
      </c>
      <c r="R233">
        <v>5065.80024871301</v>
      </c>
      <c r="S233">
        <v>49</v>
      </c>
      <c r="T233">
        <v>41390.4</v>
      </c>
      <c r="U233">
        <v>7661149</v>
      </c>
      <c r="V233">
        <v>197803.1</v>
      </c>
    </row>
    <row r="234" spans="1:22">
      <c r="A234" s="2" t="s">
        <v>36</v>
      </c>
      <c r="B234" s="2">
        <v>18</v>
      </c>
      <c r="C234" s="2" t="s">
        <v>18</v>
      </c>
      <c r="D234" s="2">
        <v>0.56450635978195</v>
      </c>
      <c r="E234" s="2">
        <v>0.374788007268322</v>
      </c>
      <c r="F234" s="2">
        <v>10695</v>
      </c>
      <c r="G234" s="2">
        <v>4.22</v>
      </c>
      <c r="H234" s="2">
        <v>203299.42</v>
      </c>
      <c r="I234" s="2">
        <v>74.84</v>
      </c>
      <c r="J234" s="2">
        <v>0.100975166565718</v>
      </c>
      <c r="K234" s="2">
        <v>108.73</v>
      </c>
      <c r="L234" s="2">
        <v>59489</v>
      </c>
      <c r="M234" s="2">
        <v>0.0150873029327005</v>
      </c>
      <c r="N234" s="2">
        <v>92916</v>
      </c>
      <c r="O234" s="2">
        <v>114087</v>
      </c>
      <c r="P234" s="2">
        <v>375.62</v>
      </c>
      <c r="Q234">
        <v>9.40000010080599</v>
      </c>
      <c r="R234">
        <v>6070.10025262287</v>
      </c>
      <c r="S234">
        <v>46</v>
      </c>
      <c r="T234">
        <v>42957.2</v>
      </c>
      <c r="U234">
        <v>8588734</v>
      </c>
      <c r="V234">
        <v>231716.84</v>
      </c>
    </row>
    <row r="235" spans="1:22">
      <c r="A235" s="2" t="s">
        <v>36</v>
      </c>
      <c r="B235" s="2">
        <v>18</v>
      </c>
      <c r="C235" s="2" t="s">
        <v>19</v>
      </c>
      <c r="D235" s="2">
        <v>0.636662606577345</v>
      </c>
      <c r="E235" s="2">
        <v>0.417798416565164</v>
      </c>
      <c r="F235" s="2">
        <v>10436.6</v>
      </c>
      <c r="G235" s="2">
        <v>4.6193</v>
      </c>
      <c r="H235" s="2">
        <v>219464.9</v>
      </c>
      <c r="I235" s="2">
        <v>78.2</v>
      </c>
      <c r="J235" s="2">
        <v>0.109756394640682</v>
      </c>
      <c r="K235" s="2">
        <v>117.72</v>
      </c>
      <c r="L235" s="2">
        <v>59489</v>
      </c>
      <c r="M235" s="2">
        <v>0.016452397270591</v>
      </c>
      <c r="N235" s="2">
        <v>74940</v>
      </c>
      <c r="O235" s="2">
        <v>109198</v>
      </c>
      <c r="P235" s="2">
        <v>398.14</v>
      </c>
      <c r="Q235">
        <v>14.2426146187971</v>
      </c>
      <c r="R235">
        <v>6322.29655442811</v>
      </c>
      <c r="S235">
        <v>44.898635</v>
      </c>
      <c r="T235">
        <v>45391.6</v>
      </c>
      <c r="U235">
        <v>9419834</v>
      </c>
      <c r="V235">
        <v>310320.8</v>
      </c>
    </row>
    <row r="236" spans="1:22">
      <c r="A236" s="2" t="s">
        <v>37</v>
      </c>
      <c r="B236" s="2">
        <v>19</v>
      </c>
      <c r="C236" s="2" t="s">
        <v>7</v>
      </c>
      <c r="D236" s="2">
        <v>0.23423205652659</v>
      </c>
      <c r="E236" s="2">
        <v>0.152835626626999</v>
      </c>
      <c r="F236" s="2">
        <v>19076.7</v>
      </c>
      <c r="G236" s="2">
        <v>4.68</v>
      </c>
      <c r="H236" s="2">
        <v>880168.86</v>
      </c>
      <c r="I236" s="2">
        <v>140.2</v>
      </c>
      <c r="J236" s="2">
        <v>0.150349572331722</v>
      </c>
      <c r="K236" s="2">
        <v>103.37</v>
      </c>
      <c r="L236" s="2">
        <v>21644</v>
      </c>
      <c r="M236" s="2">
        <v>0.0159101922145049</v>
      </c>
      <c r="N236" s="2">
        <v>128413</v>
      </c>
      <c r="O236" s="2">
        <v>196272</v>
      </c>
      <c r="P236" s="2">
        <v>69.48</v>
      </c>
      <c r="Q236">
        <v>5.7635776402918</v>
      </c>
      <c r="R236">
        <v>6433.88285208792</v>
      </c>
      <c r="S236">
        <v>55</v>
      </c>
      <c r="T236">
        <v>50519.6</v>
      </c>
      <c r="U236">
        <v>8994412</v>
      </c>
      <c r="V236">
        <v>75689.66</v>
      </c>
    </row>
    <row r="237" spans="1:22">
      <c r="A237" s="2" t="s">
        <v>37</v>
      </c>
      <c r="B237" s="2">
        <v>19</v>
      </c>
      <c r="C237" s="2" t="s">
        <v>8</v>
      </c>
      <c r="D237" s="2">
        <v>0.28603387374332</v>
      </c>
      <c r="E237" s="2">
        <v>0.172411919210216</v>
      </c>
      <c r="F237" s="2">
        <v>20392.6</v>
      </c>
      <c r="G237" s="2">
        <v>4.91</v>
      </c>
      <c r="H237" s="2">
        <v>1787385.3</v>
      </c>
      <c r="I237" s="2">
        <v>281.58</v>
      </c>
      <c r="J237" s="2">
        <v>0.159983697128883</v>
      </c>
      <c r="K237" s="2">
        <v>118.7</v>
      </c>
      <c r="L237" s="2">
        <v>25038</v>
      </c>
      <c r="M237" s="2">
        <v>0.0142638036809816</v>
      </c>
      <c r="N237" s="2">
        <v>153598</v>
      </c>
      <c r="O237" s="2">
        <v>229514</v>
      </c>
      <c r="P237" s="2">
        <v>127.06</v>
      </c>
      <c r="Q237">
        <v>6.66179787950851</v>
      </c>
      <c r="R237">
        <v>8132.31329338215</v>
      </c>
      <c r="S237">
        <v>59</v>
      </c>
      <c r="T237">
        <v>54296.4</v>
      </c>
      <c r="U237">
        <v>10778634</v>
      </c>
      <c r="V237">
        <v>133770.49</v>
      </c>
    </row>
    <row r="238" spans="1:22">
      <c r="A238" s="2" t="s">
        <v>37</v>
      </c>
      <c r="B238" s="2">
        <v>19</v>
      </c>
      <c r="C238" s="2" t="s">
        <v>9</v>
      </c>
      <c r="D238" s="2">
        <v>0.295048802129547</v>
      </c>
      <c r="E238" s="2">
        <v>0.184711623779947</v>
      </c>
      <c r="F238" s="2">
        <v>21148.1</v>
      </c>
      <c r="G238" s="2">
        <v>4.99</v>
      </c>
      <c r="H238" s="2">
        <v>2543906.17</v>
      </c>
      <c r="I238" s="2">
        <v>355.36</v>
      </c>
      <c r="J238" s="2">
        <v>0.193086956521739</v>
      </c>
      <c r="K238" s="2">
        <v>138.16</v>
      </c>
      <c r="L238" s="2">
        <v>27126</v>
      </c>
      <c r="M238" s="2">
        <v>0.0169293340111845</v>
      </c>
      <c r="N238" s="2">
        <v>170430</v>
      </c>
      <c r="O238" s="2">
        <v>264265</v>
      </c>
      <c r="P238" s="2">
        <v>184.78</v>
      </c>
      <c r="Q238">
        <v>7.69999977778079</v>
      </c>
      <c r="R238">
        <v>10279.100138373</v>
      </c>
      <c r="S238">
        <v>63</v>
      </c>
      <c r="T238">
        <v>59627</v>
      </c>
      <c r="U238">
        <v>12374791</v>
      </c>
      <c r="V238">
        <v>210670.28</v>
      </c>
    </row>
    <row r="239" spans="1:22">
      <c r="A239" s="2" t="s">
        <v>37</v>
      </c>
      <c r="B239" s="2">
        <v>19</v>
      </c>
      <c r="C239" s="2" t="s">
        <v>10</v>
      </c>
      <c r="D239" s="2">
        <v>0.313143006353904</v>
      </c>
      <c r="E239" s="2">
        <v>0.18923317956306</v>
      </c>
      <c r="F239" s="2">
        <v>21418.1</v>
      </c>
      <c r="G239" s="2">
        <v>5.06</v>
      </c>
      <c r="H239" s="2">
        <v>3021830.01</v>
      </c>
      <c r="I239" s="2">
        <v>390.49</v>
      </c>
      <c r="J239" s="2">
        <v>0.217037165984855</v>
      </c>
      <c r="K239" s="2">
        <v>139.35</v>
      </c>
      <c r="L239" s="2">
        <v>32964</v>
      </c>
      <c r="M239" s="2">
        <v>0.017534079967567</v>
      </c>
      <c r="N239" s="2">
        <v>179953</v>
      </c>
      <c r="O239" s="2">
        <v>278358</v>
      </c>
      <c r="P239" s="2">
        <v>201.53</v>
      </c>
      <c r="Q239">
        <v>8.90000020703096</v>
      </c>
      <c r="R239">
        <v>12992.5994335084</v>
      </c>
      <c r="S239">
        <v>67</v>
      </c>
      <c r="T239">
        <v>65134.4</v>
      </c>
      <c r="U239">
        <v>13752869</v>
      </c>
      <c r="V239">
        <v>335555.9</v>
      </c>
    </row>
    <row r="240" spans="1:22">
      <c r="A240" s="2" t="s">
        <v>37</v>
      </c>
      <c r="B240" s="2">
        <v>19</v>
      </c>
      <c r="C240" s="2" t="s">
        <v>11</v>
      </c>
      <c r="D240" s="2">
        <v>0.408075012844665</v>
      </c>
      <c r="E240" s="2">
        <v>0.22972255523206</v>
      </c>
      <c r="F240" s="2">
        <v>22025.8</v>
      </c>
      <c r="G240" s="2">
        <v>5.61</v>
      </c>
      <c r="H240" s="2">
        <v>2260988.6</v>
      </c>
      <c r="I240" s="2">
        <v>497.1</v>
      </c>
      <c r="J240" s="2">
        <v>0.269740537763316</v>
      </c>
      <c r="K240" s="2">
        <v>133.47</v>
      </c>
      <c r="L240" s="2">
        <v>38168</v>
      </c>
      <c r="M240" s="2">
        <v>0.0181211498973306</v>
      </c>
      <c r="N240" s="2">
        <v>241176</v>
      </c>
      <c r="O240" s="2">
        <v>355939</v>
      </c>
      <c r="P240" s="2">
        <v>240.95</v>
      </c>
      <c r="Q240">
        <v>11.4999995932542</v>
      </c>
      <c r="R240">
        <v>13783.699812453</v>
      </c>
      <c r="S240">
        <v>67</v>
      </c>
      <c r="T240">
        <v>71542.7</v>
      </c>
      <c r="U240">
        <v>15205497</v>
      </c>
      <c r="V240">
        <v>501335.16</v>
      </c>
    </row>
    <row r="241" spans="1:22">
      <c r="A241" s="2" t="s">
        <v>37</v>
      </c>
      <c r="B241" s="2">
        <v>19</v>
      </c>
      <c r="C241" s="2" t="s">
        <v>12</v>
      </c>
      <c r="D241" s="2">
        <v>0.547161572052402</v>
      </c>
      <c r="E241" s="2">
        <v>0.233406113537118</v>
      </c>
      <c r="F241" s="2">
        <v>21982.3</v>
      </c>
      <c r="G241" s="2">
        <v>5.81</v>
      </c>
      <c r="H241" s="2">
        <v>2960763.61</v>
      </c>
      <c r="I241" s="2">
        <v>556.57</v>
      </c>
      <c r="J241" s="2">
        <v>0.167224554921061</v>
      </c>
      <c r="K241" s="2">
        <v>130.46</v>
      </c>
      <c r="L241" s="2">
        <v>44114</v>
      </c>
      <c r="M241" s="2">
        <v>0.0222210870453617</v>
      </c>
      <c r="N241" s="2">
        <v>259032</v>
      </c>
      <c r="O241" s="2">
        <v>505667</v>
      </c>
      <c r="P241" s="2">
        <v>248</v>
      </c>
      <c r="Q241">
        <v>11.6000000218971</v>
      </c>
      <c r="R241">
        <v>17595.0994163296</v>
      </c>
      <c r="S241">
        <v>66</v>
      </c>
      <c r="T241">
        <v>78662.7</v>
      </c>
      <c r="U241">
        <v>16762749</v>
      </c>
      <c r="V241">
        <v>767241.56</v>
      </c>
    </row>
    <row r="242" spans="1:22">
      <c r="A242" s="2" t="s">
        <v>37</v>
      </c>
      <c r="B242" s="2">
        <v>19</v>
      </c>
      <c r="C242" s="2" t="s">
        <v>13</v>
      </c>
      <c r="D242" s="2">
        <v>0.533918128654971</v>
      </c>
      <c r="E242" s="2">
        <v>0.267424429618648</v>
      </c>
      <c r="F242" s="2">
        <v>23037.51</v>
      </c>
      <c r="G242" s="2">
        <v>5.52</v>
      </c>
      <c r="H242" s="2">
        <v>3274458.19</v>
      </c>
      <c r="I242" s="2">
        <v>397.87</v>
      </c>
      <c r="J242" s="2">
        <v>0.294843917305</v>
      </c>
      <c r="K242" s="2">
        <v>132.48</v>
      </c>
      <c r="L242" s="2">
        <v>63781</v>
      </c>
      <c r="M242" s="2">
        <v>0.0254189801844022</v>
      </c>
      <c r="N242" s="2">
        <v>332652</v>
      </c>
      <c r="O242" s="2">
        <v>627834</v>
      </c>
      <c r="P242" s="2">
        <v>296.17</v>
      </c>
      <c r="Q242">
        <v>9.70000014055943</v>
      </c>
      <c r="R242">
        <v>23191.4974208558</v>
      </c>
      <c r="S242">
        <v>64</v>
      </c>
      <c r="T242">
        <v>88037.3</v>
      </c>
      <c r="U242">
        <v>18650313</v>
      </c>
      <c r="V242">
        <v>1013468</v>
      </c>
    </row>
    <row r="243" spans="1:22">
      <c r="A243" s="2" t="s">
        <v>37</v>
      </c>
      <c r="B243" s="2">
        <v>19</v>
      </c>
      <c r="C243" s="2" t="s">
        <v>14</v>
      </c>
      <c r="D243" s="2">
        <v>0.65995302883058</v>
      </c>
      <c r="E243" s="2">
        <v>0.291367022999676</v>
      </c>
      <c r="F243" s="2">
        <v>23037.51</v>
      </c>
      <c r="G243" s="2">
        <v>5.4</v>
      </c>
      <c r="H243" s="2">
        <v>3806253.38</v>
      </c>
      <c r="I243" s="2">
        <v>449.03</v>
      </c>
      <c r="J243" s="2">
        <v>0.631554097829608</v>
      </c>
      <c r="K243" s="2">
        <v>148.27</v>
      </c>
      <c r="L243" s="2">
        <v>165633</v>
      </c>
      <c r="M243" s="2">
        <v>0.0304899453387493</v>
      </c>
      <c r="N243" s="2">
        <v>478082</v>
      </c>
      <c r="O243" s="2">
        <v>793819</v>
      </c>
      <c r="P243" s="2">
        <v>331.92</v>
      </c>
      <c r="Q243">
        <v>9.80000014037004</v>
      </c>
      <c r="R243">
        <v>27829.8927289169</v>
      </c>
      <c r="S243">
        <v>60</v>
      </c>
      <c r="T243">
        <v>96108.9</v>
      </c>
      <c r="U243">
        <v>21072031</v>
      </c>
      <c r="V243">
        <v>1296195.66</v>
      </c>
    </row>
    <row r="244" spans="1:22">
      <c r="A244" s="2" t="s">
        <v>37</v>
      </c>
      <c r="B244" s="2">
        <v>19</v>
      </c>
      <c r="C244" s="2" t="s">
        <v>15</v>
      </c>
      <c r="D244" s="2">
        <v>0.683641604612059</v>
      </c>
      <c r="E244" s="2">
        <v>0.30439586836416</v>
      </c>
      <c r="F244" s="2">
        <v>23803.81</v>
      </c>
      <c r="G244" s="2">
        <v>5.83</v>
      </c>
      <c r="H244" s="2">
        <v>4058047</v>
      </c>
      <c r="I244" s="2">
        <v>611.84</v>
      </c>
      <c r="J244" s="2">
        <v>0.964557610697414</v>
      </c>
      <c r="K244" s="2">
        <v>143.5</v>
      </c>
      <c r="L244" s="2">
        <v>172828</v>
      </c>
      <c r="M244" s="2">
        <v>0.032064322386903</v>
      </c>
      <c r="N244" s="2">
        <v>527390</v>
      </c>
      <c r="O244" s="2">
        <v>807700</v>
      </c>
      <c r="P244" s="2">
        <v>360.61</v>
      </c>
      <c r="Q244">
        <v>10.7999996313941</v>
      </c>
      <c r="R244">
        <v>30168.2100020435</v>
      </c>
      <c r="S244">
        <v>59</v>
      </c>
      <c r="T244">
        <v>103636.3</v>
      </c>
      <c r="U244">
        <v>23148566</v>
      </c>
      <c r="V244">
        <v>1680594.05</v>
      </c>
    </row>
    <row r="245" spans="1:22">
      <c r="A245" s="2" t="s">
        <v>37</v>
      </c>
      <c r="B245" s="2">
        <v>19</v>
      </c>
      <c r="C245" s="2" t="s">
        <v>16</v>
      </c>
      <c r="D245" s="2">
        <v>0.685456273764259</v>
      </c>
      <c r="E245" s="2">
        <v>0.308143219264892</v>
      </c>
      <c r="F245" s="2">
        <v>23803.81</v>
      </c>
      <c r="G245" s="2">
        <v>5.78</v>
      </c>
      <c r="H245" s="2">
        <v>4167613.49</v>
      </c>
      <c r="I245" s="2">
        <v>534.68</v>
      </c>
      <c r="J245" s="2">
        <v>1.1902170468948</v>
      </c>
      <c r="K245" s="2">
        <v>123.3</v>
      </c>
      <c r="L245" s="2">
        <v>180484</v>
      </c>
      <c r="M245" s="2">
        <v>0.0354865007432983</v>
      </c>
      <c r="N245" s="2">
        <v>709725</v>
      </c>
      <c r="O245" s="2">
        <v>967204</v>
      </c>
      <c r="P245" s="2">
        <v>379.53</v>
      </c>
      <c r="Q245">
        <v>11.2999997093833</v>
      </c>
      <c r="R245">
        <v>30533.8138708944</v>
      </c>
      <c r="S245">
        <v>57</v>
      </c>
      <c r="T245">
        <v>106418.9</v>
      </c>
      <c r="U245">
        <v>24999527</v>
      </c>
      <c r="V245">
        <v>2208179.5</v>
      </c>
    </row>
    <row r="246" spans="1:22">
      <c r="A246" s="2" t="s">
        <v>37</v>
      </c>
      <c r="B246" s="2">
        <v>19</v>
      </c>
      <c r="C246" s="2" t="s">
        <v>17</v>
      </c>
      <c r="D246" s="2">
        <v>0.73586408073163</v>
      </c>
      <c r="E246" s="2">
        <v>0.337251655629139</v>
      </c>
      <c r="F246" s="2">
        <v>23803.81</v>
      </c>
      <c r="G246" s="2">
        <v>5.79</v>
      </c>
      <c r="H246" s="2">
        <v>4369013.97</v>
      </c>
      <c r="I246" s="2">
        <v>496.71</v>
      </c>
      <c r="J246" s="2">
        <v>0.152347051403343</v>
      </c>
      <c r="K246" s="2">
        <v>128.25</v>
      </c>
      <c r="L246" s="2">
        <v>185529</v>
      </c>
      <c r="M246" s="2">
        <v>0.0381827656449855</v>
      </c>
      <c r="N246" s="2">
        <v>872209</v>
      </c>
      <c r="O246" s="2">
        <v>980634</v>
      </c>
      <c r="P246" s="2">
        <v>398.84</v>
      </c>
      <c r="Q246">
        <v>11.2999997093833</v>
      </c>
      <c r="R246">
        <v>37886.002663832</v>
      </c>
      <c r="S246">
        <v>55</v>
      </c>
      <c r="T246">
        <v>119734.8</v>
      </c>
      <c r="U246">
        <v>29021849</v>
      </c>
      <c r="V246">
        <v>2945749.44</v>
      </c>
    </row>
    <row r="247" spans="1:22">
      <c r="A247" s="2" t="s">
        <v>37</v>
      </c>
      <c r="B247" s="2">
        <v>19</v>
      </c>
      <c r="C247" s="2" t="s">
        <v>18</v>
      </c>
      <c r="D247" s="2">
        <v>0.781559611282294</v>
      </c>
      <c r="E247" s="2">
        <v>0.365702773168997</v>
      </c>
      <c r="F247" s="2">
        <v>24521.58</v>
      </c>
      <c r="G247" s="2">
        <v>6.21</v>
      </c>
      <c r="H247" s="2">
        <v>4617085.49</v>
      </c>
      <c r="I247" s="2">
        <v>543.84</v>
      </c>
      <c r="J247" s="2">
        <v>0.15408548629217</v>
      </c>
      <c r="K247" s="2">
        <v>131.56</v>
      </c>
      <c r="L247" s="2">
        <v>192060</v>
      </c>
      <c r="M247" s="2">
        <v>0.0405980838091551</v>
      </c>
      <c r="N247" s="2">
        <v>837276</v>
      </c>
      <c r="O247" s="2">
        <v>993480</v>
      </c>
      <c r="P247" s="2">
        <v>418.34</v>
      </c>
      <c r="Q247">
        <v>11.7999996286349</v>
      </c>
      <c r="R247">
        <v>47419.6984278072</v>
      </c>
      <c r="S247">
        <v>49</v>
      </c>
      <c r="T247">
        <v>124163.4</v>
      </c>
      <c r="U247">
        <v>32177548</v>
      </c>
      <c r="V247">
        <v>3013602.76</v>
      </c>
    </row>
    <row r="248" spans="1:22">
      <c r="A248" s="2" t="s">
        <v>37</v>
      </c>
      <c r="B248" s="2">
        <v>19</v>
      </c>
      <c r="C248" s="2" t="s">
        <v>19</v>
      </c>
      <c r="D248" s="2">
        <v>0.818133165433653</v>
      </c>
      <c r="E248" s="2">
        <v>0.379663151267118</v>
      </c>
      <c r="F248" s="2">
        <v>24521.6</v>
      </c>
      <c r="G248" s="2">
        <v>6.6124</v>
      </c>
      <c r="H248" s="2">
        <v>4865059.9</v>
      </c>
      <c r="I248" s="2">
        <v>769.3</v>
      </c>
      <c r="J248" s="2">
        <v>0.159301904611994</v>
      </c>
      <c r="K248" s="2">
        <v>135.66</v>
      </c>
      <c r="L248" s="2">
        <v>192060</v>
      </c>
      <c r="M248" s="2">
        <v>0.0409810330188115</v>
      </c>
      <c r="N248" s="2">
        <v>703695</v>
      </c>
      <c r="O248" s="2">
        <v>963732</v>
      </c>
      <c r="P248" s="2">
        <v>438.67</v>
      </c>
      <c r="Q248">
        <v>14.3341428021582</v>
      </c>
      <c r="R248">
        <v>53154.07230862</v>
      </c>
      <c r="S248">
        <v>47.909306</v>
      </c>
      <c r="T248">
        <v>130132.5</v>
      </c>
      <c r="U248">
        <v>34266367</v>
      </c>
      <c r="V248">
        <v>3456729</v>
      </c>
    </row>
    <row r="249" spans="1:22">
      <c r="A249" s="2" t="s">
        <v>38</v>
      </c>
      <c r="B249" s="2">
        <v>20</v>
      </c>
      <c r="C249" s="2" t="s">
        <v>7</v>
      </c>
      <c r="D249" s="2">
        <v>0.126788399570354</v>
      </c>
      <c r="E249" s="2">
        <v>0.0891084854994629</v>
      </c>
      <c r="F249" s="2">
        <v>3746.1</v>
      </c>
      <c r="G249" s="2">
        <v>3.47</v>
      </c>
      <c r="H249" s="2">
        <v>61852.45</v>
      </c>
      <c r="I249" s="2">
        <v>5.05</v>
      </c>
      <c r="J249" s="2">
        <v>0.0654500537056928</v>
      </c>
      <c r="K249" s="2">
        <v>54.94</v>
      </c>
      <c r="L249" s="2">
        <v>6508</v>
      </c>
      <c r="M249" s="2">
        <v>0.0122950819672131</v>
      </c>
      <c r="N249" s="2">
        <v>4402</v>
      </c>
      <c r="O249" s="2">
        <v>8106</v>
      </c>
      <c r="P249" s="2">
        <v>33.89</v>
      </c>
      <c r="Q249">
        <v>1.23664551001461</v>
      </c>
      <c r="R249">
        <v>328.048676061471</v>
      </c>
      <c r="S249">
        <v>56</v>
      </c>
      <c r="T249">
        <v>8293.5</v>
      </c>
      <c r="U249">
        <v>586791</v>
      </c>
      <c r="V249">
        <v>3495.69</v>
      </c>
    </row>
    <row r="250" spans="1:22">
      <c r="A250" s="2" t="s">
        <v>38</v>
      </c>
      <c r="B250" s="2">
        <v>20</v>
      </c>
      <c r="C250" s="2" t="s">
        <v>8</v>
      </c>
      <c r="D250" s="2">
        <v>0.18065615679591</v>
      </c>
      <c r="E250" s="2">
        <v>0.108031529612271</v>
      </c>
      <c r="F250" s="2">
        <v>3865.5</v>
      </c>
      <c r="G250" s="2">
        <v>3.48</v>
      </c>
      <c r="H250" s="2">
        <v>61402.52</v>
      </c>
      <c r="I250" s="2">
        <v>7.03</v>
      </c>
      <c r="J250" s="2">
        <v>0.0729058372390285</v>
      </c>
      <c r="K250" s="2">
        <v>62.1</v>
      </c>
      <c r="L250" s="2">
        <v>6952</v>
      </c>
      <c r="M250" s="2">
        <v>0.0122905027932961</v>
      </c>
      <c r="N250" s="2">
        <v>5900</v>
      </c>
      <c r="O250" s="2">
        <v>13610</v>
      </c>
      <c r="P250" s="2">
        <v>89.35</v>
      </c>
      <c r="Q250">
        <v>2.13906250227868</v>
      </c>
      <c r="R250">
        <v>422.637568619908</v>
      </c>
      <c r="S250">
        <v>51</v>
      </c>
      <c r="T250">
        <v>9177.2</v>
      </c>
      <c r="U250">
        <v>702225</v>
      </c>
      <c r="V250">
        <v>4395.13</v>
      </c>
    </row>
    <row r="251" spans="1:22">
      <c r="A251" s="2" t="s">
        <v>38</v>
      </c>
      <c r="B251" s="2">
        <v>20</v>
      </c>
      <c r="C251" s="2" t="s">
        <v>9</v>
      </c>
      <c r="D251" s="2">
        <v>0.206890720777848</v>
      </c>
      <c r="E251" s="2">
        <v>0.118283660959628</v>
      </c>
      <c r="F251" s="2">
        <v>4462</v>
      </c>
      <c r="G251" s="2">
        <v>3.79</v>
      </c>
      <c r="H251" s="2">
        <v>112995.85</v>
      </c>
      <c r="I251" s="2">
        <v>9.23</v>
      </c>
      <c r="J251" s="2">
        <v>0.0857535404777003</v>
      </c>
      <c r="K251" s="2">
        <v>62.2</v>
      </c>
      <c r="L251" s="2">
        <v>2546</v>
      </c>
      <c r="M251" s="2">
        <v>0.0129032258064516</v>
      </c>
      <c r="N251" s="2">
        <v>7884</v>
      </c>
      <c r="O251" s="2">
        <v>23251</v>
      </c>
      <c r="P251" s="2">
        <v>141.46</v>
      </c>
      <c r="Q251">
        <v>3.69999992729434</v>
      </c>
      <c r="R251">
        <v>544.499976927894</v>
      </c>
      <c r="S251">
        <v>46</v>
      </c>
      <c r="T251">
        <v>10157.7</v>
      </c>
      <c r="U251">
        <v>817063</v>
      </c>
      <c r="V251">
        <v>6745.14</v>
      </c>
    </row>
    <row r="252" spans="1:22">
      <c r="A252" s="2" t="s">
        <v>38</v>
      </c>
      <c r="B252" s="2">
        <v>20</v>
      </c>
      <c r="C252" s="2" t="s">
        <v>10</v>
      </c>
      <c r="D252" s="2">
        <v>0.236100628930818</v>
      </c>
      <c r="E252" s="2">
        <v>0.1241928721174</v>
      </c>
      <c r="F252" s="2">
        <v>4623.29</v>
      </c>
      <c r="G252" s="2">
        <v>3.85</v>
      </c>
      <c r="H252" s="2">
        <v>133090.07</v>
      </c>
      <c r="I252" s="2">
        <v>26.43</v>
      </c>
      <c r="J252" s="2">
        <v>0.0976666666666667</v>
      </c>
      <c r="K252" s="2">
        <v>74.75</v>
      </c>
      <c r="L252" s="2">
        <v>3851</v>
      </c>
      <c r="M252" s="2">
        <v>0.0112079701120797</v>
      </c>
      <c r="N252" s="2">
        <v>9664</v>
      </c>
      <c r="O252" s="2">
        <v>32298</v>
      </c>
      <c r="P252" s="2">
        <v>166.12</v>
      </c>
      <c r="Q252">
        <v>6.40000006165999</v>
      </c>
      <c r="R252">
        <v>701.500000320926</v>
      </c>
      <c r="S252">
        <v>41</v>
      </c>
      <c r="T252">
        <v>11174.4</v>
      </c>
      <c r="U252">
        <v>848808</v>
      </c>
      <c r="V252">
        <v>9055.41</v>
      </c>
    </row>
    <row r="253" spans="1:22">
      <c r="A253" s="2" t="s">
        <v>38</v>
      </c>
      <c r="B253" s="2">
        <v>20</v>
      </c>
      <c r="C253" s="2" t="s">
        <v>11</v>
      </c>
      <c r="D253" s="2">
        <v>0.318208272708377</v>
      </c>
      <c r="E253" s="2">
        <v>0.148784036582831</v>
      </c>
      <c r="F253" s="2">
        <v>5181.13</v>
      </c>
      <c r="G253" s="2">
        <v>3.9</v>
      </c>
      <c r="H253" s="2">
        <v>55473.2</v>
      </c>
      <c r="I253" s="2">
        <v>37.6</v>
      </c>
      <c r="J253" s="2">
        <v>0.126354188318437</v>
      </c>
      <c r="K253" s="2">
        <v>74.96</v>
      </c>
      <c r="L253" s="2">
        <v>6486</v>
      </c>
      <c r="M253" s="2">
        <v>0.010853478046374</v>
      </c>
      <c r="N253" s="2">
        <v>13573</v>
      </c>
      <c r="O253" s="2">
        <v>43696</v>
      </c>
      <c r="P253" s="2">
        <v>207.23</v>
      </c>
      <c r="Q253">
        <v>8.39999995086615</v>
      </c>
      <c r="R253">
        <v>918.80002681523</v>
      </c>
      <c r="S253">
        <v>16</v>
      </c>
      <c r="T253">
        <v>12232.4</v>
      </c>
      <c r="U253">
        <v>769190</v>
      </c>
      <c r="V253">
        <v>12540.94</v>
      </c>
    </row>
    <row r="254" spans="1:22">
      <c r="A254" s="2" t="s">
        <v>38</v>
      </c>
      <c r="B254" s="2">
        <v>20</v>
      </c>
      <c r="C254" s="2" t="s">
        <v>12</v>
      </c>
      <c r="D254" s="2">
        <v>0.431315626930204</v>
      </c>
      <c r="E254" s="2">
        <v>0.162651842701256</v>
      </c>
      <c r="F254" s="2">
        <v>5191.13</v>
      </c>
      <c r="G254" s="2">
        <v>3.89</v>
      </c>
      <c r="H254" s="2">
        <v>89894.5</v>
      </c>
      <c r="I254" s="2">
        <v>52.23</v>
      </c>
      <c r="J254" s="2">
        <v>0.080082355363393</v>
      </c>
      <c r="K254" s="2">
        <v>78.01</v>
      </c>
      <c r="L254" s="2">
        <v>9612</v>
      </c>
      <c r="M254" s="2">
        <v>0.0104633781763827</v>
      </c>
      <c r="N254" s="2">
        <v>14858</v>
      </c>
      <c r="O254" s="2">
        <v>59239</v>
      </c>
      <c r="P254" s="2">
        <v>223.32</v>
      </c>
      <c r="Q254">
        <v>11.0000002992179</v>
      </c>
      <c r="R254">
        <v>970.900022936445</v>
      </c>
      <c r="S254">
        <v>15</v>
      </c>
      <c r="T254">
        <v>13316.3</v>
      </c>
      <c r="U254">
        <v>827248</v>
      </c>
      <c r="V254">
        <v>22835.4</v>
      </c>
    </row>
    <row r="255" spans="1:22">
      <c r="A255" s="2" t="s">
        <v>38</v>
      </c>
      <c r="B255" s="2">
        <v>20</v>
      </c>
      <c r="C255" s="2" t="s">
        <v>13</v>
      </c>
      <c r="D255" s="2">
        <v>0.451681271652741</v>
      </c>
      <c r="E255" s="2">
        <v>0.197269207254942</v>
      </c>
      <c r="F255" s="2">
        <v>11809</v>
      </c>
      <c r="G255" s="2">
        <v>3.92</v>
      </c>
      <c r="H255" s="2">
        <v>126896.05</v>
      </c>
      <c r="I255" s="2">
        <v>52.89</v>
      </c>
      <c r="J255" s="2">
        <v>0.145027511717954</v>
      </c>
      <c r="K255" s="2">
        <v>89.77</v>
      </c>
      <c r="L255" s="2">
        <v>13404</v>
      </c>
      <c r="M255" s="2">
        <v>0.0100502512562814</v>
      </c>
      <c r="N255" s="2">
        <v>15270</v>
      </c>
      <c r="O255" s="2">
        <v>56988</v>
      </c>
      <c r="P255" s="2">
        <v>261.94</v>
      </c>
      <c r="Q255">
        <v>8.90000020703096</v>
      </c>
      <c r="R255">
        <v>971.000030789124</v>
      </c>
      <c r="S255">
        <v>21</v>
      </c>
      <c r="T255">
        <v>14912.4</v>
      </c>
      <c r="U255">
        <v>935996</v>
      </c>
      <c r="V255">
        <v>31750.29</v>
      </c>
    </row>
    <row r="256" spans="1:22">
      <c r="A256" s="2" t="s">
        <v>38</v>
      </c>
      <c r="B256" s="2">
        <v>20</v>
      </c>
      <c r="C256" s="2" t="s">
        <v>14</v>
      </c>
      <c r="D256" s="2">
        <v>0.557934101475642</v>
      </c>
      <c r="E256" s="2">
        <v>0.248756822316555</v>
      </c>
      <c r="F256" s="2">
        <v>12582</v>
      </c>
      <c r="G256" s="2">
        <v>3.97</v>
      </c>
      <c r="H256" s="2">
        <v>163749.2</v>
      </c>
      <c r="I256" s="2">
        <v>52.67</v>
      </c>
      <c r="J256" s="2">
        <v>0.415132403476855</v>
      </c>
      <c r="K256" s="2">
        <v>102.42</v>
      </c>
      <c r="L256" s="2">
        <v>18658</v>
      </c>
      <c r="M256" s="2">
        <v>0.0126680455015512</v>
      </c>
      <c r="N256" s="2">
        <v>20551</v>
      </c>
      <c r="O256" s="2">
        <v>44224</v>
      </c>
      <c r="P256" s="2">
        <v>289.25</v>
      </c>
      <c r="Q256">
        <v>8.90000020703096</v>
      </c>
      <c r="R256">
        <v>1168.20002148763</v>
      </c>
      <c r="S256">
        <v>24</v>
      </c>
      <c r="T256">
        <v>16606.8</v>
      </c>
      <c r="U256">
        <v>891031</v>
      </c>
      <c r="V256">
        <v>48101.07</v>
      </c>
    </row>
    <row r="257" spans="1:22">
      <c r="A257" s="2" t="s">
        <v>38</v>
      </c>
      <c r="B257" s="2">
        <v>20</v>
      </c>
      <c r="C257" s="2" t="s">
        <v>15</v>
      </c>
      <c r="D257" s="2">
        <v>0.606784423926134</v>
      </c>
      <c r="E257" s="2">
        <v>0.290525893215576</v>
      </c>
      <c r="F257" s="2">
        <v>11662</v>
      </c>
      <c r="G257" s="2">
        <v>4.03</v>
      </c>
      <c r="H257" s="2">
        <v>183265.34</v>
      </c>
      <c r="I257" s="2">
        <v>125.26</v>
      </c>
      <c r="J257" s="2">
        <v>0.720142513046969</v>
      </c>
      <c r="K257" s="2">
        <v>103.38</v>
      </c>
      <c r="L257" s="2">
        <v>23516</v>
      </c>
      <c r="M257" s="2">
        <v>0.0111358574610245</v>
      </c>
      <c r="N257" s="2">
        <v>22687</v>
      </c>
      <c r="O257" s="2">
        <v>41900</v>
      </c>
      <c r="P257" s="2">
        <v>309.91</v>
      </c>
      <c r="Q257">
        <v>9.5000000132383</v>
      </c>
      <c r="R257">
        <v>1586.49998251161</v>
      </c>
      <c r="S257">
        <v>25</v>
      </c>
      <c r="T257">
        <v>17847.4</v>
      </c>
      <c r="U257">
        <v>1044742</v>
      </c>
      <c r="V257">
        <v>56386.31</v>
      </c>
    </row>
    <row r="258" spans="1:22">
      <c r="A258" s="2" t="s">
        <v>38</v>
      </c>
      <c r="B258" s="2">
        <v>20</v>
      </c>
      <c r="C258" s="2" t="s">
        <v>16</v>
      </c>
      <c r="D258" s="2">
        <v>0.668698944012752</v>
      </c>
      <c r="E258" s="2">
        <v>0.328910141462443</v>
      </c>
      <c r="F258" s="2">
        <v>12012</v>
      </c>
      <c r="G258" s="2">
        <v>4.15</v>
      </c>
      <c r="H258" s="2">
        <v>232770.97</v>
      </c>
      <c r="I258" s="2">
        <v>112.06</v>
      </c>
      <c r="J258" s="2">
        <v>0.961717473600319</v>
      </c>
      <c r="K258" s="2">
        <v>106.39</v>
      </c>
      <c r="L258" s="2">
        <v>27898</v>
      </c>
      <c r="M258" s="2">
        <v>0.0143762183235867</v>
      </c>
      <c r="N258" s="2">
        <v>34470</v>
      </c>
      <c r="O258" s="2">
        <v>51712</v>
      </c>
      <c r="P258" s="2">
        <v>325.17</v>
      </c>
      <c r="Q258">
        <v>10.0999997591431</v>
      </c>
      <c r="R258">
        <v>2116.50008474259</v>
      </c>
      <c r="S258">
        <v>27</v>
      </c>
      <c r="T258">
        <v>18474.9</v>
      </c>
      <c r="U258">
        <v>1133332</v>
      </c>
      <c r="V258">
        <v>77882.16</v>
      </c>
    </row>
    <row r="259" spans="1:22">
      <c r="A259" s="2" t="s">
        <v>38</v>
      </c>
      <c r="B259" s="2">
        <v>20</v>
      </c>
      <c r="C259" s="2" t="s">
        <v>17</v>
      </c>
      <c r="D259" s="2">
        <v>0.710581695453643</v>
      </c>
      <c r="E259" s="2">
        <v>0.362795314671431</v>
      </c>
      <c r="F259" s="2">
        <v>11187</v>
      </c>
      <c r="G259" s="2">
        <v>4.37</v>
      </c>
      <c r="H259" s="2">
        <v>245321.29</v>
      </c>
      <c r="I259" s="2">
        <v>66.31</v>
      </c>
      <c r="J259" s="2">
        <v>0.10646217986897</v>
      </c>
      <c r="K259" s="2">
        <v>109.42</v>
      </c>
      <c r="L259" s="2">
        <v>32130</v>
      </c>
      <c r="M259" s="2">
        <v>0.0143797221545211</v>
      </c>
      <c r="N259" s="2">
        <v>46804</v>
      </c>
      <c r="O259" s="2">
        <v>55987</v>
      </c>
      <c r="P259" s="2">
        <v>340.66</v>
      </c>
      <c r="Q259">
        <v>9.80000014037004</v>
      </c>
      <c r="R259">
        <v>2616.59988466871</v>
      </c>
      <c r="S259">
        <v>28</v>
      </c>
      <c r="T259">
        <v>21157.8</v>
      </c>
      <c r="U259">
        <v>1370239</v>
      </c>
      <c r="V259">
        <v>102758.55</v>
      </c>
    </row>
    <row r="260" spans="1:22">
      <c r="A260" s="2" t="s">
        <v>38</v>
      </c>
      <c r="B260" s="2">
        <v>20</v>
      </c>
      <c r="C260" s="2" t="s">
        <v>18</v>
      </c>
      <c r="D260" s="2">
        <v>0.760075292252823</v>
      </c>
      <c r="E260" s="2">
        <v>0.407014067763028</v>
      </c>
      <c r="F260" s="2">
        <v>9381</v>
      </c>
      <c r="G260" s="2">
        <v>4.57</v>
      </c>
      <c r="H260" s="2">
        <v>260835.14</v>
      </c>
      <c r="I260" s="2">
        <v>54.11</v>
      </c>
      <c r="J260" s="2">
        <v>0.105262532197345</v>
      </c>
      <c r="K260" s="2">
        <v>115.02</v>
      </c>
      <c r="L260" s="2">
        <v>36590</v>
      </c>
      <c r="M260" s="2">
        <v>0.0144012127337039</v>
      </c>
      <c r="N260" s="2">
        <v>44691</v>
      </c>
      <c r="O260" s="2">
        <v>56283</v>
      </c>
      <c r="P260" s="2">
        <v>357.15</v>
      </c>
      <c r="Q260">
        <v>8.69999977675332</v>
      </c>
      <c r="R260">
        <v>3703.80000508197</v>
      </c>
      <c r="S260">
        <v>26</v>
      </c>
      <c r="T260">
        <v>21915.6</v>
      </c>
      <c r="U260">
        <v>1505736</v>
      </c>
      <c r="V260">
        <v>105450.86</v>
      </c>
    </row>
    <row r="261" spans="1:22">
      <c r="A261" s="2" t="s">
        <v>38</v>
      </c>
      <c r="B261" s="2">
        <v>20</v>
      </c>
      <c r="C261" s="2" t="s">
        <v>19</v>
      </c>
      <c r="D261" s="2">
        <v>0.815456534712552</v>
      </c>
      <c r="E261" s="2">
        <v>0.460592798886016</v>
      </c>
      <c r="F261" s="2">
        <v>10677</v>
      </c>
      <c r="G261" s="2">
        <v>4.5392</v>
      </c>
      <c r="H261" s="2">
        <v>273983</v>
      </c>
      <c r="I261" s="2">
        <v>52.6</v>
      </c>
      <c r="J261" s="2">
        <v>0.105106425303362</v>
      </c>
      <c r="K261" s="2">
        <v>121.78</v>
      </c>
      <c r="L261" s="2">
        <v>36590</v>
      </c>
      <c r="M261" s="2">
        <v>0.0176556060724924</v>
      </c>
      <c r="N261" s="2">
        <v>34115</v>
      </c>
      <c r="O261" s="2">
        <v>49188</v>
      </c>
      <c r="P261" s="2">
        <v>374.14</v>
      </c>
      <c r="Q261">
        <v>12.4530353947264</v>
      </c>
      <c r="R261">
        <v>4022.64892026593</v>
      </c>
      <c r="S261">
        <v>26.950867</v>
      </c>
      <c r="T261">
        <v>22734.2</v>
      </c>
      <c r="U261">
        <v>1551896</v>
      </c>
      <c r="V261">
        <v>129972.5</v>
      </c>
    </row>
    <row r="262" spans="1:22">
      <c r="A262" s="2" t="s">
        <v>39</v>
      </c>
      <c r="B262" s="2">
        <v>21</v>
      </c>
      <c r="C262" s="2" t="s">
        <v>7</v>
      </c>
      <c r="D262" s="2">
        <v>0.143370786516854</v>
      </c>
      <c r="E262" s="2">
        <v>0.0903370786516854</v>
      </c>
      <c r="F262" s="2">
        <v>1347.4</v>
      </c>
      <c r="G262" s="2">
        <v>0.33</v>
      </c>
      <c r="H262" s="2">
        <v>56039.47</v>
      </c>
      <c r="I262" s="2">
        <v>3.58</v>
      </c>
      <c r="J262" s="2">
        <v>0.0973595505617978</v>
      </c>
      <c r="K262" s="2">
        <v>77.29</v>
      </c>
      <c r="L262" s="2">
        <v>1083</v>
      </c>
      <c r="M262" s="2">
        <v>0.0117508813160987</v>
      </c>
      <c r="N262" s="2">
        <v>765</v>
      </c>
      <c r="O262" s="2">
        <v>1489</v>
      </c>
      <c r="P262" s="2">
        <v>45.56</v>
      </c>
      <c r="Q262">
        <v>0.881632655583189</v>
      </c>
      <c r="R262">
        <v>41.9019682179392</v>
      </c>
      <c r="S262">
        <v>62</v>
      </c>
      <c r="T262">
        <v>1827.2</v>
      </c>
      <c r="U262">
        <v>57760</v>
      </c>
      <c r="V262">
        <v>953.47</v>
      </c>
    </row>
    <row r="263" spans="1:22">
      <c r="A263" s="2" t="s">
        <v>39</v>
      </c>
      <c r="B263" s="2">
        <v>21</v>
      </c>
      <c r="C263" s="2" t="s">
        <v>8</v>
      </c>
      <c r="D263" s="2">
        <v>0.185604395604396</v>
      </c>
      <c r="E263" s="2">
        <v>0.104945054945055</v>
      </c>
      <c r="F263" s="2">
        <v>1512.4</v>
      </c>
      <c r="G263" s="2">
        <v>0.33</v>
      </c>
      <c r="H263" s="2">
        <v>57166.66</v>
      </c>
      <c r="I263" s="2">
        <v>4.3</v>
      </c>
      <c r="J263" s="2">
        <v>0.106714285714286</v>
      </c>
      <c r="K263" s="2">
        <v>88.4</v>
      </c>
      <c r="L263" s="2">
        <v>1319</v>
      </c>
      <c r="M263" s="2">
        <v>0.0110987791342952</v>
      </c>
      <c r="N263" s="2">
        <v>1093</v>
      </c>
      <c r="O263" s="2">
        <v>1824</v>
      </c>
      <c r="P263" s="2">
        <v>102.94</v>
      </c>
      <c r="Q263">
        <v>2.05714286223091</v>
      </c>
      <c r="R263">
        <v>86.1686049834753</v>
      </c>
      <c r="S263">
        <v>66</v>
      </c>
      <c r="T263">
        <v>2105.5</v>
      </c>
      <c r="U263">
        <v>78093</v>
      </c>
      <c r="V263">
        <v>1123.6</v>
      </c>
    </row>
    <row r="264" spans="1:22">
      <c r="A264" s="2" t="s">
        <v>39</v>
      </c>
      <c r="B264" s="2">
        <v>21</v>
      </c>
      <c r="C264" s="2" t="s">
        <v>9</v>
      </c>
      <c r="D264" s="2">
        <v>0.215869565217391</v>
      </c>
      <c r="E264" s="2">
        <v>0.12054347826087</v>
      </c>
      <c r="F264" s="2">
        <v>1532.4</v>
      </c>
      <c r="G264" s="2">
        <v>0.33</v>
      </c>
      <c r="H264" s="2">
        <v>144738.3</v>
      </c>
      <c r="I264" s="2">
        <v>13.61</v>
      </c>
      <c r="J264" s="2">
        <v>0.127782608695652</v>
      </c>
      <c r="K264" s="2">
        <v>95.87</v>
      </c>
      <c r="L264" s="2">
        <v>855</v>
      </c>
      <c r="M264" s="2">
        <v>0.0131578947368421</v>
      </c>
      <c r="N264" s="2">
        <v>1331</v>
      </c>
      <c r="O264" s="2">
        <v>2359</v>
      </c>
      <c r="P264" s="2">
        <v>158.26</v>
      </c>
      <c r="Q264">
        <v>4.79999991401354</v>
      </c>
      <c r="R264">
        <v>177.199993236102</v>
      </c>
      <c r="S264">
        <v>70</v>
      </c>
      <c r="T264">
        <v>2392.3</v>
      </c>
      <c r="U264">
        <v>93567</v>
      </c>
      <c r="V264">
        <v>2226.86</v>
      </c>
    </row>
    <row r="265" spans="1:22">
      <c r="A265" s="2" t="s">
        <v>39</v>
      </c>
      <c r="B265" s="2">
        <v>21</v>
      </c>
      <c r="C265" s="2" t="s">
        <v>10</v>
      </c>
      <c r="D265" s="2">
        <v>0.239209401709402</v>
      </c>
      <c r="E265" s="2">
        <v>0.128525641025641</v>
      </c>
      <c r="F265" s="2">
        <v>1532.4</v>
      </c>
      <c r="G265" s="2">
        <v>0.33</v>
      </c>
      <c r="H265" s="2">
        <v>175662.96</v>
      </c>
      <c r="I265" s="2">
        <v>19.63</v>
      </c>
      <c r="J265" s="2">
        <v>0.137553418803419</v>
      </c>
      <c r="K265" s="2">
        <v>100.44</v>
      </c>
      <c r="L265" s="2">
        <v>976</v>
      </c>
      <c r="M265" s="2">
        <v>0.0157635467980296</v>
      </c>
      <c r="N265" s="2">
        <v>1597</v>
      </c>
      <c r="O265" s="2">
        <v>2416</v>
      </c>
      <c r="P265" s="2">
        <v>179.62</v>
      </c>
      <c r="Q265">
        <v>11.2000002430283</v>
      </c>
      <c r="R265">
        <v>364.400012613413</v>
      </c>
      <c r="S265">
        <v>74</v>
      </c>
      <c r="T265">
        <v>2655.8</v>
      </c>
      <c r="U265">
        <v>111010</v>
      </c>
      <c r="V265">
        <v>2248.55</v>
      </c>
    </row>
    <row r="266" spans="1:22">
      <c r="A266" s="2" t="s">
        <v>39</v>
      </c>
      <c r="B266" s="2">
        <v>21</v>
      </c>
      <c r="C266" s="2" t="s">
        <v>11</v>
      </c>
      <c r="D266" s="2">
        <v>0.421587301587302</v>
      </c>
      <c r="E266" s="2">
        <v>0.158201058201058</v>
      </c>
      <c r="F266" s="2">
        <v>1572.4</v>
      </c>
      <c r="G266" s="2">
        <v>0.34</v>
      </c>
      <c r="H266" s="2">
        <v>175210</v>
      </c>
      <c r="I266" s="2">
        <v>26.7</v>
      </c>
      <c r="J266" s="2">
        <v>0.181280423280423</v>
      </c>
      <c r="K266" s="2">
        <v>98.16</v>
      </c>
      <c r="L266" s="2">
        <v>1541</v>
      </c>
      <c r="M266" s="2">
        <v>0.0149402390438247</v>
      </c>
      <c r="N266" s="2">
        <v>2061</v>
      </c>
      <c r="O266" s="2">
        <v>3127</v>
      </c>
      <c r="P266" s="2">
        <v>230.33</v>
      </c>
      <c r="Q266">
        <v>15.7999993674799</v>
      </c>
      <c r="R266">
        <v>574.200018554146</v>
      </c>
      <c r="S266">
        <v>70</v>
      </c>
      <c r="T266">
        <v>2898.9</v>
      </c>
      <c r="U266">
        <v>111841</v>
      </c>
      <c r="V266">
        <v>2953.04</v>
      </c>
    </row>
    <row r="267" spans="1:22">
      <c r="A267" s="2" t="s">
        <v>39</v>
      </c>
      <c r="B267" s="2">
        <v>21</v>
      </c>
      <c r="C267" s="2" t="s">
        <v>12</v>
      </c>
      <c r="D267" s="2">
        <v>0.546394984326019</v>
      </c>
      <c r="E267" s="2">
        <v>0.194879832810867</v>
      </c>
      <c r="F267" s="2">
        <v>1612.4</v>
      </c>
      <c r="G267" s="2">
        <v>0.34</v>
      </c>
      <c r="H267" s="2">
        <v>162293.3</v>
      </c>
      <c r="I267" s="2">
        <v>14.67</v>
      </c>
      <c r="J267" s="2">
        <v>0.131609195402299</v>
      </c>
      <c r="K267" s="2">
        <v>102.75</v>
      </c>
      <c r="L267" s="2">
        <v>1985</v>
      </c>
      <c r="M267" s="2">
        <v>0.0158102766798419</v>
      </c>
      <c r="N267" s="2">
        <v>1939</v>
      </c>
      <c r="O267" s="2">
        <v>3658</v>
      </c>
      <c r="P267" s="2">
        <v>231.56</v>
      </c>
      <c r="Q267">
        <v>18.4000006510851</v>
      </c>
      <c r="R267">
        <v>525.999993299964</v>
      </c>
      <c r="S267">
        <v>69</v>
      </c>
      <c r="T267">
        <v>3165.5</v>
      </c>
      <c r="U267">
        <v>79819</v>
      </c>
      <c r="V267">
        <v>4869.35</v>
      </c>
    </row>
    <row r="268" spans="1:22">
      <c r="A268" s="2" t="s">
        <v>39</v>
      </c>
      <c r="B268" s="2">
        <v>21</v>
      </c>
      <c r="C268" s="2" t="s">
        <v>13</v>
      </c>
      <c r="D268" s="2">
        <v>0.588065843621399</v>
      </c>
      <c r="E268" s="2">
        <v>0.235288065843621</v>
      </c>
      <c r="F268" s="2">
        <v>1684</v>
      </c>
      <c r="G268" s="2">
        <v>0.34</v>
      </c>
      <c r="H268" s="2">
        <v>84745.13</v>
      </c>
      <c r="I268" s="2">
        <v>38.59</v>
      </c>
      <c r="J268" s="2">
        <v>0.258508230452675</v>
      </c>
      <c r="K268" s="2">
        <v>108.83</v>
      </c>
      <c r="L268" s="2">
        <v>2957</v>
      </c>
      <c r="M268" s="2">
        <v>0.0188305252725471</v>
      </c>
      <c r="N268" s="2">
        <v>2133</v>
      </c>
      <c r="O268" s="2">
        <v>4564</v>
      </c>
      <c r="P268" s="2">
        <v>275.64</v>
      </c>
      <c r="Q268">
        <v>14.800000284603</v>
      </c>
      <c r="R268">
        <v>563.899982624473</v>
      </c>
      <c r="S268">
        <v>69</v>
      </c>
      <c r="T268">
        <v>3534.8</v>
      </c>
      <c r="U268">
        <v>74815</v>
      </c>
      <c r="V268">
        <v>5915.77</v>
      </c>
    </row>
    <row r="269" spans="1:22">
      <c r="A269" s="2" t="s">
        <v>39</v>
      </c>
      <c r="B269" s="2">
        <v>21</v>
      </c>
      <c r="C269" s="2" t="s">
        <v>14</v>
      </c>
      <c r="D269" s="2">
        <v>0.739409368635438</v>
      </c>
      <c r="E269" s="2">
        <v>0.284215885947047</v>
      </c>
      <c r="F269" s="2">
        <v>2119</v>
      </c>
      <c r="G269" s="2">
        <v>0.09</v>
      </c>
      <c r="H269" s="2">
        <v>86290.06</v>
      </c>
      <c r="I269" s="2">
        <v>28.4</v>
      </c>
      <c r="J269" s="2">
        <v>0.579674134419552</v>
      </c>
      <c r="K269" s="2">
        <v>116.16</v>
      </c>
      <c r="L269" s="2">
        <v>5804</v>
      </c>
      <c r="M269" s="2">
        <v>0.0220883534136546</v>
      </c>
      <c r="N269" s="2">
        <v>3292</v>
      </c>
      <c r="O269" s="2">
        <v>6451</v>
      </c>
      <c r="P269" s="2">
        <v>309.72</v>
      </c>
      <c r="Q269">
        <v>13.000000553</v>
      </c>
      <c r="R269">
        <v>689.500001907601</v>
      </c>
      <c r="S269">
        <v>60</v>
      </c>
      <c r="T269">
        <v>3924.7</v>
      </c>
      <c r="U269">
        <v>113708</v>
      </c>
      <c r="V269">
        <v>7107.05</v>
      </c>
    </row>
    <row r="270" spans="1:22">
      <c r="A270" s="2" t="s">
        <v>39</v>
      </c>
      <c r="B270" s="2">
        <v>21</v>
      </c>
      <c r="C270" s="2" t="s">
        <v>15</v>
      </c>
      <c r="D270" s="2">
        <v>0.798090452261307</v>
      </c>
      <c r="E270" s="2">
        <v>0.324824120603015</v>
      </c>
      <c r="F270" s="2">
        <v>2119</v>
      </c>
      <c r="G270" s="2">
        <v>0.32</v>
      </c>
      <c r="H270" s="2">
        <v>111425.81</v>
      </c>
      <c r="I270" s="2">
        <v>64.19</v>
      </c>
      <c r="J270" s="2">
        <v>0.878381909547739</v>
      </c>
      <c r="K270" s="2">
        <v>120.21</v>
      </c>
      <c r="L270" s="2">
        <v>6401</v>
      </c>
      <c r="M270" s="2">
        <v>0.0215264187866928</v>
      </c>
      <c r="N270" s="2">
        <v>4423</v>
      </c>
      <c r="O270" s="2">
        <v>9302</v>
      </c>
      <c r="P270" s="2">
        <v>328.75</v>
      </c>
      <c r="Q270">
        <v>12.8999998533576</v>
      </c>
      <c r="R270">
        <v>828.499969456008</v>
      </c>
      <c r="S270">
        <v>52</v>
      </c>
      <c r="T270">
        <v>4251.9</v>
      </c>
      <c r="U270">
        <v>108154</v>
      </c>
      <c r="V270">
        <v>8143.41</v>
      </c>
    </row>
    <row r="271" spans="1:22">
      <c r="A271" s="2" t="s">
        <v>39</v>
      </c>
      <c r="B271" s="2">
        <v>21</v>
      </c>
      <c r="C271" s="2" t="s">
        <v>16</v>
      </c>
      <c r="D271" s="2">
        <v>0.842193675889328</v>
      </c>
      <c r="E271" s="2">
        <v>0.347332015810277</v>
      </c>
      <c r="F271" s="2">
        <v>2559</v>
      </c>
      <c r="G271" s="2">
        <v>0.32</v>
      </c>
      <c r="H271" s="2">
        <v>141858.75</v>
      </c>
      <c r="I271" s="2">
        <v>41.77</v>
      </c>
      <c r="J271" s="2">
        <v>1.13313241106719</v>
      </c>
      <c r="K271" s="2">
        <v>112.61</v>
      </c>
      <c r="L271" s="2">
        <v>7860</v>
      </c>
      <c r="M271" s="2">
        <v>0.0221198156682028</v>
      </c>
      <c r="N271" s="2">
        <v>8578</v>
      </c>
      <c r="O271" s="2">
        <v>14360</v>
      </c>
      <c r="P271" s="2">
        <v>344.05</v>
      </c>
      <c r="Q271">
        <v>13.8999994421006</v>
      </c>
      <c r="R271">
        <v>941.700044715667</v>
      </c>
      <c r="S271">
        <v>45</v>
      </c>
      <c r="T271">
        <v>4430.2</v>
      </c>
      <c r="U271">
        <v>117021</v>
      </c>
      <c r="V271">
        <v>11012.23</v>
      </c>
    </row>
    <row r="272" spans="1:22">
      <c r="A272" s="2" t="s">
        <v>39</v>
      </c>
      <c r="B272" s="2">
        <v>21</v>
      </c>
      <c r="C272" s="2" t="s">
        <v>17</v>
      </c>
      <c r="D272" s="2">
        <v>1.07450980392157</v>
      </c>
      <c r="E272" s="2">
        <v>0.441372549019608</v>
      </c>
      <c r="F272" s="2">
        <v>1964</v>
      </c>
      <c r="G272" s="2">
        <v>0.29</v>
      </c>
      <c r="H272" s="2">
        <v>151407.59</v>
      </c>
      <c r="I272" s="2">
        <v>17.47</v>
      </c>
      <c r="J272" s="2">
        <v>0.133107843137255</v>
      </c>
      <c r="K272" s="2">
        <v>113.56</v>
      </c>
      <c r="L272" s="2">
        <v>11763</v>
      </c>
      <c r="M272" s="2">
        <v>0.0246262093227792</v>
      </c>
      <c r="N272" s="2">
        <v>13632</v>
      </c>
      <c r="O272" s="2">
        <v>17679</v>
      </c>
      <c r="P272" s="2">
        <v>359.83</v>
      </c>
      <c r="Q272">
        <v>13.8000001081484</v>
      </c>
      <c r="R272">
        <v>1250.09996612664</v>
      </c>
      <c r="S272">
        <v>42</v>
      </c>
      <c r="T272">
        <v>5249.6</v>
      </c>
      <c r="U272">
        <v>141545</v>
      </c>
      <c r="V272">
        <v>14503.86</v>
      </c>
    </row>
    <row r="273" spans="1:22">
      <c r="A273" s="2" t="s">
        <v>39</v>
      </c>
      <c r="B273" s="2">
        <v>21</v>
      </c>
      <c r="C273" s="2" t="s">
        <v>18</v>
      </c>
      <c r="D273" s="2">
        <v>1.01723466407011</v>
      </c>
      <c r="E273" s="2">
        <v>0.494839337877313</v>
      </c>
      <c r="F273" s="2">
        <v>1964</v>
      </c>
      <c r="G273" s="2">
        <v>0.29</v>
      </c>
      <c r="H273" s="2">
        <v>191066.96</v>
      </c>
      <c r="I273" s="2">
        <v>14.63</v>
      </c>
      <c r="J273" s="2">
        <v>0.136553067185979</v>
      </c>
      <c r="K273" s="2">
        <v>114.19</v>
      </c>
      <c r="L273" s="2">
        <v>15175</v>
      </c>
      <c r="M273" s="2">
        <v>0.0228937728937729</v>
      </c>
      <c r="N273" s="2">
        <v>13148</v>
      </c>
      <c r="O273" s="2">
        <v>17273</v>
      </c>
      <c r="P273" s="2">
        <v>375.98</v>
      </c>
      <c r="Q273">
        <v>13.2999995314715</v>
      </c>
      <c r="R273">
        <v>1585.89992307663</v>
      </c>
      <c r="S273">
        <v>35</v>
      </c>
      <c r="T273">
        <v>5471.8</v>
      </c>
      <c r="U273">
        <v>149370</v>
      </c>
      <c r="V273">
        <v>16560.98</v>
      </c>
    </row>
    <row r="274" spans="1:22">
      <c r="A274" s="2" t="s">
        <v>39</v>
      </c>
      <c r="B274" s="2">
        <v>21</v>
      </c>
      <c r="C274" s="2" t="s">
        <v>19</v>
      </c>
      <c r="D274" s="2">
        <v>1.0953978906999</v>
      </c>
      <c r="E274" s="2">
        <v>0.554266538830297</v>
      </c>
      <c r="F274" s="2">
        <v>1964</v>
      </c>
      <c r="G274" s="2">
        <v>0.2893</v>
      </c>
      <c r="H274" s="2">
        <v>191580.7</v>
      </c>
      <c r="I274" s="2">
        <v>13.2</v>
      </c>
      <c r="J274" s="2">
        <v>0.14784276126558</v>
      </c>
      <c r="K274" s="2">
        <v>115.69</v>
      </c>
      <c r="L274" s="2">
        <v>15175</v>
      </c>
      <c r="M274" s="2">
        <v>0.0197164815785346</v>
      </c>
      <c r="N274" s="2">
        <v>10963</v>
      </c>
      <c r="O274" s="2">
        <v>21029</v>
      </c>
      <c r="P274" s="2">
        <v>392.37</v>
      </c>
      <c r="Q274">
        <v>15.3746553933385</v>
      </c>
      <c r="R274">
        <v>2440.99201698384</v>
      </c>
      <c r="S274">
        <v>34.957113</v>
      </c>
      <c r="T274">
        <v>6043.8</v>
      </c>
      <c r="U274">
        <v>190844</v>
      </c>
      <c r="V274">
        <v>21434.9</v>
      </c>
    </row>
    <row r="275" spans="1:22">
      <c r="A275" s="2" t="s">
        <v>40</v>
      </c>
      <c r="B275" s="2">
        <v>22</v>
      </c>
      <c r="C275" s="2" t="s">
        <v>7</v>
      </c>
      <c r="D275" s="2">
        <v>0.163960597826087</v>
      </c>
      <c r="E275" s="2">
        <v>0.108661684782609</v>
      </c>
      <c r="F275" s="2">
        <v>2976</v>
      </c>
      <c r="G275" s="2">
        <v>0.61</v>
      </c>
      <c r="H275" s="2">
        <v>47159.58</v>
      </c>
      <c r="I275" s="2">
        <v>9.12</v>
      </c>
      <c r="J275" s="2">
        <v>0.0740523097826087</v>
      </c>
      <c r="K275" s="2">
        <v>62.43</v>
      </c>
      <c r="L275" s="2">
        <v>5215</v>
      </c>
      <c r="M275" s="2">
        <v>0.0115658362989324</v>
      </c>
      <c r="N275" s="2">
        <v>15525</v>
      </c>
      <c r="O275" s="2">
        <v>32039</v>
      </c>
      <c r="P275" s="2">
        <v>41.89</v>
      </c>
      <c r="Q275">
        <v>1.27452437525711</v>
      </c>
      <c r="R275">
        <v>188.577997283957</v>
      </c>
      <c r="S275">
        <v>43</v>
      </c>
      <c r="T275">
        <v>9367.1</v>
      </c>
      <c r="U275">
        <v>943975</v>
      </c>
      <c r="V275">
        <v>4068.25</v>
      </c>
    </row>
    <row r="276" spans="1:22">
      <c r="A276" s="2" t="s">
        <v>40</v>
      </c>
      <c r="B276" s="2">
        <v>22</v>
      </c>
      <c r="C276" s="2" t="s">
        <v>8</v>
      </c>
      <c r="D276" s="2">
        <v>0.218084033613445</v>
      </c>
      <c r="E276" s="2">
        <v>0.130453781512605</v>
      </c>
      <c r="F276" s="2">
        <v>3715.03</v>
      </c>
      <c r="G276" s="2">
        <v>0.61</v>
      </c>
      <c r="H276" s="2">
        <v>45029.43</v>
      </c>
      <c r="I276" s="2">
        <v>10.92</v>
      </c>
      <c r="J276" s="2">
        <v>0.0825949579831933</v>
      </c>
      <c r="K276" s="2">
        <v>70.9</v>
      </c>
      <c r="L276" s="2">
        <v>6721</v>
      </c>
      <c r="M276" s="2">
        <v>0.0110419026047565</v>
      </c>
      <c r="N276" s="2">
        <v>20364</v>
      </c>
      <c r="O276" s="2">
        <v>38924</v>
      </c>
      <c r="P276" s="2">
        <v>100.02</v>
      </c>
      <c r="Q276">
        <v>2.11206896670346</v>
      </c>
      <c r="R276">
        <v>434.212263090902</v>
      </c>
      <c r="S276">
        <v>45</v>
      </c>
      <c r="T276">
        <v>10715.7</v>
      </c>
      <c r="U276">
        <v>1171045</v>
      </c>
      <c r="V276">
        <v>5497.88</v>
      </c>
    </row>
    <row r="277" spans="1:22">
      <c r="A277" s="2" t="s">
        <v>40</v>
      </c>
      <c r="B277" s="2">
        <v>22</v>
      </c>
      <c r="C277" s="2" t="s">
        <v>9</v>
      </c>
      <c r="D277" s="2">
        <v>0.258651610760545</v>
      </c>
      <c r="E277" s="2">
        <v>0.145732314845566</v>
      </c>
      <c r="F277" s="2">
        <v>3810</v>
      </c>
      <c r="G277" s="2">
        <v>0.64</v>
      </c>
      <c r="H277" s="2">
        <v>24158.56</v>
      </c>
      <c r="I277" s="2">
        <v>14.04</v>
      </c>
      <c r="J277" s="2">
        <v>0.105768847558951</v>
      </c>
      <c r="K277" s="2">
        <v>80.16</v>
      </c>
      <c r="L277" s="2">
        <v>5775</v>
      </c>
      <c r="M277" s="2">
        <v>0.0121890547263682</v>
      </c>
      <c r="N277" s="2">
        <v>24828</v>
      </c>
      <c r="O277" s="2">
        <v>49036</v>
      </c>
      <c r="P277" s="2">
        <v>159.86</v>
      </c>
      <c r="Q277">
        <v>3.50000011026621</v>
      </c>
      <c r="R277">
        <v>999.800041012327</v>
      </c>
      <c r="S277">
        <v>47</v>
      </c>
      <c r="T277">
        <v>12086.3</v>
      </c>
      <c r="U277">
        <v>1388199</v>
      </c>
      <c r="V277">
        <v>10614.82</v>
      </c>
    </row>
    <row r="278" spans="1:22">
      <c r="A278" s="2" t="s">
        <v>40</v>
      </c>
      <c r="B278" s="2">
        <v>22</v>
      </c>
      <c r="C278" s="2" t="s">
        <v>10</v>
      </c>
      <c r="D278" s="2">
        <v>0.316595465001643</v>
      </c>
      <c r="E278" s="2">
        <v>0.156227407163983</v>
      </c>
      <c r="F278" s="2">
        <v>3887.6</v>
      </c>
      <c r="G278" s="2">
        <v>0.71</v>
      </c>
      <c r="H278" s="2">
        <v>56027.74</v>
      </c>
      <c r="I278" s="2">
        <v>22.76</v>
      </c>
      <c r="J278" s="2">
        <v>0.121879723956622</v>
      </c>
      <c r="K278" s="2">
        <v>86.58</v>
      </c>
      <c r="L278" s="2">
        <v>8239</v>
      </c>
      <c r="M278" s="2">
        <v>0.0113389626055489</v>
      </c>
      <c r="N278" s="2">
        <v>24312</v>
      </c>
      <c r="O278" s="2">
        <v>55298</v>
      </c>
      <c r="P278" s="2">
        <v>184.71</v>
      </c>
      <c r="Q278">
        <v>5.79999989819623</v>
      </c>
      <c r="R278">
        <v>2302.09993364231</v>
      </c>
      <c r="S278">
        <v>49</v>
      </c>
      <c r="T278">
        <v>13633.1</v>
      </c>
      <c r="U278">
        <v>1664720</v>
      </c>
      <c r="V278">
        <v>13886.31</v>
      </c>
    </row>
    <row r="279" spans="1:22">
      <c r="A279" s="2" t="s">
        <v>40</v>
      </c>
      <c r="B279" s="2">
        <v>22</v>
      </c>
      <c r="C279" s="2" t="s">
        <v>11</v>
      </c>
      <c r="D279" s="2">
        <v>0.439543973941368</v>
      </c>
      <c r="E279" s="2">
        <v>0.196319218241042</v>
      </c>
      <c r="F279" s="2">
        <v>3887.6</v>
      </c>
      <c r="G279" s="2">
        <v>0.76</v>
      </c>
      <c r="H279" s="2">
        <v>140632.9</v>
      </c>
      <c r="I279" s="2">
        <v>33.5</v>
      </c>
      <c r="J279" s="2">
        <v>0.160765472312704</v>
      </c>
      <c r="K279" s="2">
        <v>90.76</v>
      </c>
      <c r="L279" s="2">
        <v>11706</v>
      </c>
      <c r="M279" s="2">
        <v>0.0113089509143407</v>
      </c>
      <c r="N279" s="2">
        <v>38914</v>
      </c>
      <c r="O279" s="2">
        <v>82791</v>
      </c>
      <c r="P279" s="2">
        <v>221.84</v>
      </c>
      <c r="Q279">
        <v>8.50000031028171</v>
      </c>
      <c r="R279">
        <v>2648.49994442234</v>
      </c>
      <c r="S279">
        <v>47</v>
      </c>
      <c r="T279">
        <v>14972.8</v>
      </c>
      <c r="U279">
        <v>1996609</v>
      </c>
      <c r="V279">
        <v>20525.41</v>
      </c>
    </row>
    <row r="280" spans="1:22">
      <c r="A280" s="2" t="s">
        <v>40</v>
      </c>
      <c r="B280" s="2">
        <v>22</v>
      </c>
      <c r="C280" s="2" t="s">
        <v>12</v>
      </c>
      <c r="D280" s="2">
        <v>0.528488745980707</v>
      </c>
      <c r="E280" s="2">
        <v>0.226591639871383</v>
      </c>
      <c r="F280" s="2">
        <v>4037</v>
      </c>
      <c r="G280" s="2">
        <v>0.83</v>
      </c>
      <c r="H280" s="2">
        <v>122479.51</v>
      </c>
      <c r="I280" s="2">
        <v>52.83</v>
      </c>
      <c r="J280" s="2">
        <v>0.112221864951768</v>
      </c>
      <c r="K280" s="2">
        <v>94.48</v>
      </c>
      <c r="L280" s="2">
        <v>15673</v>
      </c>
      <c r="M280" s="2">
        <v>0.0111407120368128</v>
      </c>
      <c r="N280" s="2">
        <v>42738</v>
      </c>
      <c r="O280" s="2">
        <v>59518</v>
      </c>
      <c r="P280" s="2">
        <v>233.89</v>
      </c>
      <c r="Q280">
        <v>11.6000000218971</v>
      </c>
      <c r="R280">
        <v>3210.19993746814</v>
      </c>
      <c r="S280">
        <v>49</v>
      </c>
      <c r="T280">
        <v>16786.1</v>
      </c>
      <c r="U280">
        <v>2374859</v>
      </c>
      <c r="V280">
        <v>28382.53</v>
      </c>
    </row>
    <row r="281" spans="1:22">
      <c r="A281" s="2" t="s">
        <v>40</v>
      </c>
      <c r="B281" s="2">
        <v>22</v>
      </c>
      <c r="C281" s="2" t="s">
        <v>13</v>
      </c>
      <c r="D281" s="2">
        <v>0.615521628498728</v>
      </c>
      <c r="E281" s="2">
        <v>0.27573155216285</v>
      </c>
      <c r="F281" s="2">
        <v>4099</v>
      </c>
      <c r="G281" s="2">
        <v>0.82</v>
      </c>
      <c r="H281" s="2">
        <v>77438.75</v>
      </c>
      <c r="I281" s="2">
        <v>43.77</v>
      </c>
      <c r="J281" s="2">
        <v>0.194491094147583</v>
      </c>
      <c r="K281" s="2">
        <v>106.49</v>
      </c>
      <c r="L281" s="2">
        <v>19167</v>
      </c>
      <c r="M281" s="2">
        <v>0.0118110236220472</v>
      </c>
      <c r="N281" s="2">
        <v>34780</v>
      </c>
      <c r="O281" s="2">
        <v>64648</v>
      </c>
      <c r="P281" s="2">
        <v>276.31</v>
      </c>
      <c r="Q281">
        <v>10.6999995562939</v>
      </c>
      <c r="R281">
        <v>3572.1998875815</v>
      </c>
      <c r="S281">
        <v>49</v>
      </c>
      <c r="T281">
        <v>18790.2</v>
      </c>
      <c r="U281">
        <v>2799986</v>
      </c>
      <c r="V281">
        <v>32874.9</v>
      </c>
    </row>
    <row r="282" spans="1:22">
      <c r="A282" s="2" t="s">
        <v>40</v>
      </c>
      <c r="B282" s="2">
        <v>22</v>
      </c>
      <c r="C282" s="2" t="s">
        <v>14</v>
      </c>
      <c r="D282" s="2">
        <v>0.709990515333544</v>
      </c>
      <c r="E282" s="2">
        <v>0.338318052481821</v>
      </c>
      <c r="F282" s="2">
        <v>4099</v>
      </c>
      <c r="G282" s="2">
        <v>0.62</v>
      </c>
      <c r="H282" s="2">
        <v>50562.14</v>
      </c>
      <c r="I282" s="2">
        <v>46.65</v>
      </c>
      <c r="J282" s="2">
        <v>0.487992412266835</v>
      </c>
      <c r="K282" s="2">
        <v>117.7</v>
      </c>
      <c r="L282" s="2">
        <v>22734</v>
      </c>
      <c r="M282" s="2">
        <v>0.0125255623721881</v>
      </c>
      <c r="N282" s="2">
        <v>45688</v>
      </c>
      <c r="O282" s="2">
        <v>72121</v>
      </c>
      <c r="P282" s="2">
        <v>301.53</v>
      </c>
      <c r="Q282">
        <v>11.6000000218971</v>
      </c>
      <c r="R282">
        <v>4186.80000845428</v>
      </c>
      <c r="S282">
        <v>49</v>
      </c>
      <c r="T282">
        <v>20210.1</v>
      </c>
      <c r="U282">
        <v>2992091</v>
      </c>
      <c r="V282">
        <v>45795.41</v>
      </c>
    </row>
    <row r="283" spans="1:22">
      <c r="A283" s="2" t="s">
        <v>40</v>
      </c>
      <c r="B283" s="2">
        <v>22</v>
      </c>
      <c r="C283" s="2" t="s">
        <v>15</v>
      </c>
      <c r="D283" s="2">
        <v>0.727164366373902</v>
      </c>
      <c r="E283" s="2">
        <v>0.365119196988708</v>
      </c>
      <c r="F283" s="2">
        <v>4613</v>
      </c>
      <c r="G283" s="2">
        <v>0.61</v>
      </c>
      <c r="H283" s="2">
        <v>56434.79</v>
      </c>
      <c r="I283" s="2">
        <v>81.2</v>
      </c>
      <c r="J283" s="2">
        <v>0.816499372647428</v>
      </c>
      <c r="K283" s="2">
        <v>117.75</v>
      </c>
      <c r="L283" s="2">
        <v>23871</v>
      </c>
      <c r="M283" s="2">
        <v>0.0125534188034188</v>
      </c>
      <c r="N283" s="2">
        <v>43872</v>
      </c>
      <c r="O283" s="2">
        <v>67271</v>
      </c>
      <c r="P283" s="2">
        <v>325.47</v>
      </c>
      <c r="Q283">
        <v>12.4000003396237</v>
      </c>
      <c r="R283">
        <v>4762.89997423582</v>
      </c>
      <c r="S283">
        <v>47</v>
      </c>
      <c r="T283">
        <v>22054.2</v>
      </c>
      <c r="U283">
        <v>3358918</v>
      </c>
      <c r="V283">
        <v>55322.43</v>
      </c>
    </row>
    <row r="284" spans="1:22">
      <c r="A284" s="2" t="s">
        <v>40</v>
      </c>
      <c r="B284" s="2">
        <v>22</v>
      </c>
      <c r="C284" s="2" t="s">
        <v>16</v>
      </c>
      <c r="D284" s="2">
        <v>0.738173885945778</v>
      </c>
      <c r="E284" s="2">
        <v>0.382798379557495</v>
      </c>
      <c r="F284" s="2">
        <v>5285</v>
      </c>
      <c r="G284" s="2">
        <v>0.61</v>
      </c>
      <c r="H284" s="2">
        <v>52792.39</v>
      </c>
      <c r="I284" s="2">
        <v>86.57</v>
      </c>
      <c r="J284" s="2">
        <v>0.994150825802431</v>
      </c>
      <c r="K284" s="2">
        <v>113.56</v>
      </c>
      <c r="L284" s="2">
        <v>27586</v>
      </c>
      <c r="M284" s="2">
        <v>0.0159115426105717</v>
      </c>
      <c r="N284" s="2">
        <v>55377</v>
      </c>
      <c r="O284" s="2">
        <v>83826</v>
      </c>
      <c r="P284" s="2">
        <v>344.76</v>
      </c>
      <c r="Q284">
        <v>13.6999995501731</v>
      </c>
      <c r="R284">
        <v>5810.3000951449</v>
      </c>
      <c r="S284">
        <v>47</v>
      </c>
      <c r="T284">
        <v>23237.9</v>
      </c>
      <c r="U284">
        <v>3725610</v>
      </c>
      <c r="V284">
        <v>73105.4</v>
      </c>
    </row>
    <row r="285" spans="1:22">
      <c r="A285" s="2" t="s">
        <v>40</v>
      </c>
      <c r="B285" s="2">
        <v>22</v>
      </c>
      <c r="C285" s="2" t="s">
        <v>17</v>
      </c>
      <c r="D285" s="2">
        <v>0.813231631382316</v>
      </c>
      <c r="E285" s="2">
        <v>0.416718555417186</v>
      </c>
      <c r="F285" s="2">
        <v>5285</v>
      </c>
      <c r="G285" s="2">
        <v>0.6</v>
      </c>
      <c r="H285" s="2">
        <v>54932.16</v>
      </c>
      <c r="I285" s="2">
        <v>54.5</v>
      </c>
      <c r="J285" s="2">
        <v>0.116485056039851</v>
      </c>
      <c r="K285" s="2">
        <v>116.77</v>
      </c>
      <c r="L285" s="2">
        <v>34098</v>
      </c>
      <c r="M285" s="2">
        <v>0.0159173415247138</v>
      </c>
      <c r="N285" s="2">
        <v>76206</v>
      </c>
      <c r="O285" s="2">
        <v>83555</v>
      </c>
      <c r="P285" s="2">
        <v>364.94</v>
      </c>
      <c r="Q285">
        <v>13.6000000987087</v>
      </c>
      <c r="R285">
        <v>6723.40028273647</v>
      </c>
      <c r="S285">
        <v>47</v>
      </c>
      <c r="T285">
        <v>26155.4</v>
      </c>
      <c r="U285">
        <v>4245267</v>
      </c>
      <c r="V285">
        <v>97935.99</v>
      </c>
    </row>
    <row r="286" spans="1:22">
      <c r="A286" s="2" t="s">
        <v>40</v>
      </c>
      <c r="B286" s="2">
        <v>22</v>
      </c>
      <c r="C286" s="2" t="s">
        <v>18</v>
      </c>
      <c r="D286" s="2">
        <v>0.830656707127295</v>
      </c>
      <c r="E286" s="2">
        <v>0.454870837223778</v>
      </c>
      <c r="F286" s="2">
        <v>5285</v>
      </c>
      <c r="G286" s="2">
        <v>0.77</v>
      </c>
      <c r="H286" s="2">
        <v>59355.24</v>
      </c>
      <c r="I286" s="2">
        <v>37.96</v>
      </c>
      <c r="J286" s="2">
        <v>0.118941798941799</v>
      </c>
      <c r="K286" s="2">
        <v>123.3</v>
      </c>
      <c r="L286" s="2">
        <v>38830</v>
      </c>
      <c r="M286" s="2">
        <v>0.0176709154113557</v>
      </c>
      <c r="N286" s="2">
        <v>66467</v>
      </c>
      <c r="O286" s="2">
        <v>86751</v>
      </c>
      <c r="P286" s="2">
        <v>385.67</v>
      </c>
      <c r="Q286">
        <v>12.300000462746</v>
      </c>
      <c r="R286">
        <v>14206.299898108</v>
      </c>
      <c r="S286">
        <v>44</v>
      </c>
      <c r="T286">
        <v>26563.5</v>
      </c>
      <c r="U286">
        <v>4793346</v>
      </c>
      <c r="V286">
        <v>109176.83</v>
      </c>
    </row>
    <row r="287" spans="1:22">
      <c r="A287" s="2" t="s">
        <v>40</v>
      </c>
      <c r="B287" s="2">
        <v>22</v>
      </c>
      <c r="C287" s="2" t="s">
        <v>19</v>
      </c>
      <c r="D287" s="2">
        <v>0.860075211532435</v>
      </c>
      <c r="E287" s="2">
        <v>0.486618614854278</v>
      </c>
      <c r="F287" s="2">
        <v>5285</v>
      </c>
      <c r="G287" s="2">
        <v>0.8193</v>
      </c>
      <c r="H287" s="2">
        <v>61855.7</v>
      </c>
      <c r="I287" s="2">
        <v>38.9</v>
      </c>
      <c r="J287" s="2">
        <v>0.124453149482921</v>
      </c>
      <c r="K287" s="2">
        <v>137.42</v>
      </c>
      <c r="L287" s="2">
        <v>38830</v>
      </c>
      <c r="M287" s="2">
        <v>0.0188064853405252</v>
      </c>
      <c r="N287" s="2">
        <v>54136</v>
      </c>
      <c r="O287" s="2">
        <v>92060</v>
      </c>
      <c r="P287" s="2">
        <v>407.34</v>
      </c>
      <c r="Q287">
        <v>17.2444835822575</v>
      </c>
      <c r="R287">
        <v>9406.90431274652</v>
      </c>
      <c r="S287">
        <v>42.243583</v>
      </c>
      <c r="T287">
        <v>28071.1</v>
      </c>
      <c r="U287">
        <v>4999041</v>
      </c>
      <c r="V287">
        <v>140857.6</v>
      </c>
    </row>
    <row r="288" spans="1:22">
      <c r="A288" s="2" t="s">
        <v>41</v>
      </c>
      <c r="B288" s="2">
        <v>23</v>
      </c>
      <c r="C288" s="2" t="s">
        <v>7</v>
      </c>
      <c r="D288" s="2">
        <v>0.121416170634921</v>
      </c>
      <c r="E288" s="2">
        <v>0.0828869047619048</v>
      </c>
      <c r="F288" s="2">
        <v>12192.5</v>
      </c>
      <c r="G288" s="2">
        <v>5.35</v>
      </c>
      <c r="H288" s="2">
        <v>145321.28</v>
      </c>
      <c r="I288" s="2">
        <v>23.66</v>
      </c>
      <c r="J288" s="2">
        <v>0.0682452876984127</v>
      </c>
      <c r="K288" s="2">
        <v>59.89</v>
      </c>
      <c r="L288" s="2">
        <v>9386</v>
      </c>
      <c r="M288" s="2">
        <v>0.010586319218241</v>
      </c>
      <c r="N288" s="2">
        <v>28446</v>
      </c>
      <c r="O288" s="2">
        <v>49734</v>
      </c>
      <c r="P288" s="2">
        <v>40.16</v>
      </c>
      <c r="Q288">
        <v>1.38251448257301</v>
      </c>
      <c r="R288">
        <v>324.959968208491</v>
      </c>
      <c r="S288">
        <v>49</v>
      </c>
      <c r="T288">
        <v>18196.3</v>
      </c>
      <c r="U288">
        <v>1044666</v>
      </c>
      <c r="V288">
        <v>10216.34</v>
      </c>
    </row>
    <row r="289" spans="1:22">
      <c r="A289" s="2" t="s">
        <v>41</v>
      </c>
      <c r="B289" s="2">
        <v>23</v>
      </c>
      <c r="C289" s="2" t="s">
        <v>8</v>
      </c>
      <c r="D289" s="2">
        <v>0.162807668521954</v>
      </c>
      <c r="E289" s="2">
        <v>0.101793444650588</v>
      </c>
      <c r="F289" s="2">
        <v>13749.2</v>
      </c>
      <c r="G289" s="2">
        <v>5.46</v>
      </c>
      <c r="H289" s="2">
        <v>286437.2</v>
      </c>
      <c r="I289" s="2">
        <v>26.12</v>
      </c>
      <c r="J289" s="2">
        <v>0.0766765615337044</v>
      </c>
      <c r="K289" s="2">
        <v>68.3</v>
      </c>
      <c r="L289" s="2">
        <v>12209</v>
      </c>
      <c r="M289" s="2">
        <v>0.00936183491964425</v>
      </c>
      <c r="N289" s="2">
        <v>42218</v>
      </c>
      <c r="O289" s="2">
        <v>66312</v>
      </c>
      <c r="P289" s="2">
        <v>100.13</v>
      </c>
      <c r="Q289">
        <v>2.29206349190948</v>
      </c>
      <c r="R289">
        <v>548.52568152737</v>
      </c>
      <c r="S289">
        <v>52</v>
      </c>
      <c r="T289">
        <v>20779.9</v>
      </c>
      <c r="U289">
        <v>1422310</v>
      </c>
      <c r="V289">
        <v>12814.37</v>
      </c>
    </row>
    <row r="290" spans="1:22">
      <c r="A290" s="2" t="s">
        <v>41</v>
      </c>
      <c r="B290" s="2">
        <v>23</v>
      </c>
      <c r="C290" s="2" t="s">
        <v>9</v>
      </c>
      <c r="D290" s="2">
        <v>0.218978912319645</v>
      </c>
      <c r="E290" s="2">
        <v>0.10299667036626</v>
      </c>
      <c r="F290" s="2">
        <v>14820.6</v>
      </c>
      <c r="G290" s="2">
        <v>5.62</v>
      </c>
      <c r="H290" s="2">
        <v>39295.8</v>
      </c>
      <c r="I290" s="2">
        <v>34.03</v>
      </c>
      <c r="J290" s="2">
        <v>0.0936662967073622</v>
      </c>
      <c r="K290" s="2">
        <v>77.5</v>
      </c>
      <c r="L290" s="2">
        <v>5120</v>
      </c>
      <c r="M290" s="2">
        <v>0.0184353580713779</v>
      </c>
      <c r="N290" s="2">
        <v>46171</v>
      </c>
      <c r="O290" s="2">
        <v>82453</v>
      </c>
      <c r="P290" s="2">
        <v>153.04</v>
      </c>
      <c r="Q290">
        <v>3.80000012641711</v>
      </c>
      <c r="R290">
        <v>925.899965321341</v>
      </c>
      <c r="S290">
        <v>55</v>
      </c>
      <c r="T290">
        <v>23260.6</v>
      </c>
      <c r="U290">
        <v>1688902</v>
      </c>
      <c r="V290">
        <v>24400.88</v>
      </c>
    </row>
    <row r="291" spans="1:22">
      <c r="A291" s="2" t="s">
        <v>41</v>
      </c>
      <c r="B291" s="2">
        <v>23</v>
      </c>
      <c r="C291" s="2" t="s">
        <v>10</v>
      </c>
      <c r="D291" s="2">
        <v>0.27035262317238</v>
      </c>
      <c r="E291" s="2">
        <v>0.108502273006512</v>
      </c>
      <c r="F291" s="2">
        <v>15269.33</v>
      </c>
      <c r="G291" s="2">
        <v>5.69</v>
      </c>
      <c r="H291" s="2">
        <v>80618.28</v>
      </c>
      <c r="I291" s="2">
        <v>67.07</v>
      </c>
      <c r="J291" s="2">
        <v>0.111756972601057</v>
      </c>
      <c r="K291" s="2">
        <v>81.18</v>
      </c>
      <c r="L291" s="2">
        <v>6047</v>
      </c>
      <c r="M291" s="2">
        <v>0.0201558056139483</v>
      </c>
      <c r="N291" s="2">
        <v>47120</v>
      </c>
      <c r="O291" s="2">
        <v>91167</v>
      </c>
      <c r="P291" s="2">
        <v>173.82</v>
      </c>
      <c r="Q291">
        <v>6.29999978959583</v>
      </c>
      <c r="R291">
        <v>1562.89992365523</v>
      </c>
      <c r="S291">
        <v>58</v>
      </c>
      <c r="T291">
        <v>25366.6</v>
      </c>
      <c r="U291">
        <v>1960112</v>
      </c>
      <c r="V291">
        <v>37941.76</v>
      </c>
    </row>
    <row r="292" spans="1:22">
      <c r="A292" s="2" t="s">
        <v>41</v>
      </c>
      <c r="B292" s="2">
        <v>23</v>
      </c>
      <c r="C292" s="2" t="s">
        <v>11</v>
      </c>
      <c r="D292" s="2">
        <v>0.380417276720351</v>
      </c>
      <c r="E292" s="2">
        <v>0.173743289409468</v>
      </c>
      <c r="F292" s="2">
        <v>15691.31</v>
      </c>
      <c r="G292" s="2">
        <v>6.03</v>
      </c>
      <c r="H292" s="2">
        <v>436770.9</v>
      </c>
      <c r="I292" s="2">
        <v>104.4</v>
      </c>
      <c r="J292" s="2">
        <v>0.141412884333821</v>
      </c>
      <c r="K292" s="2">
        <v>82.87</v>
      </c>
      <c r="L292" s="2">
        <v>7850</v>
      </c>
      <c r="M292" s="2">
        <v>0.0230043997485858</v>
      </c>
      <c r="N292" s="2">
        <v>64953</v>
      </c>
      <c r="O292" s="2">
        <v>110746</v>
      </c>
      <c r="P292" s="2">
        <v>215.48</v>
      </c>
      <c r="Q292">
        <v>10.1999997930397</v>
      </c>
      <c r="R292">
        <v>1848.40003882359</v>
      </c>
      <c r="S292">
        <v>58</v>
      </c>
      <c r="T292">
        <v>26681.1</v>
      </c>
      <c r="U292">
        <v>2238051</v>
      </c>
      <c r="V292">
        <v>48796.57</v>
      </c>
    </row>
    <row r="293" spans="1:22">
      <c r="A293" s="2" t="s">
        <v>41</v>
      </c>
      <c r="B293" s="2">
        <v>23</v>
      </c>
      <c r="C293" s="2" t="s">
        <v>12</v>
      </c>
      <c r="D293" s="2">
        <v>0.449593988607441</v>
      </c>
      <c r="E293" s="2">
        <v>0.224360683553509</v>
      </c>
      <c r="F293" s="2">
        <v>16408.32</v>
      </c>
      <c r="G293" s="2">
        <v>6.12</v>
      </c>
      <c r="H293" s="2">
        <v>287497.32</v>
      </c>
      <c r="I293" s="2">
        <v>138.09</v>
      </c>
      <c r="J293" s="2">
        <v>0.0866476790692037</v>
      </c>
      <c r="K293" s="2">
        <v>88.29</v>
      </c>
      <c r="L293" s="2">
        <v>11309</v>
      </c>
      <c r="M293" s="2">
        <v>0.0233650793650794</v>
      </c>
      <c r="N293" s="2">
        <v>62445</v>
      </c>
      <c r="O293" s="2">
        <v>142522</v>
      </c>
      <c r="P293" s="2">
        <v>225.41</v>
      </c>
      <c r="Q293">
        <v>13.8999994421006</v>
      </c>
      <c r="R293">
        <v>2381.19990170589</v>
      </c>
      <c r="S293">
        <v>59</v>
      </c>
      <c r="T293">
        <v>29237.9</v>
      </c>
      <c r="U293">
        <v>2572607</v>
      </c>
      <c r="V293">
        <v>80147.84</v>
      </c>
    </row>
    <row r="294" spans="1:22">
      <c r="A294" s="2" t="s">
        <v>41</v>
      </c>
      <c r="B294" s="2">
        <v>23</v>
      </c>
      <c r="C294" s="2" t="s">
        <v>13</v>
      </c>
      <c r="D294" s="2">
        <v>0.567354325009048</v>
      </c>
      <c r="E294" s="2">
        <v>0.261491132826638</v>
      </c>
      <c r="F294" s="2">
        <v>16388.32</v>
      </c>
      <c r="G294" s="2">
        <v>6.76</v>
      </c>
      <c r="H294" s="2">
        <v>299900.31</v>
      </c>
      <c r="I294" s="2">
        <v>118.38</v>
      </c>
      <c r="J294" s="2">
        <v>0.150318494390156</v>
      </c>
      <c r="K294" s="2">
        <v>92.67</v>
      </c>
      <c r="L294" s="2">
        <v>16198</v>
      </c>
      <c r="M294" s="2">
        <v>0.0253723807119414</v>
      </c>
      <c r="N294" s="2">
        <v>64006</v>
      </c>
      <c r="O294" s="2">
        <v>167484</v>
      </c>
      <c r="P294" s="2">
        <v>267.8</v>
      </c>
      <c r="Q294">
        <v>11.6999995108966</v>
      </c>
      <c r="R294">
        <v>3687.80017232697</v>
      </c>
      <c r="S294">
        <v>58</v>
      </c>
      <c r="T294">
        <v>33642.7</v>
      </c>
      <c r="U294">
        <v>3010846</v>
      </c>
      <c r="V294">
        <v>110795.89</v>
      </c>
    </row>
    <row r="295" spans="1:22">
      <c r="A295" s="2" t="s">
        <v>41</v>
      </c>
      <c r="B295" s="2">
        <v>23</v>
      </c>
      <c r="C295" s="2" t="s">
        <v>14</v>
      </c>
      <c r="D295" s="2">
        <v>0.649020550414614</v>
      </c>
      <c r="E295" s="2">
        <v>0.315406802067059</v>
      </c>
      <c r="F295" s="2">
        <v>16388.32</v>
      </c>
      <c r="G295" s="2">
        <v>6.71</v>
      </c>
      <c r="H295" s="2">
        <v>354133.19</v>
      </c>
      <c r="I295" s="2">
        <v>144.59</v>
      </c>
      <c r="J295" s="2">
        <v>0.396244441773825</v>
      </c>
      <c r="K295" s="2">
        <v>108.72</v>
      </c>
      <c r="L295" s="2">
        <v>31631</v>
      </c>
      <c r="M295" s="2">
        <v>0.0247245708429413</v>
      </c>
      <c r="N295" s="2">
        <v>87372</v>
      </c>
      <c r="O295" s="2">
        <v>152987</v>
      </c>
      <c r="P295" s="2">
        <v>294.3</v>
      </c>
      <c r="Q295">
        <v>11.4999995932542</v>
      </c>
      <c r="R295">
        <v>4219.19993418461</v>
      </c>
      <c r="S295">
        <v>54</v>
      </c>
      <c r="T295">
        <v>38474.6</v>
      </c>
      <c r="U295">
        <v>3423923</v>
      </c>
      <c r="V295">
        <v>145991.66</v>
      </c>
    </row>
    <row r="296" spans="1:22">
      <c r="A296" s="2" t="s">
        <v>41</v>
      </c>
      <c r="B296" s="2">
        <v>23</v>
      </c>
      <c r="C296" s="2" t="s">
        <v>15</v>
      </c>
      <c r="D296" s="2">
        <v>0.702191354328823</v>
      </c>
      <c r="E296" s="2">
        <v>0.33669021674051</v>
      </c>
      <c r="F296" s="2">
        <v>16869.56</v>
      </c>
      <c r="G296" s="2">
        <v>12.24</v>
      </c>
      <c r="H296" s="2">
        <v>426826.73</v>
      </c>
      <c r="I296" s="2">
        <v>217.05</v>
      </c>
      <c r="J296" s="2">
        <v>0.61848281642917</v>
      </c>
      <c r="K296" s="2">
        <v>112.76</v>
      </c>
      <c r="L296" s="2">
        <v>32672</v>
      </c>
      <c r="M296" s="2">
        <v>0.0253517556090759</v>
      </c>
      <c r="N296" s="2">
        <v>82066</v>
      </c>
      <c r="O296" s="2">
        <v>131529</v>
      </c>
      <c r="P296" s="2">
        <v>317.11</v>
      </c>
      <c r="Q296">
        <v>11.7999996286349</v>
      </c>
      <c r="R296">
        <v>5368.00011459865</v>
      </c>
      <c r="S296">
        <v>58</v>
      </c>
      <c r="T296">
        <v>41556.2</v>
      </c>
      <c r="U296">
        <v>3878572</v>
      </c>
      <c r="V296">
        <v>179104.91</v>
      </c>
    </row>
    <row r="297" spans="1:22">
      <c r="A297" s="2" t="s">
        <v>41</v>
      </c>
      <c r="B297" s="2">
        <v>23</v>
      </c>
      <c r="C297" s="2" t="s">
        <v>16</v>
      </c>
      <c r="D297" s="2">
        <v>0.750770517261976</v>
      </c>
      <c r="E297" s="2">
        <v>0.355453350854139</v>
      </c>
      <c r="F297" s="2">
        <v>16869.56</v>
      </c>
      <c r="G297" s="2">
        <v>12.5</v>
      </c>
      <c r="H297" s="2">
        <v>546960</v>
      </c>
      <c r="I297" s="2">
        <v>219.03</v>
      </c>
      <c r="J297" s="2">
        <v>0.89914347150878</v>
      </c>
      <c r="K297" s="2">
        <v>109.05</v>
      </c>
      <c r="L297" s="2">
        <v>38077</v>
      </c>
      <c r="M297" s="2">
        <v>0.0275005801810165</v>
      </c>
      <c r="N297" s="2">
        <v>108386</v>
      </c>
      <c r="O297" s="2">
        <v>160036</v>
      </c>
      <c r="P297" s="2">
        <v>334.82</v>
      </c>
      <c r="Q297">
        <v>12.5999998241364</v>
      </c>
      <c r="R297">
        <v>5901.60012056915</v>
      </c>
      <c r="S297">
        <v>49</v>
      </c>
      <c r="T297">
        <v>42944.8</v>
      </c>
      <c r="U297">
        <v>4276383</v>
      </c>
      <c r="V297">
        <v>215158.85</v>
      </c>
    </row>
    <row r="298" spans="1:22">
      <c r="A298" s="2" t="s">
        <v>41</v>
      </c>
      <c r="B298" s="2">
        <v>23</v>
      </c>
      <c r="C298" s="2" t="s">
        <v>17</v>
      </c>
      <c r="D298" s="2">
        <v>0.801301958910655</v>
      </c>
      <c r="E298" s="2">
        <v>0.384722885809842</v>
      </c>
      <c r="F298" s="2">
        <v>16727.56</v>
      </c>
      <c r="G298" s="2">
        <v>12.54</v>
      </c>
      <c r="H298" s="2">
        <v>573811.59</v>
      </c>
      <c r="I298" s="2">
        <v>126.21</v>
      </c>
      <c r="J298" s="2">
        <v>0.113166507405638</v>
      </c>
      <c r="K298" s="2">
        <v>111.55</v>
      </c>
      <c r="L298" s="2">
        <v>39433</v>
      </c>
      <c r="M298" s="2">
        <v>0.0290304073436604</v>
      </c>
      <c r="N298" s="2">
        <v>146936</v>
      </c>
      <c r="O298" s="2">
        <v>163664</v>
      </c>
      <c r="P298" s="2">
        <v>353.15</v>
      </c>
      <c r="Q298">
        <v>12.5999998241364</v>
      </c>
      <c r="R298">
        <v>7364.40030059234</v>
      </c>
      <c r="S298">
        <v>48</v>
      </c>
      <c r="T298">
        <v>48425.9</v>
      </c>
      <c r="U298">
        <v>4801710</v>
      </c>
      <c r="V298">
        <v>278269.82</v>
      </c>
    </row>
    <row r="299" spans="1:22">
      <c r="A299" s="2" t="s">
        <v>41</v>
      </c>
      <c r="B299" s="2">
        <v>23</v>
      </c>
      <c r="C299" s="2" t="s">
        <v>18</v>
      </c>
      <c r="D299" s="2">
        <v>0.768330546930977</v>
      </c>
      <c r="E299" s="2">
        <v>0.425853833293528</v>
      </c>
      <c r="F299" s="2">
        <v>17563.96</v>
      </c>
      <c r="G299" s="2">
        <v>6.41</v>
      </c>
      <c r="H299" s="2">
        <v>615603.82</v>
      </c>
      <c r="I299" s="2">
        <v>140.19</v>
      </c>
      <c r="J299" s="2">
        <v>0.113895390494387</v>
      </c>
      <c r="K299" s="2">
        <v>114.92</v>
      </c>
      <c r="L299" s="2">
        <v>97501</v>
      </c>
      <c r="M299" s="2">
        <v>0.0299523485364193</v>
      </c>
      <c r="N299" s="2">
        <v>135507</v>
      </c>
      <c r="O299" s="2">
        <v>165499</v>
      </c>
      <c r="P299" s="2">
        <v>371.57</v>
      </c>
      <c r="Q299">
        <v>10.6999995562939</v>
      </c>
      <c r="R299">
        <v>9092.50021039005</v>
      </c>
      <c r="S299">
        <v>43</v>
      </c>
      <c r="T299">
        <v>50644.7</v>
      </c>
      <c r="U299">
        <v>5300775</v>
      </c>
      <c r="V299">
        <v>286917.52</v>
      </c>
    </row>
    <row r="300" spans="1:22">
      <c r="A300" s="2" t="s">
        <v>41</v>
      </c>
      <c r="B300" s="2">
        <v>23</v>
      </c>
      <c r="C300" s="2" t="s">
        <v>19</v>
      </c>
      <c r="D300" s="2">
        <v>0.804553059273423</v>
      </c>
      <c r="E300" s="2">
        <v>0.450262906309751</v>
      </c>
      <c r="F300" s="2">
        <v>16935.6</v>
      </c>
      <c r="G300" s="2">
        <v>6.3317</v>
      </c>
      <c r="H300" s="2">
        <v>651455</v>
      </c>
      <c r="I300" s="2">
        <v>97.1</v>
      </c>
      <c r="J300" s="2">
        <v>0.118886233269598</v>
      </c>
      <c r="K300" s="2">
        <v>115.94</v>
      </c>
      <c r="L300" s="2">
        <v>97501</v>
      </c>
      <c r="M300" s="2">
        <v>0.0312055332750769</v>
      </c>
      <c r="N300" s="2">
        <v>113073</v>
      </c>
      <c r="O300" s="2">
        <v>180303</v>
      </c>
      <c r="P300" s="2">
        <v>390.81</v>
      </c>
      <c r="Q300">
        <v>14.3141963992123</v>
      </c>
      <c r="R300">
        <v>11126.6955009298</v>
      </c>
      <c r="S300">
        <v>39.80157</v>
      </c>
      <c r="T300">
        <v>54076.2</v>
      </c>
      <c r="U300">
        <v>5718223</v>
      </c>
      <c r="V300">
        <v>349483.7</v>
      </c>
    </row>
    <row r="301" spans="1:22">
      <c r="A301" s="2" t="s">
        <v>42</v>
      </c>
      <c r="B301" s="2">
        <v>24</v>
      </c>
      <c r="C301" s="2" t="s">
        <v>7</v>
      </c>
      <c r="D301" s="2">
        <v>0.120963172804533</v>
      </c>
      <c r="E301" s="2">
        <v>0.0580169971671388</v>
      </c>
      <c r="F301" s="2">
        <v>3601.1</v>
      </c>
      <c r="G301" s="2">
        <v>3.47</v>
      </c>
      <c r="H301" s="2">
        <v>11379.64</v>
      </c>
      <c r="I301" s="2">
        <v>2.41</v>
      </c>
      <c r="J301" s="2">
        <v>0.0578895184135977</v>
      </c>
      <c r="K301" s="2">
        <v>58.76</v>
      </c>
      <c r="L301" s="2">
        <v>2136</v>
      </c>
      <c r="M301" s="2">
        <v>0.0112033195020747</v>
      </c>
      <c r="N301" s="2">
        <v>3386</v>
      </c>
      <c r="O301" s="2">
        <v>8351</v>
      </c>
      <c r="P301" s="2">
        <v>18.47</v>
      </c>
      <c r="Q301">
        <v>1.12453144998661</v>
      </c>
      <c r="R301">
        <v>401.653951203183</v>
      </c>
      <c r="S301">
        <v>33</v>
      </c>
      <c r="T301">
        <v>4916</v>
      </c>
      <c r="U301">
        <v>275217</v>
      </c>
      <c r="V301">
        <v>1533.9</v>
      </c>
    </row>
    <row r="302" spans="1:22">
      <c r="A302" s="2" t="s">
        <v>42</v>
      </c>
      <c r="B302" s="2">
        <v>24</v>
      </c>
      <c r="C302" s="2" t="s">
        <v>8</v>
      </c>
      <c r="D302" s="2">
        <v>0.130136604404795</v>
      </c>
      <c r="E302" s="2">
        <v>0.0679955394480067</v>
      </c>
      <c r="F302" s="2">
        <v>4473.76</v>
      </c>
      <c r="G302" s="2">
        <v>3.53</v>
      </c>
      <c r="H302" s="2">
        <v>13889.8</v>
      </c>
      <c r="I302" s="2">
        <v>3.3</v>
      </c>
      <c r="J302" s="2">
        <v>0.0680568720379147</v>
      </c>
      <c r="K302" s="2">
        <v>66.9</v>
      </c>
      <c r="L302" s="2">
        <v>2425</v>
      </c>
      <c r="M302" s="2">
        <v>0.00927643784786642</v>
      </c>
      <c r="N302" s="2">
        <v>6059</v>
      </c>
      <c r="O302" s="2">
        <v>11296</v>
      </c>
      <c r="P302" s="2">
        <v>75.87</v>
      </c>
      <c r="Q302">
        <v>1.83673468980066</v>
      </c>
      <c r="R302">
        <v>517.787641650512</v>
      </c>
      <c r="S302">
        <v>38</v>
      </c>
      <c r="T302">
        <v>5879.6</v>
      </c>
      <c r="U302">
        <v>315079</v>
      </c>
      <c r="V302">
        <v>1800.98</v>
      </c>
    </row>
    <row r="303" spans="1:22">
      <c r="A303" s="2" t="s">
        <v>42</v>
      </c>
      <c r="B303" s="2">
        <v>24</v>
      </c>
      <c r="C303" s="2" t="s">
        <v>9</v>
      </c>
      <c r="D303" s="2">
        <v>0.136068281938326</v>
      </c>
      <c r="E303" s="2">
        <v>0.0805066079295154</v>
      </c>
      <c r="F303" s="2">
        <v>4954</v>
      </c>
      <c r="G303" s="2">
        <v>3.51</v>
      </c>
      <c r="H303" s="2">
        <v>417.08</v>
      </c>
      <c r="I303" s="2">
        <v>4.29</v>
      </c>
      <c r="J303" s="2">
        <v>0.0851128854625551</v>
      </c>
      <c r="K303" s="2">
        <v>76.03</v>
      </c>
      <c r="L303" s="2">
        <v>1410</v>
      </c>
      <c r="M303" s="2">
        <v>0.0114593865857769</v>
      </c>
      <c r="N303" s="2">
        <v>7915</v>
      </c>
      <c r="O303" s="2">
        <v>17405</v>
      </c>
      <c r="P303" s="2">
        <v>121.22</v>
      </c>
      <c r="Q303">
        <v>3.00000003399567</v>
      </c>
      <c r="R303">
        <v>667.500006491835</v>
      </c>
      <c r="S303">
        <v>43</v>
      </c>
      <c r="T303">
        <v>6973.7</v>
      </c>
      <c r="U303">
        <v>342541</v>
      </c>
      <c r="V303">
        <v>2931.23</v>
      </c>
    </row>
    <row r="304" spans="1:22">
      <c r="A304" s="2" t="s">
        <v>42</v>
      </c>
      <c r="B304" s="2">
        <v>24</v>
      </c>
      <c r="C304" s="2" t="s">
        <v>10</v>
      </c>
      <c r="D304" s="2">
        <v>0.157900462333424</v>
      </c>
      <c r="E304" s="2">
        <v>0.0845526244220832</v>
      </c>
      <c r="F304" s="2">
        <v>4928</v>
      </c>
      <c r="G304" s="2">
        <v>3.63</v>
      </c>
      <c r="H304" s="2">
        <v>2002.08</v>
      </c>
      <c r="I304" s="2">
        <v>8.6</v>
      </c>
      <c r="J304" s="2">
        <v>0.0962523796573293</v>
      </c>
      <c r="K304" s="2">
        <v>82.25</v>
      </c>
      <c r="L304" s="2">
        <v>1907</v>
      </c>
      <c r="M304" s="2">
        <v>0.0108303249097473</v>
      </c>
      <c r="N304" s="2">
        <v>10107</v>
      </c>
      <c r="O304" s="2">
        <v>22467</v>
      </c>
      <c r="P304" s="2">
        <v>154.62</v>
      </c>
      <c r="Q304">
        <v>4.89999997492875</v>
      </c>
      <c r="R304">
        <v>860.499986531804</v>
      </c>
      <c r="S304">
        <v>48</v>
      </c>
      <c r="T304">
        <v>7891.7</v>
      </c>
      <c r="U304">
        <v>410132</v>
      </c>
      <c r="V304">
        <v>4669.09</v>
      </c>
    </row>
    <row r="305" spans="1:22">
      <c r="A305" s="2" t="s">
        <v>42</v>
      </c>
      <c r="B305" s="2">
        <v>24</v>
      </c>
      <c r="C305" s="2" t="s">
        <v>11</v>
      </c>
      <c r="D305" s="2">
        <v>0.236192017259978</v>
      </c>
      <c r="E305" s="2">
        <v>0.104314994606257</v>
      </c>
      <c r="F305" s="2">
        <v>4908</v>
      </c>
      <c r="G305" s="2">
        <v>3.56</v>
      </c>
      <c r="H305" s="2">
        <v>32992.3</v>
      </c>
      <c r="I305" s="2">
        <v>13.6</v>
      </c>
      <c r="J305" s="2">
        <v>0.129824703344121</v>
      </c>
      <c r="K305" s="2">
        <v>83.34</v>
      </c>
      <c r="L305" s="2">
        <v>3042</v>
      </c>
      <c r="M305" s="2">
        <v>0.0107317073170732</v>
      </c>
      <c r="N305" s="2">
        <v>14115</v>
      </c>
      <c r="O305" s="2">
        <v>18295</v>
      </c>
      <c r="P305" s="2">
        <v>193.29</v>
      </c>
      <c r="Q305">
        <v>8.90000020703096</v>
      </c>
      <c r="R305">
        <v>1018.79995608432</v>
      </c>
      <c r="S305">
        <v>42</v>
      </c>
      <c r="T305">
        <v>8899</v>
      </c>
      <c r="U305">
        <v>457303</v>
      </c>
      <c r="V305">
        <v>7034.25</v>
      </c>
    </row>
    <row r="306" spans="1:22">
      <c r="A306" s="2" t="s">
        <v>42</v>
      </c>
      <c r="B306" s="2">
        <v>24</v>
      </c>
      <c r="C306" s="2" t="s">
        <v>12</v>
      </c>
      <c r="D306" s="2">
        <v>0.296407663650878</v>
      </c>
      <c r="E306" s="2">
        <v>0.122272485364556</v>
      </c>
      <c r="F306" s="2">
        <v>4908</v>
      </c>
      <c r="G306" s="2">
        <v>3.65</v>
      </c>
      <c r="H306" s="2">
        <v>18057.64</v>
      </c>
      <c r="I306" s="2">
        <v>18.81</v>
      </c>
      <c r="J306" s="2">
        <v>0.0894704630122406</v>
      </c>
      <c r="K306" s="2">
        <v>86.71</v>
      </c>
      <c r="L306" s="2">
        <v>4851</v>
      </c>
      <c r="M306" s="2">
        <v>0.0115942028985507</v>
      </c>
      <c r="N306" s="2">
        <v>10425</v>
      </c>
      <c r="O306" s="2">
        <v>25315</v>
      </c>
      <c r="P306" s="2">
        <v>209.45</v>
      </c>
      <c r="Q306">
        <v>12.4000003396237</v>
      </c>
      <c r="R306">
        <v>1518.7000231811</v>
      </c>
      <c r="S306">
        <v>45</v>
      </c>
      <c r="T306">
        <v>9930.5</v>
      </c>
      <c r="U306">
        <v>556853</v>
      </c>
      <c r="V306">
        <v>11260.13</v>
      </c>
    </row>
    <row r="307" spans="1:22">
      <c r="A307" s="2" t="s">
        <v>42</v>
      </c>
      <c r="B307" s="2">
        <v>24</v>
      </c>
      <c r="C307" s="2" t="s">
        <v>13</v>
      </c>
      <c r="D307" s="2">
        <v>0.348566920851959</v>
      </c>
      <c r="E307" s="2">
        <v>0.149513541940573</v>
      </c>
      <c r="F307" s="2">
        <v>4908</v>
      </c>
      <c r="G307" s="2">
        <v>3.65</v>
      </c>
      <c r="H307" s="2">
        <v>17166.73</v>
      </c>
      <c r="I307" s="2">
        <v>25.47</v>
      </c>
      <c r="J307" s="2">
        <v>0.219858006836708</v>
      </c>
      <c r="K307" s="2">
        <v>97.36</v>
      </c>
      <c r="L307" s="2">
        <v>8080</v>
      </c>
      <c r="M307" s="2">
        <v>0.0120558375634518</v>
      </c>
      <c r="N307" s="2">
        <v>12559</v>
      </c>
      <c r="O307" s="2">
        <v>34610</v>
      </c>
      <c r="P307" s="2">
        <v>251.46</v>
      </c>
      <c r="Q307">
        <v>10.3999999360678</v>
      </c>
      <c r="R307">
        <v>1434.29999383227</v>
      </c>
      <c r="S307">
        <v>45</v>
      </c>
      <c r="T307">
        <v>11573.2</v>
      </c>
      <c r="U307">
        <v>648576</v>
      </c>
      <c r="V307">
        <v>15781.9</v>
      </c>
    </row>
    <row r="308" spans="1:22">
      <c r="A308" s="2" t="s">
        <v>42</v>
      </c>
      <c r="B308" s="2">
        <v>24</v>
      </c>
      <c r="C308" s="2" t="s">
        <v>14</v>
      </c>
      <c r="D308" s="2">
        <v>0.401726844583987</v>
      </c>
      <c r="E308" s="2">
        <v>0.191522762951334</v>
      </c>
      <c r="F308" s="2">
        <v>5605</v>
      </c>
      <c r="G308" s="2">
        <v>3.5</v>
      </c>
      <c r="H308" s="2">
        <v>15726.21</v>
      </c>
      <c r="I308" s="2">
        <v>39.8</v>
      </c>
      <c r="J308" s="2">
        <v>0.573880167451596</v>
      </c>
      <c r="K308" s="2">
        <v>109.46</v>
      </c>
      <c r="L308" s="2">
        <v>8179</v>
      </c>
      <c r="M308" s="2">
        <v>0.0113452188006483</v>
      </c>
      <c r="N308" s="2">
        <v>19456</v>
      </c>
      <c r="O308" s="2">
        <v>44508</v>
      </c>
      <c r="P308" s="2">
        <v>276.91</v>
      </c>
      <c r="Q308">
        <v>9.70000014055943</v>
      </c>
      <c r="R308">
        <v>1612.10007112271</v>
      </c>
      <c r="S308">
        <v>44</v>
      </c>
      <c r="T308">
        <v>13197.2</v>
      </c>
      <c r="U308">
        <v>762280</v>
      </c>
      <c r="V308">
        <v>21193.68</v>
      </c>
    </row>
    <row r="309" spans="1:22">
      <c r="A309" s="2" t="s">
        <v>42</v>
      </c>
      <c r="B309" s="2">
        <v>24</v>
      </c>
      <c r="C309" s="2" t="s">
        <v>15</v>
      </c>
      <c r="D309" s="2">
        <v>0.45735446985447</v>
      </c>
      <c r="E309" s="2">
        <v>0.23204261954262</v>
      </c>
      <c r="F309" s="2">
        <v>6702</v>
      </c>
      <c r="G309" s="2">
        <v>3.41</v>
      </c>
      <c r="H309" s="2">
        <v>25034.38</v>
      </c>
      <c r="I309" s="2">
        <v>119.93</v>
      </c>
      <c r="J309" s="2">
        <v>1.00694386694387</v>
      </c>
      <c r="K309" s="2">
        <v>111.78</v>
      </c>
      <c r="L309" s="2">
        <v>9345</v>
      </c>
      <c r="M309" s="2">
        <v>0.0124571784490813</v>
      </c>
      <c r="N309" s="2">
        <v>24729</v>
      </c>
      <c r="O309" s="2">
        <v>44328</v>
      </c>
      <c r="P309" s="2">
        <v>293.51</v>
      </c>
      <c r="Q309">
        <v>9.40000010080599</v>
      </c>
      <c r="R309">
        <v>1415.40006278476</v>
      </c>
      <c r="S309">
        <v>42</v>
      </c>
      <c r="T309">
        <v>14488.8</v>
      </c>
      <c r="U309">
        <v>910206</v>
      </c>
      <c r="V309">
        <v>24584.4</v>
      </c>
    </row>
    <row r="310" spans="1:22">
      <c r="A310" s="2" t="s">
        <v>42</v>
      </c>
      <c r="B310" s="2">
        <v>24</v>
      </c>
      <c r="C310" s="2" t="s">
        <v>16</v>
      </c>
      <c r="D310" s="2">
        <v>0.452177293934681</v>
      </c>
      <c r="E310" s="2">
        <v>0.259823742871954</v>
      </c>
      <c r="F310" s="2">
        <v>6702</v>
      </c>
      <c r="G310" s="2">
        <v>3.55</v>
      </c>
      <c r="H310" s="2">
        <v>11949.14</v>
      </c>
      <c r="I310" s="2">
        <v>110.07</v>
      </c>
      <c r="J310" s="2">
        <v>1.31618195956454</v>
      </c>
      <c r="K310" s="2">
        <v>106.15</v>
      </c>
      <c r="L310" s="2">
        <v>11738</v>
      </c>
      <c r="M310" s="2">
        <v>0.0137190575603937</v>
      </c>
      <c r="N310" s="2">
        <v>34971</v>
      </c>
      <c r="O310" s="2">
        <v>49200</v>
      </c>
      <c r="P310" s="2">
        <v>307.94</v>
      </c>
      <c r="Q310">
        <v>10.599999988149</v>
      </c>
      <c r="R310">
        <v>1628.10004927043</v>
      </c>
      <c r="S310">
        <v>41</v>
      </c>
      <c r="T310">
        <v>15320.5</v>
      </c>
      <c r="U310">
        <v>1053574</v>
      </c>
      <c r="V310">
        <v>28156.99</v>
      </c>
    </row>
    <row r="311" spans="1:22">
      <c r="A311" s="2" t="s">
        <v>42</v>
      </c>
      <c r="B311" s="2">
        <v>24</v>
      </c>
      <c r="C311" s="2" t="s">
        <v>17</v>
      </c>
      <c r="D311" s="2">
        <v>0.530919003115265</v>
      </c>
      <c r="E311" s="2">
        <v>0.308255451713396</v>
      </c>
      <c r="F311" s="2">
        <v>6702</v>
      </c>
      <c r="G311" s="2">
        <v>3.4</v>
      </c>
      <c r="H311" s="2">
        <v>12663.76</v>
      </c>
      <c r="I311" s="2">
        <v>230.26</v>
      </c>
      <c r="J311" s="2">
        <v>0.11358774662513</v>
      </c>
      <c r="K311" s="2">
        <v>110.85</v>
      </c>
      <c r="L311" s="2">
        <v>15091</v>
      </c>
      <c r="M311" s="2">
        <v>0.0136620136620137</v>
      </c>
      <c r="N311" s="2">
        <v>39267</v>
      </c>
      <c r="O311" s="2">
        <v>41733</v>
      </c>
      <c r="P311" s="2">
        <v>322.6</v>
      </c>
      <c r="Q311">
        <v>10.6999995562939</v>
      </c>
      <c r="R311">
        <v>1746.59996510357</v>
      </c>
      <c r="S311">
        <v>41</v>
      </c>
      <c r="T311">
        <v>16727.7</v>
      </c>
      <c r="U311">
        <v>1210567</v>
      </c>
      <c r="V311">
        <v>39787.06</v>
      </c>
    </row>
    <row r="312" spans="1:22">
      <c r="A312" s="2" t="s">
        <v>42</v>
      </c>
      <c r="B312" s="2">
        <v>24</v>
      </c>
      <c r="C312" s="2" t="s">
        <v>18</v>
      </c>
      <c r="D312" s="2">
        <v>0.618879668049793</v>
      </c>
      <c r="E312" s="2">
        <v>0.358947095435685</v>
      </c>
      <c r="F312" s="2">
        <v>6702</v>
      </c>
      <c r="G312" s="2">
        <v>3.31</v>
      </c>
      <c r="H312" s="2">
        <v>13853</v>
      </c>
      <c r="I312" s="2">
        <v>181.16</v>
      </c>
      <c r="J312" s="2">
        <v>0.116107365145228</v>
      </c>
      <c r="K312" s="2">
        <v>115.35</v>
      </c>
      <c r="L312" s="2">
        <v>19420</v>
      </c>
      <c r="M312" s="2">
        <v>0.0137488542621448</v>
      </c>
      <c r="N312" s="2">
        <v>29382</v>
      </c>
      <c r="O312" s="2">
        <v>40555</v>
      </c>
      <c r="P312" s="2">
        <v>338.01</v>
      </c>
      <c r="Q312">
        <v>8.79999981093939</v>
      </c>
      <c r="R312">
        <v>3520.49998606168</v>
      </c>
      <c r="S312">
        <v>31</v>
      </c>
      <c r="T312">
        <v>17148.1</v>
      </c>
      <c r="U312">
        <v>1317509</v>
      </c>
      <c r="V312">
        <v>49204.64</v>
      </c>
    </row>
    <row r="313" spans="1:22">
      <c r="A313" s="2" t="s">
        <v>42</v>
      </c>
      <c r="B313" s="2">
        <v>24</v>
      </c>
      <c r="C313" s="2" t="s">
        <v>19</v>
      </c>
      <c r="D313" s="2">
        <v>0.67849935316947</v>
      </c>
      <c r="E313" s="2">
        <v>0.405769728331177</v>
      </c>
      <c r="F313" s="2">
        <v>5350</v>
      </c>
      <c r="G313" s="2">
        <v>3.4958</v>
      </c>
      <c r="H313" s="2">
        <v>14834.9</v>
      </c>
      <c r="I313" s="2">
        <v>175.2</v>
      </c>
      <c r="J313" s="2">
        <v>0.12001552393273</v>
      </c>
      <c r="K313" s="2">
        <v>117.84</v>
      </c>
      <c r="L313" s="2">
        <v>19420</v>
      </c>
      <c r="M313" s="2">
        <v>0.0134675876495462</v>
      </c>
      <c r="N313" s="2">
        <v>22149</v>
      </c>
      <c r="O313" s="2">
        <v>36997</v>
      </c>
      <c r="P313" s="2">
        <v>354.08</v>
      </c>
      <c r="Q313">
        <v>13.2100195701773</v>
      </c>
      <c r="R313">
        <v>4963.88659214068</v>
      </c>
      <c r="S313">
        <v>25.854119</v>
      </c>
      <c r="T313">
        <v>18018.9</v>
      </c>
      <c r="U313">
        <v>1261991</v>
      </c>
      <c r="V313">
        <v>66135.7</v>
      </c>
    </row>
    <row r="314" spans="1:22">
      <c r="A314" s="2" t="s">
        <v>43</v>
      </c>
      <c r="B314" s="2">
        <v>25</v>
      </c>
      <c r="C314" s="2" t="s">
        <v>7</v>
      </c>
      <c r="D314" s="2">
        <v>0.0960606060606061</v>
      </c>
      <c r="E314" s="2">
        <v>0.0645021645021645</v>
      </c>
      <c r="F314" s="2">
        <v>5276.2</v>
      </c>
      <c r="G314" s="2">
        <v>4.01</v>
      </c>
      <c r="H314" s="2">
        <v>19459.76</v>
      </c>
      <c r="I314" s="2">
        <v>4.14</v>
      </c>
      <c r="J314" s="2">
        <v>0.0666125541125541</v>
      </c>
      <c r="K314" s="2">
        <v>56.27</v>
      </c>
      <c r="L314" s="2">
        <v>4320</v>
      </c>
      <c r="M314" s="2">
        <v>0.0117109397315053</v>
      </c>
      <c r="N314" s="2">
        <v>4199</v>
      </c>
      <c r="O314" s="2">
        <v>7150</v>
      </c>
      <c r="P314" s="2">
        <v>24.91</v>
      </c>
      <c r="Q314">
        <v>0.984826446284487</v>
      </c>
      <c r="R314">
        <v>272.850383727713</v>
      </c>
      <c r="S314">
        <v>44</v>
      </c>
      <c r="T314">
        <v>8126.5</v>
      </c>
      <c r="U314">
        <v>299279</v>
      </c>
      <c r="V314">
        <v>3041.38</v>
      </c>
    </row>
    <row r="315" spans="1:22">
      <c r="A315" s="2" t="s">
        <v>43</v>
      </c>
      <c r="B315" s="2">
        <v>25</v>
      </c>
      <c r="C315" s="2" t="s">
        <v>8</v>
      </c>
      <c r="D315" s="2">
        <v>0.143316778233643</v>
      </c>
      <c r="E315" s="2">
        <v>0.0810839991362557</v>
      </c>
      <c r="F315" s="2">
        <v>5182.1</v>
      </c>
      <c r="G315" s="2">
        <v>4.02</v>
      </c>
      <c r="H315" s="2">
        <v>48543.69</v>
      </c>
      <c r="I315" s="2">
        <v>6.09</v>
      </c>
      <c r="J315" s="2">
        <v>0.074538976462967</v>
      </c>
      <c r="K315" s="2">
        <v>62.5</v>
      </c>
      <c r="L315" s="2">
        <v>5021</v>
      </c>
      <c r="M315" s="2">
        <v>0.0109498344792462</v>
      </c>
      <c r="N315" s="2">
        <v>5853</v>
      </c>
      <c r="O315" s="2">
        <v>9260</v>
      </c>
      <c r="P315" s="2">
        <v>84.43</v>
      </c>
      <c r="Q315">
        <v>1.74727272597315</v>
      </c>
      <c r="R315">
        <v>567.9709653085</v>
      </c>
      <c r="S315">
        <v>46</v>
      </c>
      <c r="T315">
        <v>9457</v>
      </c>
      <c r="U315">
        <v>384430</v>
      </c>
      <c r="V315">
        <v>3774.37</v>
      </c>
    </row>
    <row r="316" spans="1:22">
      <c r="A316" s="2" t="s">
        <v>43</v>
      </c>
      <c r="B316" s="2">
        <v>25</v>
      </c>
      <c r="C316" s="2" t="s">
        <v>9</v>
      </c>
      <c r="D316" s="2">
        <v>0.158780435251023</v>
      </c>
      <c r="E316" s="2">
        <v>0.0872010342598578</v>
      </c>
      <c r="F316" s="2">
        <v>5922.6</v>
      </c>
      <c r="G316" s="2">
        <v>4.25</v>
      </c>
      <c r="H316" s="2">
        <v>275527.54</v>
      </c>
      <c r="I316" s="2">
        <v>8.36</v>
      </c>
      <c r="J316" s="2">
        <v>0.0925188536953243</v>
      </c>
      <c r="K316" s="2">
        <v>72.46</v>
      </c>
      <c r="L316" s="2">
        <v>3433</v>
      </c>
      <c r="M316" s="2">
        <v>0.01541695865452</v>
      </c>
      <c r="N316" s="2">
        <v>6804</v>
      </c>
      <c r="O316" s="2">
        <v>11512</v>
      </c>
      <c r="P316" s="2">
        <v>137.9</v>
      </c>
      <c r="Q316">
        <v>3.09999996437759</v>
      </c>
      <c r="R316">
        <v>1182.3000320769</v>
      </c>
      <c r="S316">
        <v>48</v>
      </c>
      <c r="T316">
        <v>10947</v>
      </c>
      <c r="U316">
        <v>454278</v>
      </c>
      <c r="V316">
        <v>6870.32</v>
      </c>
    </row>
    <row r="317" spans="1:22">
      <c r="A317" s="2" t="s">
        <v>43</v>
      </c>
      <c r="B317" s="2">
        <v>25</v>
      </c>
      <c r="C317" s="2" t="s">
        <v>10</v>
      </c>
      <c r="D317" s="2">
        <v>0.159316569954868</v>
      </c>
      <c r="E317" s="2">
        <v>0.091317429615302</v>
      </c>
      <c r="F317" s="2">
        <v>5894.1</v>
      </c>
      <c r="G317" s="2">
        <v>4.37</v>
      </c>
      <c r="H317" s="2">
        <v>295017.86</v>
      </c>
      <c r="I317" s="2">
        <v>11.15</v>
      </c>
      <c r="J317" s="2">
        <v>0.115817751987965</v>
      </c>
      <c r="K317" s="2">
        <v>79.52</v>
      </c>
      <c r="L317" s="2">
        <v>5318</v>
      </c>
      <c r="M317" s="2">
        <v>0.0123927550047664</v>
      </c>
      <c r="N317" s="2">
        <v>8124</v>
      </c>
      <c r="O317" s="2">
        <v>13343</v>
      </c>
      <c r="P317" s="2">
        <v>164.05</v>
      </c>
      <c r="Q317">
        <v>5.50000004268866</v>
      </c>
      <c r="R317">
        <v>2461.10004072091</v>
      </c>
      <c r="S317">
        <v>50</v>
      </c>
      <c r="T317">
        <v>12034.2</v>
      </c>
      <c r="U317">
        <v>516572</v>
      </c>
      <c r="V317">
        <v>8546.08</v>
      </c>
    </row>
    <row r="318" spans="1:22">
      <c r="A318" s="2" t="s">
        <v>43</v>
      </c>
      <c r="B318" s="2">
        <v>25</v>
      </c>
      <c r="C318" s="2" t="s">
        <v>11</v>
      </c>
      <c r="D318" s="2">
        <v>0.246858245764529</v>
      </c>
      <c r="E318" s="2">
        <v>0.115226249195797</v>
      </c>
      <c r="F318" s="2">
        <v>5894.1</v>
      </c>
      <c r="G318" s="2">
        <v>4.94</v>
      </c>
      <c r="H318" s="2">
        <v>130328.6</v>
      </c>
      <c r="I318" s="2">
        <v>17</v>
      </c>
      <c r="J318" s="2">
        <v>0.162401887197083</v>
      </c>
      <c r="K318" s="2">
        <v>78.87</v>
      </c>
      <c r="L318" s="2">
        <v>9055</v>
      </c>
      <c r="M318" s="2">
        <v>0.0118157704364601</v>
      </c>
      <c r="N318" s="2">
        <v>11658</v>
      </c>
      <c r="O318" s="2">
        <v>17603</v>
      </c>
      <c r="P318" s="2">
        <v>203.76</v>
      </c>
      <c r="Q318">
        <v>9.29999999851934</v>
      </c>
      <c r="R318">
        <v>2828.40011389943</v>
      </c>
      <c r="S318">
        <v>51</v>
      </c>
      <c r="T318">
        <v>12880.7</v>
      </c>
      <c r="U318">
        <v>619588</v>
      </c>
      <c r="V318">
        <v>11109.14</v>
      </c>
    </row>
    <row r="319" spans="1:22">
      <c r="A319" s="2" t="s">
        <v>43</v>
      </c>
      <c r="B319" s="2">
        <v>25</v>
      </c>
      <c r="C319" s="2" t="s">
        <v>12</v>
      </c>
      <c r="D319" s="2">
        <v>0.358007269617276</v>
      </c>
      <c r="E319" s="2">
        <v>0.140111182381869</v>
      </c>
      <c r="F319" s="2">
        <v>5759.45</v>
      </c>
      <c r="G319" s="2">
        <v>5.12</v>
      </c>
      <c r="H319" s="2">
        <v>156350.97</v>
      </c>
      <c r="I319" s="2">
        <v>27.52</v>
      </c>
      <c r="J319" s="2">
        <v>0.107115672439598</v>
      </c>
      <c r="K319" s="2">
        <v>82.65</v>
      </c>
      <c r="L319" s="2">
        <v>11683</v>
      </c>
      <c r="M319" s="2">
        <v>0.0119331742243437</v>
      </c>
      <c r="N319" s="2">
        <v>12032</v>
      </c>
      <c r="O319" s="2">
        <v>23709</v>
      </c>
      <c r="P319" s="2">
        <v>217.34</v>
      </c>
      <c r="Q319">
        <v>13.1999996093813</v>
      </c>
      <c r="R319">
        <v>1249.69999813578</v>
      </c>
      <c r="S319">
        <v>48</v>
      </c>
      <c r="T319">
        <v>14143.5</v>
      </c>
      <c r="U319">
        <v>741847</v>
      </c>
      <c r="V319">
        <v>17445.8</v>
      </c>
    </row>
    <row r="320" spans="1:22">
      <c r="A320" s="2" t="s">
        <v>43</v>
      </c>
      <c r="B320" s="2">
        <v>25</v>
      </c>
      <c r="C320" s="2" t="s">
        <v>13</v>
      </c>
      <c r="D320" s="2">
        <v>0.354101853824845</v>
      </c>
      <c r="E320" s="2">
        <v>0.173151502237375</v>
      </c>
      <c r="F320" s="2">
        <v>6027.15</v>
      </c>
      <c r="G320" s="2">
        <v>5.15</v>
      </c>
      <c r="H320" s="2">
        <v>177203.91</v>
      </c>
      <c r="I320" s="2">
        <v>23.34</v>
      </c>
      <c r="J320" s="2">
        <v>0.243654378862135</v>
      </c>
      <c r="K320" s="2">
        <v>88.08</v>
      </c>
      <c r="L320" s="2">
        <v>17568</v>
      </c>
      <c r="M320" s="2">
        <v>0.0123106060606061</v>
      </c>
      <c r="N320" s="2">
        <v>14230</v>
      </c>
      <c r="O320" s="2">
        <v>28695</v>
      </c>
      <c r="P320" s="2">
        <v>256.27</v>
      </c>
      <c r="Q320">
        <v>11.2000002430283</v>
      </c>
      <c r="R320">
        <v>1329.40001115701</v>
      </c>
      <c r="S320">
        <v>48</v>
      </c>
      <c r="T320">
        <v>16147.6</v>
      </c>
      <c r="U320">
        <v>885588</v>
      </c>
      <c r="V320">
        <v>22775.76</v>
      </c>
    </row>
    <row r="321" spans="1:22">
      <c r="A321" s="2" t="s">
        <v>43</v>
      </c>
      <c r="B321" s="2">
        <v>25</v>
      </c>
      <c r="C321" s="2" t="s">
        <v>14</v>
      </c>
      <c r="D321" s="2">
        <v>0.417308101211992</v>
      </c>
      <c r="E321" s="2">
        <v>0.216755262598341</v>
      </c>
      <c r="F321" s="2">
        <v>7627.65</v>
      </c>
      <c r="G321" s="2">
        <v>4.81</v>
      </c>
      <c r="H321" s="2">
        <v>175784.11</v>
      </c>
      <c r="I321" s="2">
        <v>46.62</v>
      </c>
      <c r="J321" s="2">
        <v>0.527052944928769</v>
      </c>
      <c r="K321" s="2">
        <v>96.47</v>
      </c>
      <c r="L321" s="2">
        <v>15285</v>
      </c>
      <c r="M321" s="2">
        <v>0.0114754098360656</v>
      </c>
      <c r="N321" s="2">
        <v>20340</v>
      </c>
      <c r="O321" s="2">
        <v>36515</v>
      </c>
      <c r="P321" s="2">
        <v>285.79</v>
      </c>
      <c r="Q321">
        <v>10.3999999360678</v>
      </c>
      <c r="R321">
        <v>1443.1000628585</v>
      </c>
      <c r="S321">
        <v>43</v>
      </c>
      <c r="T321">
        <v>18382</v>
      </c>
      <c r="U321">
        <v>1070172</v>
      </c>
      <c r="V321">
        <v>33999.1</v>
      </c>
    </row>
    <row r="322" spans="1:22">
      <c r="A322" s="2" t="s">
        <v>43</v>
      </c>
      <c r="B322" s="2">
        <v>25</v>
      </c>
      <c r="C322" s="2" t="s">
        <v>15</v>
      </c>
      <c r="D322" s="2">
        <v>0.443593551124311</v>
      </c>
      <c r="E322" s="2">
        <v>0.245248196860416</v>
      </c>
      <c r="F322" s="2">
        <v>8610.25</v>
      </c>
      <c r="G322" s="2">
        <v>4.97</v>
      </c>
      <c r="H322" s="2">
        <v>173380.52</v>
      </c>
      <c r="I322" s="2">
        <v>99</v>
      </c>
      <c r="J322" s="2">
        <v>0.88782774713619</v>
      </c>
      <c r="K322" s="2">
        <v>100.1</v>
      </c>
      <c r="L322" s="2">
        <v>16934</v>
      </c>
      <c r="M322" s="2">
        <v>0.014421768707483</v>
      </c>
      <c r="N322" s="2">
        <v>22324</v>
      </c>
      <c r="O322" s="2">
        <v>35212</v>
      </c>
      <c r="P322" s="2">
        <v>303.46</v>
      </c>
      <c r="Q322">
        <v>10.5000004497835</v>
      </c>
      <c r="R322">
        <v>1959.59990248165</v>
      </c>
      <c r="S322">
        <v>40</v>
      </c>
      <c r="T322">
        <v>20186.1</v>
      </c>
      <c r="U322">
        <v>1297741</v>
      </c>
      <c r="V322">
        <v>43160.83</v>
      </c>
    </row>
    <row r="323" spans="1:22">
      <c r="A323" s="2" t="s">
        <v>43</v>
      </c>
      <c r="B323" s="2">
        <v>25</v>
      </c>
      <c r="C323" s="2" t="s">
        <v>16</v>
      </c>
      <c r="D323" s="2">
        <v>0.469716221939856</v>
      </c>
      <c r="E323" s="2">
        <v>0.270669207962728</v>
      </c>
      <c r="F323" s="2">
        <v>6193.95</v>
      </c>
      <c r="G323" s="2">
        <v>5.95</v>
      </c>
      <c r="H323" s="2">
        <v>172690.3</v>
      </c>
      <c r="I323" s="2">
        <v>89.87</v>
      </c>
      <c r="J323" s="2">
        <v>1.19606946209233</v>
      </c>
      <c r="K323" s="2">
        <v>104.92</v>
      </c>
      <c r="L323" s="2">
        <v>26952</v>
      </c>
      <c r="M323" s="2">
        <v>0.0147962032384143</v>
      </c>
      <c r="N323" s="2">
        <v>28943</v>
      </c>
      <c r="O323" s="2">
        <v>45153</v>
      </c>
      <c r="P323" s="2">
        <v>318.48</v>
      </c>
      <c r="Q323">
        <v>11.6000000218971</v>
      </c>
      <c r="R323">
        <v>2324.39995304491</v>
      </c>
      <c r="S323">
        <v>38</v>
      </c>
      <c r="T323">
        <v>20944</v>
      </c>
      <c r="U323">
        <v>1451454</v>
      </c>
      <c r="V323">
        <v>62974.08</v>
      </c>
    </row>
    <row r="324" spans="1:22">
      <c r="A324" s="2" t="s">
        <v>43</v>
      </c>
      <c r="B324" s="2">
        <v>25</v>
      </c>
      <c r="C324" s="2" t="s">
        <v>17</v>
      </c>
      <c r="D324" s="2">
        <v>0.518528784648188</v>
      </c>
      <c r="E324" s="2">
        <v>0.309573560767591</v>
      </c>
      <c r="F324" s="2">
        <v>6193.95</v>
      </c>
      <c r="G324" s="2">
        <v>6.02</v>
      </c>
      <c r="H324" s="2">
        <v>177664.51</v>
      </c>
      <c r="I324" s="2">
        <v>42.57</v>
      </c>
      <c r="J324" s="2">
        <v>0.111669509594883</v>
      </c>
      <c r="K324" s="2">
        <v>107.58</v>
      </c>
      <c r="L324" s="2">
        <v>30193</v>
      </c>
      <c r="M324" s="2">
        <v>0.0148003351019268</v>
      </c>
      <c r="N324" s="2">
        <v>41167</v>
      </c>
      <c r="O324" s="2">
        <v>47997</v>
      </c>
      <c r="P324" s="2">
        <v>333.9</v>
      </c>
      <c r="Q324">
        <v>11.4999995932542</v>
      </c>
      <c r="R324">
        <v>2461.69988388875</v>
      </c>
      <c r="S324">
        <v>37</v>
      </c>
      <c r="T324">
        <v>23330.3</v>
      </c>
      <c r="U324">
        <v>1764956</v>
      </c>
      <c r="V324">
        <v>84190.54</v>
      </c>
    </row>
    <row r="325" spans="1:22">
      <c r="A325" s="2" t="s">
        <v>43</v>
      </c>
      <c r="B325" s="2">
        <v>25</v>
      </c>
      <c r="C325" s="2" t="s">
        <v>18</v>
      </c>
      <c r="D325" s="2">
        <v>0.565821436181547</v>
      </c>
      <c r="E325" s="2">
        <v>0.346729171105902</v>
      </c>
      <c r="F325" s="2">
        <v>6193.95</v>
      </c>
      <c r="G325" s="2">
        <v>6.44</v>
      </c>
      <c r="H325" s="2">
        <v>181286.37</v>
      </c>
      <c r="I325" s="2">
        <v>34.09</v>
      </c>
      <c r="J325" s="2">
        <v>0.107555934370339</v>
      </c>
      <c r="K325" s="2">
        <v>109.36</v>
      </c>
      <c r="L325" s="2">
        <v>31377</v>
      </c>
      <c r="M325" s="2">
        <v>0.0140726146918097</v>
      </c>
      <c r="N325" s="2">
        <v>39497</v>
      </c>
      <c r="O325" s="2">
        <v>52999</v>
      </c>
      <c r="P325" s="2">
        <v>349.88</v>
      </c>
      <c r="Q325">
        <v>9.40000010080599</v>
      </c>
      <c r="R325">
        <v>2326.29999640354</v>
      </c>
      <c r="S325">
        <v>31</v>
      </c>
      <c r="T325">
        <v>24554.2</v>
      </c>
      <c r="U325">
        <v>1986681</v>
      </c>
      <c r="V325">
        <v>88781.78</v>
      </c>
    </row>
    <row r="326" spans="1:22">
      <c r="A326" s="2" t="s">
        <v>43</v>
      </c>
      <c r="B326" s="2">
        <v>25</v>
      </c>
      <c r="C326" s="2" t="s">
        <v>19</v>
      </c>
      <c r="D326" s="2">
        <v>0.672416006847849</v>
      </c>
      <c r="E326" s="2">
        <v>0.380547827947785</v>
      </c>
      <c r="F326" s="2">
        <v>7424.3</v>
      </c>
      <c r="G326" s="2">
        <v>6.4416</v>
      </c>
      <c r="H326" s="2">
        <v>185706.2</v>
      </c>
      <c r="I326" s="2">
        <v>27.3</v>
      </c>
      <c r="J326" s="2">
        <v>0.10762465225765</v>
      </c>
      <c r="K326" s="2">
        <v>111.56</v>
      </c>
      <c r="L326" s="2">
        <v>31377</v>
      </c>
      <c r="M326" s="2">
        <v>0.0153698914053865</v>
      </c>
      <c r="N326" s="2">
        <v>32718</v>
      </c>
      <c r="O326" s="2">
        <v>54207</v>
      </c>
      <c r="P326" s="2">
        <v>366.07</v>
      </c>
      <c r="Q326">
        <v>13.8682325985043</v>
      </c>
      <c r="R326">
        <v>3135.19609076726</v>
      </c>
      <c r="S326">
        <v>30.084013</v>
      </c>
      <c r="T326">
        <v>25814.5</v>
      </c>
      <c r="U326">
        <v>2101472</v>
      </c>
      <c r="V326">
        <v>109034.5</v>
      </c>
    </row>
    <row r="327" spans="1:22">
      <c r="A327" s="2" t="s">
        <v>44</v>
      </c>
      <c r="B327" s="2">
        <v>26</v>
      </c>
      <c r="C327" s="2" t="s">
        <v>7</v>
      </c>
      <c r="D327" s="2">
        <v>0.0864077669902913</v>
      </c>
      <c r="E327" s="2">
        <v>0.0414239482200647</v>
      </c>
      <c r="F327" s="2">
        <v>230</v>
      </c>
      <c r="G327" s="2">
        <v>2.48</v>
      </c>
      <c r="H327" s="2">
        <v>478.34</v>
      </c>
      <c r="I327" s="2">
        <v>0.39</v>
      </c>
      <c r="J327" s="2">
        <v>0.0772168284789644</v>
      </c>
      <c r="K327" s="2">
        <v>65.25</v>
      </c>
      <c r="L327" s="2">
        <v>159</v>
      </c>
      <c r="M327" s="2">
        <v>0.00858369098712446</v>
      </c>
      <c r="N327" s="2">
        <v>142</v>
      </c>
      <c r="O327" s="2">
        <v>263</v>
      </c>
      <c r="P327" s="2">
        <v>16.22</v>
      </c>
      <c r="Q327">
        <v>0.753316477977783</v>
      </c>
      <c r="R327">
        <v>23.8945022238251</v>
      </c>
      <c r="S327">
        <v>17</v>
      </c>
      <c r="T327">
        <v>541.7</v>
      </c>
      <c r="U327">
        <v>1637</v>
      </c>
      <c r="V327">
        <v>284.32</v>
      </c>
    </row>
    <row r="328" spans="1:22">
      <c r="A328" s="2" t="s">
        <v>44</v>
      </c>
      <c r="B328" s="2">
        <v>26</v>
      </c>
      <c r="C328" s="2" t="s">
        <v>8</v>
      </c>
      <c r="D328" s="2">
        <v>0.13015873015873</v>
      </c>
      <c r="E328" s="2">
        <v>0.0542857142857143</v>
      </c>
      <c r="F328" s="2">
        <v>342</v>
      </c>
      <c r="G328" s="2">
        <v>3.01</v>
      </c>
      <c r="H328" s="2">
        <v>348.67</v>
      </c>
      <c r="I328" s="2">
        <v>0.48</v>
      </c>
      <c r="J328" s="2">
        <v>0.104793650793651</v>
      </c>
      <c r="K328" s="2">
        <v>77.7</v>
      </c>
      <c r="L328" s="2">
        <v>162</v>
      </c>
      <c r="M328" s="2">
        <v>0.0119047619047619</v>
      </c>
      <c r="N328" s="2">
        <v>133</v>
      </c>
      <c r="O328" s="2">
        <v>170</v>
      </c>
      <c r="P328" s="2">
        <v>68.53</v>
      </c>
      <c r="Q328">
        <v>1.66951220341918</v>
      </c>
      <c r="R328">
        <v>28.4189052068356</v>
      </c>
      <c r="S328">
        <v>30</v>
      </c>
      <c r="T328">
        <v>634.9</v>
      </c>
      <c r="U328">
        <v>5312</v>
      </c>
      <c r="V328">
        <v>320.11</v>
      </c>
    </row>
    <row r="329" spans="1:22">
      <c r="A329" s="2" t="s">
        <v>44</v>
      </c>
      <c r="B329" s="2">
        <v>26</v>
      </c>
      <c r="C329" s="2" t="s">
        <v>9</v>
      </c>
      <c r="D329" s="2">
        <v>0.139116719242902</v>
      </c>
      <c r="E329" s="2">
        <v>0.0602523659305994</v>
      </c>
      <c r="F329" s="2">
        <v>393</v>
      </c>
      <c r="G329" s="2">
        <v>3.04</v>
      </c>
      <c r="H329" s="2">
        <v>140.37</v>
      </c>
      <c r="I329" s="2">
        <v>0.5</v>
      </c>
      <c r="J329" s="2">
        <v>0.125078864353312</v>
      </c>
      <c r="K329" s="2">
        <v>85.13</v>
      </c>
      <c r="L329" s="2">
        <v>144</v>
      </c>
      <c r="M329" s="2">
        <v>0.0161290322580645</v>
      </c>
      <c r="N329" s="2">
        <v>121</v>
      </c>
      <c r="O329" s="2">
        <v>203</v>
      </c>
      <c r="P329" s="2">
        <v>115.1</v>
      </c>
      <c r="Q329">
        <v>3.69999992729434</v>
      </c>
      <c r="R329">
        <v>33.7999999158727</v>
      </c>
      <c r="S329">
        <v>43</v>
      </c>
      <c r="T329">
        <v>747</v>
      </c>
      <c r="U329">
        <v>4617</v>
      </c>
      <c r="V329">
        <v>378.84</v>
      </c>
    </row>
    <row r="330" spans="1:22">
      <c r="A330" s="2" t="s">
        <v>44</v>
      </c>
      <c r="B330" s="2">
        <v>26</v>
      </c>
      <c r="C330" s="2" t="s">
        <v>10</v>
      </c>
      <c r="D330" s="2">
        <v>0.148</v>
      </c>
      <c r="E330" s="2">
        <v>0.068</v>
      </c>
      <c r="F330" s="2">
        <v>393</v>
      </c>
      <c r="G330" s="2">
        <v>3.83</v>
      </c>
      <c r="H330" s="2">
        <v>201.53</v>
      </c>
      <c r="I330" s="2">
        <v>0.86</v>
      </c>
      <c r="J330" s="2">
        <v>0.139784615384615</v>
      </c>
      <c r="K330" s="2">
        <v>91.9</v>
      </c>
      <c r="L330" s="2">
        <v>172</v>
      </c>
      <c r="M330" s="2">
        <v>0.0153846153846154</v>
      </c>
      <c r="N330" s="2">
        <v>146</v>
      </c>
      <c r="O330" s="2">
        <v>248</v>
      </c>
      <c r="P330" s="2">
        <v>143.91</v>
      </c>
      <c r="Q330">
        <v>8.20000037498431</v>
      </c>
      <c r="R330">
        <v>40.200000175876</v>
      </c>
      <c r="S330">
        <v>56</v>
      </c>
      <c r="T330">
        <v>851.6</v>
      </c>
      <c r="U330">
        <v>2943</v>
      </c>
      <c r="V330">
        <v>484.26</v>
      </c>
    </row>
    <row r="331" spans="1:22">
      <c r="A331" s="2" t="s">
        <v>44</v>
      </c>
      <c r="B331" s="2">
        <v>26</v>
      </c>
      <c r="C331" s="2" t="s">
        <v>11</v>
      </c>
      <c r="D331" s="2">
        <v>0.154545454545455</v>
      </c>
      <c r="E331" s="2">
        <v>0.0896969696969697</v>
      </c>
      <c r="F331" s="2">
        <v>448</v>
      </c>
      <c r="G331" s="2">
        <v>3.31</v>
      </c>
      <c r="H331" s="2">
        <v>10244.5</v>
      </c>
      <c r="I331" s="2">
        <v>1.1</v>
      </c>
      <c r="J331" s="2">
        <v>0.163</v>
      </c>
      <c r="K331" s="2">
        <v>82.93</v>
      </c>
      <c r="L331" s="2">
        <v>175</v>
      </c>
      <c r="M331" s="2">
        <v>0.0149700598802395</v>
      </c>
      <c r="N331" s="2">
        <v>198</v>
      </c>
      <c r="O331" s="2">
        <v>309</v>
      </c>
      <c r="P331" s="2">
        <v>186.38</v>
      </c>
      <c r="Q331">
        <v>12.5999998241364</v>
      </c>
      <c r="R331">
        <v>31.4000002224939</v>
      </c>
      <c r="S331">
        <v>65</v>
      </c>
      <c r="T331">
        <v>949.4</v>
      </c>
      <c r="U331">
        <v>2602</v>
      </c>
      <c r="V331">
        <v>578.23</v>
      </c>
    </row>
    <row r="332" spans="1:22">
      <c r="A332" s="2" t="s">
        <v>44</v>
      </c>
      <c r="B332" s="2">
        <v>26</v>
      </c>
      <c r="C332" s="2" t="s">
        <v>12</v>
      </c>
      <c r="D332" s="2">
        <v>0.315294117647059</v>
      </c>
      <c r="E332" s="2">
        <v>0.118235294117647</v>
      </c>
      <c r="F332" s="2">
        <v>2423</v>
      </c>
      <c r="G332" s="2">
        <v>3.57</v>
      </c>
      <c r="H332" s="2">
        <v>491.54</v>
      </c>
      <c r="I332" s="2">
        <v>1.05</v>
      </c>
      <c r="J332" s="2">
        <v>0.0969117647058824</v>
      </c>
      <c r="K332" s="2">
        <v>85.9</v>
      </c>
      <c r="L332" s="2">
        <v>181</v>
      </c>
      <c r="M332" s="2">
        <v>0.0158730158730159</v>
      </c>
      <c r="N332" s="2">
        <v>245</v>
      </c>
      <c r="O332" s="2">
        <v>712</v>
      </c>
      <c r="P332" s="2">
        <v>204.73</v>
      </c>
      <c r="Q332">
        <v>17.5000003337343</v>
      </c>
      <c r="R332">
        <v>73.100002430156</v>
      </c>
      <c r="S332">
        <v>68</v>
      </c>
      <c r="T332">
        <v>1062.5</v>
      </c>
      <c r="U332">
        <v>4003</v>
      </c>
      <c r="V332">
        <v>734.39</v>
      </c>
    </row>
    <row r="333" spans="1:22">
      <c r="A333" s="2" t="s">
        <v>44</v>
      </c>
      <c r="B333" s="2">
        <v>26</v>
      </c>
      <c r="C333" s="2" t="s">
        <v>13</v>
      </c>
      <c r="D333" s="2">
        <v>0.44297994269341</v>
      </c>
      <c r="E333" s="2">
        <v>0.175358166189112</v>
      </c>
      <c r="F333" s="2">
        <v>2820</v>
      </c>
      <c r="G333" s="2">
        <v>3.66</v>
      </c>
      <c r="H333" s="2">
        <v>380.18</v>
      </c>
      <c r="I333" s="2">
        <v>1.79</v>
      </c>
      <c r="J333" s="2">
        <v>0.129541547277937</v>
      </c>
      <c r="K333" s="2">
        <v>86.11</v>
      </c>
      <c r="L333" s="2">
        <v>174</v>
      </c>
      <c r="M333" s="2">
        <v>0.015015015015015</v>
      </c>
      <c r="N333" s="2">
        <v>420</v>
      </c>
      <c r="O333" s="2">
        <v>1097</v>
      </c>
      <c r="P333" s="2">
        <v>245.57</v>
      </c>
      <c r="Q333">
        <v>12.4000003396237</v>
      </c>
      <c r="R333">
        <v>77.5999978901202</v>
      </c>
      <c r="S333">
        <v>63</v>
      </c>
      <c r="T333">
        <v>1230.8</v>
      </c>
      <c r="U333">
        <v>3186</v>
      </c>
      <c r="V333">
        <v>567.51</v>
      </c>
    </row>
    <row r="334" spans="1:22">
      <c r="A334" s="2" t="s">
        <v>44</v>
      </c>
      <c r="B334" s="2">
        <v>26</v>
      </c>
      <c r="C334" s="2" t="s">
        <v>14</v>
      </c>
      <c r="D334" s="2">
        <v>0.548870056497175</v>
      </c>
      <c r="E334" s="2">
        <v>0.22090395480226</v>
      </c>
      <c r="F334" s="2">
        <v>2820</v>
      </c>
      <c r="G334" s="2">
        <v>3.54</v>
      </c>
      <c r="H334" s="2">
        <v>459.18</v>
      </c>
      <c r="I334" s="2">
        <v>1.2</v>
      </c>
      <c r="J334" s="2">
        <v>0.31771186440678</v>
      </c>
      <c r="K334" s="2">
        <v>90.84</v>
      </c>
      <c r="L334" s="2">
        <v>1097</v>
      </c>
      <c r="M334" s="2">
        <v>0.010840108401084</v>
      </c>
      <c r="N334" s="2">
        <v>755</v>
      </c>
      <c r="O334" s="2">
        <v>1469</v>
      </c>
      <c r="P334" s="2">
        <v>274.33</v>
      </c>
      <c r="Q334">
        <v>11.2000002430283</v>
      </c>
      <c r="R334">
        <v>119.299996527908</v>
      </c>
      <c r="S334">
        <v>59</v>
      </c>
      <c r="T334">
        <v>1420</v>
      </c>
      <c r="U334">
        <v>8625</v>
      </c>
      <c r="V334">
        <v>725.8</v>
      </c>
    </row>
    <row r="335" spans="1:22">
      <c r="A335" s="2" t="s">
        <v>44</v>
      </c>
      <c r="B335" s="2">
        <v>26</v>
      </c>
      <c r="C335" s="2" t="s">
        <v>15</v>
      </c>
      <c r="D335" s="2">
        <v>0.579224376731302</v>
      </c>
      <c r="E335" s="2">
        <v>0.253185595567867</v>
      </c>
      <c r="F335" s="2">
        <v>2820</v>
      </c>
      <c r="G335" s="2">
        <v>4.06</v>
      </c>
      <c r="H335" s="2">
        <v>382.77</v>
      </c>
      <c r="I335" s="2">
        <v>2.01</v>
      </c>
      <c r="J335" s="2">
        <v>0.834819944598338</v>
      </c>
      <c r="K335" s="2">
        <v>91.69</v>
      </c>
      <c r="L335" s="2">
        <v>1060</v>
      </c>
      <c r="M335" s="2">
        <v>0.0200892857142857</v>
      </c>
      <c r="N335" s="2">
        <v>1020</v>
      </c>
      <c r="O335" s="2">
        <v>2304</v>
      </c>
      <c r="P335" s="2">
        <v>293.79</v>
      </c>
      <c r="Q335">
        <v>10.0999997591431</v>
      </c>
      <c r="R335">
        <v>156.60000257502</v>
      </c>
      <c r="S335">
        <v>64</v>
      </c>
      <c r="T335">
        <v>1559.6</v>
      </c>
      <c r="U335">
        <v>5574</v>
      </c>
      <c r="V335">
        <v>874.34</v>
      </c>
    </row>
    <row r="336" spans="1:22">
      <c r="A336" s="2" t="s">
        <v>44</v>
      </c>
      <c r="B336" s="2">
        <v>26</v>
      </c>
      <c r="C336" s="2" t="s">
        <v>16</v>
      </c>
      <c r="D336" s="2">
        <v>0.598360655737705</v>
      </c>
      <c r="E336" s="2">
        <v>0.263114754098361</v>
      </c>
      <c r="F336" s="2">
        <v>2820</v>
      </c>
      <c r="G336" s="2">
        <v>4.06</v>
      </c>
      <c r="H336" s="2">
        <v>350.7</v>
      </c>
      <c r="I336" s="2">
        <v>1.62</v>
      </c>
      <c r="J336" s="2">
        <v>1.17237704918033</v>
      </c>
      <c r="K336" s="2">
        <v>88.24</v>
      </c>
      <c r="L336" s="2">
        <v>1081</v>
      </c>
      <c r="M336" s="2">
        <v>0.026378896882494</v>
      </c>
      <c r="N336" s="2">
        <v>1702</v>
      </c>
      <c r="O336" s="2">
        <v>2296</v>
      </c>
      <c r="P336" s="2">
        <v>310.53</v>
      </c>
      <c r="Q336">
        <v>9.60000001465161</v>
      </c>
      <c r="R336">
        <v>75.1999976721243</v>
      </c>
      <c r="S336">
        <v>47</v>
      </c>
      <c r="T336">
        <v>1752.4</v>
      </c>
      <c r="U336">
        <v>8944</v>
      </c>
      <c r="V336">
        <v>1138.97</v>
      </c>
    </row>
    <row r="337" spans="1:22">
      <c r="A337" s="2" t="s">
        <v>44</v>
      </c>
      <c r="B337" s="2">
        <v>26</v>
      </c>
      <c r="C337" s="2" t="s">
        <v>17</v>
      </c>
      <c r="D337" s="2">
        <v>0.694535519125683</v>
      </c>
      <c r="E337" s="2">
        <v>0.315027322404372</v>
      </c>
      <c r="F337" s="2">
        <v>2390</v>
      </c>
      <c r="G337" s="2">
        <v>4.64</v>
      </c>
      <c r="H337" s="2">
        <v>379.37</v>
      </c>
      <c r="I337" s="2">
        <v>1.34</v>
      </c>
      <c r="J337" s="2">
        <v>0.168989071038251</v>
      </c>
      <c r="K337" s="2">
        <v>91.1</v>
      </c>
      <c r="L337" s="2">
        <v>1099</v>
      </c>
      <c r="M337" s="2">
        <v>0.0292134831460674</v>
      </c>
      <c r="N337" s="2">
        <v>1929</v>
      </c>
      <c r="O337" s="2">
        <v>2644</v>
      </c>
      <c r="P337" s="2">
        <v>328.05</v>
      </c>
      <c r="Q337">
        <v>9.90000042430862</v>
      </c>
      <c r="R337">
        <v>152.199993085922</v>
      </c>
      <c r="S337">
        <v>45</v>
      </c>
      <c r="T337">
        <v>1916.1</v>
      </c>
      <c r="U337">
        <v>24782</v>
      </c>
      <c r="V337">
        <v>1485.17</v>
      </c>
    </row>
    <row r="338" spans="1:22">
      <c r="A338" s="2" t="s">
        <v>44</v>
      </c>
      <c r="B338" s="2">
        <v>26</v>
      </c>
      <c r="C338" s="2" t="s">
        <v>18</v>
      </c>
      <c r="D338" s="2">
        <v>0.782417582417582</v>
      </c>
      <c r="E338" s="2">
        <v>0.357967032967033</v>
      </c>
      <c r="F338" s="2">
        <v>2060.13</v>
      </c>
      <c r="G338" s="2">
        <v>4.4</v>
      </c>
      <c r="H338" s="2">
        <v>421.74</v>
      </c>
      <c r="I338" s="2">
        <v>1.35</v>
      </c>
      <c r="J338" s="2">
        <v>0.165274725274725</v>
      </c>
      <c r="K338" s="2">
        <v>90.64</v>
      </c>
      <c r="L338" s="2">
        <v>1099</v>
      </c>
      <c r="M338" s="2">
        <v>0.028169014084507</v>
      </c>
      <c r="N338" s="2">
        <v>2127</v>
      </c>
      <c r="O338" s="2">
        <v>3135</v>
      </c>
      <c r="P338" s="2">
        <v>346.01</v>
      </c>
      <c r="Q338">
        <v>8.29999987713882</v>
      </c>
      <c r="R338">
        <v>174.69999700564</v>
      </c>
      <c r="S338">
        <v>42</v>
      </c>
      <c r="T338">
        <v>1963.9</v>
      </c>
      <c r="U338">
        <v>17043</v>
      </c>
      <c r="V338">
        <v>1219.31</v>
      </c>
    </row>
    <row r="339" spans="1:22">
      <c r="A339" s="2" t="s">
        <v>44</v>
      </c>
      <c r="B339" s="2">
        <v>26</v>
      </c>
      <c r="C339" s="2" t="s">
        <v>19</v>
      </c>
      <c r="D339" s="2">
        <v>0.854520547945205</v>
      </c>
      <c r="E339" s="2">
        <v>0.398630136986301</v>
      </c>
      <c r="F339" s="2">
        <v>3380</v>
      </c>
      <c r="G339" s="2">
        <v>4.484</v>
      </c>
      <c r="H339" s="2">
        <v>537.7</v>
      </c>
      <c r="I339" s="2">
        <v>1.2</v>
      </c>
      <c r="J339" s="2">
        <v>0.166712328767123</v>
      </c>
      <c r="K339" s="2">
        <v>93.83</v>
      </c>
      <c r="L339" s="2">
        <v>1099</v>
      </c>
      <c r="M339" s="2">
        <v>0.0198007319303935</v>
      </c>
      <c r="N339" s="2">
        <v>1877</v>
      </c>
      <c r="O339" s="2">
        <v>3486</v>
      </c>
      <c r="P339" s="2">
        <v>364.17</v>
      </c>
      <c r="Q339">
        <v>12.7293582641685</v>
      </c>
      <c r="R339">
        <v>326.072646967702</v>
      </c>
      <c r="S339">
        <v>38.073394</v>
      </c>
      <c r="T339">
        <v>2177.7</v>
      </c>
      <c r="U339">
        <v>11538</v>
      </c>
      <c r="V339">
        <v>2192</v>
      </c>
    </row>
    <row r="340" spans="1:22">
      <c r="A340" s="2" t="s">
        <v>45</v>
      </c>
      <c r="B340" s="2">
        <v>27</v>
      </c>
      <c r="C340" s="2" t="s">
        <v>7</v>
      </c>
      <c r="D340" s="2">
        <v>0.164993359893758</v>
      </c>
      <c r="E340" s="2">
        <v>0.0982204515272244</v>
      </c>
      <c r="F340" s="2">
        <v>4306.8</v>
      </c>
      <c r="G340" s="2">
        <v>2.74</v>
      </c>
      <c r="H340" s="2">
        <v>75856.42</v>
      </c>
      <c r="I340" s="2">
        <v>9.33</v>
      </c>
      <c r="J340" s="2">
        <v>0.0849030544488712</v>
      </c>
      <c r="K340" s="2">
        <v>77.84</v>
      </c>
      <c r="L340" s="2">
        <v>4078</v>
      </c>
      <c r="M340" s="2">
        <v>0.0195580391160782</v>
      </c>
      <c r="N340" s="2">
        <v>11662</v>
      </c>
      <c r="O340" s="2">
        <v>32227</v>
      </c>
      <c r="P340" s="2">
        <v>40.96</v>
      </c>
      <c r="Q340">
        <v>0.700711998613208</v>
      </c>
      <c r="R340">
        <v>247.5551288417</v>
      </c>
      <c r="S340">
        <v>46</v>
      </c>
      <c r="T340">
        <v>10987.7</v>
      </c>
      <c r="U340">
        <v>966768</v>
      </c>
      <c r="V340">
        <v>3941.55</v>
      </c>
    </row>
    <row r="341" spans="1:22">
      <c r="A341" s="2" t="s">
        <v>45</v>
      </c>
      <c r="B341" s="2">
        <v>27</v>
      </c>
      <c r="C341" s="2" t="s">
        <v>8</v>
      </c>
      <c r="D341" s="2">
        <v>0.212199630314233</v>
      </c>
      <c r="E341" s="2">
        <v>0.116081330868762</v>
      </c>
      <c r="F341" s="2">
        <v>4924.44</v>
      </c>
      <c r="G341" s="2">
        <v>2.76</v>
      </c>
      <c r="H341" s="2">
        <v>117966.15</v>
      </c>
      <c r="I341" s="2">
        <v>11.26</v>
      </c>
      <c r="J341" s="2">
        <v>0.0937602323739107</v>
      </c>
      <c r="K341" s="2">
        <v>87.2</v>
      </c>
      <c r="L341" s="2">
        <v>5088</v>
      </c>
      <c r="M341" s="2">
        <v>0.0189688715953307</v>
      </c>
      <c r="N341" s="2">
        <v>14908</v>
      </c>
      <c r="O341" s="2">
        <v>43608</v>
      </c>
      <c r="P341" s="2">
        <v>98.24</v>
      </c>
      <c r="Q341">
        <v>1.37547170435442</v>
      </c>
      <c r="R341">
        <v>369.696056822055</v>
      </c>
      <c r="S341">
        <v>51</v>
      </c>
      <c r="T341">
        <v>12827.6</v>
      </c>
      <c r="U341">
        <v>1192770</v>
      </c>
      <c r="V341">
        <v>5084.96</v>
      </c>
    </row>
    <row r="342" spans="1:22">
      <c r="A342" s="2" t="s">
        <v>45</v>
      </c>
      <c r="B342" s="2">
        <v>27</v>
      </c>
      <c r="C342" s="2" t="s">
        <v>9</v>
      </c>
      <c r="D342" s="2">
        <v>0.247344900105152</v>
      </c>
      <c r="E342" s="2">
        <v>0.133070452155626</v>
      </c>
      <c r="F342" s="2">
        <v>4961.9</v>
      </c>
      <c r="G342" s="2">
        <v>2.84</v>
      </c>
      <c r="H342" s="2">
        <v>41175.1</v>
      </c>
      <c r="I342" s="2">
        <v>13.21</v>
      </c>
      <c r="J342" s="2">
        <v>0.115880651945321</v>
      </c>
      <c r="K342" s="2">
        <v>93.32</v>
      </c>
      <c r="L342" s="2">
        <v>3694</v>
      </c>
      <c r="M342" s="2">
        <v>0.0188007124480507</v>
      </c>
      <c r="N342" s="2">
        <v>20836</v>
      </c>
      <c r="O342" s="2">
        <v>57287</v>
      </c>
      <c r="P342" s="2">
        <v>148.37</v>
      </c>
      <c r="Q342">
        <v>2.69999999187223</v>
      </c>
      <c r="R342">
        <v>552.100005912992</v>
      </c>
      <c r="S342">
        <v>56</v>
      </c>
      <c r="T342">
        <v>14441.9</v>
      </c>
      <c r="U342">
        <v>1401480</v>
      </c>
      <c r="V342">
        <v>9552.17</v>
      </c>
    </row>
    <row r="343" spans="1:22">
      <c r="A343" s="2" t="s">
        <v>45</v>
      </c>
      <c r="B343" s="2">
        <v>27</v>
      </c>
      <c r="C343" s="2" t="s">
        <v>10</v>
      </c>
      <c r="D343" s="2">
        <v>0.279696890514764</v>
      </c>
      <c r="E343" s="2">
        <v>0.144342827279854</v>
      </c>
      <c r="F343" s="2">
        <v>5136.07</v>
      </c>
      <c r="G343" s="2">
        <v>2.89</v>
      </c>
      <c r="H343" s="2">
        <v>49839.22</v>
      </c>
      <c r="I343" s="2">
        <v>20.21</v>
      </c>
      <c r="J343" s="2">
        <v>0.136049124640711</v>
      </c>
      <c r="K343" s="2">
        <v>95.55</v>
      </c>
      <c r="L343" s="2">
        <v>5163</v>
      </c>
      <c r="M343" s="2">
        <v>0.020135527589545</v>
      </c>
      <c r="N343" s="2">
        <v>22820</v>
      </c>
      <c r="O343" s="2">
        <v>56235</v>
      </c>
      <c r="P343" s="2">
        <v>178.73</v>
      </c>
      <c r="Q343">
        <v>5.2999998910422</v>
      </c>
      <c r="R343">
        <v>824.499965371286</v>
      </c>
      <c r="S343">
        <v>61</v>
      </c>
      <c r="T343">
        <v>15835.6</v>
      </c>
      <c r="U343">
        <v>1606946</v>
      </c>
      <c r="V343">
        <v>13762.32</v>
      </c>
    </row>
    <row r="344" spans="1:22">
      <c r="A344" s="2" t="s">
        <v>45</v>
      </c>
      <c r="B344" s="2">
        <v>27</v>
      </c>
      <c r="C344" s="2" t="s">
        <v>11</v>
      </c>
      <c r="D344" s="2">
        <v>0.400234009360374</v>
      </c>
      <c r="E344" s="2">
        <v>0.17938117524701</v>
      </c>
      <c r="F344" s="2">
        <v>5105.48</v>
      </c>
      <c r="G344" s="2">
        <v>2.92</v>
      </c>
      <c r="H344" s="2">
        <v>120743.3</v>
      </c>
      <c r="I344" s="2">
        <v>32.5</v>
      </c>
      <c r="J344" s="2">
        <v>0.181874674986999</v>
      </c>
      <c r="K344" s="2">
        <v>94.04</v>
      </c>
      <c r="L344" s="2">
        <v>7021</v>
      </c>
      <c r="M344" s="2">
        <v>0.0199296600234467</v>
      </c>
      <c r="N344" s="2">
        <v>33350</v>
      </c>
      <c r="O344" s="2">
        <v>74904</v>
      </c>
      <c r="P344" s="2">
        <v>216.12</v>
      </c>
      <c r="Q344">
        <v>8.39999995086615</v>
      </c>
      <c r="R344">
        <v>925.400021771979</v>
      </c>
      <c r="S344">
        <v>59</v>
      </c>
      <c r="T344">
        <v>16299.1</v>
      </c>
      <c r="U344">
        <v>1725829</v>
      </c>
      <c r="V344">
        <v>20351.03</v>
      </c>
    </row>
    <row r="345" spans="1:22">
      <c r="A345" s="2" t="s">
        <v>45</v>
      </c>
      <c r="B345" s="2">
        <v>27</v>
      </c>
      <c r="C345" s="2" t="s">
        <v>12</v>
      </c>
      <c r="D345" s="2">
        <v>0.537712958182757</v>
      </c>
      <c r="E345" s="2">
        <v>0.207279297883325</v>
      </c>
      <c r="F345" s="2">
        <v>5111.48</v>
      </c>
      <c r="G345" s="2">
        <v>2.99</v>
      </c>
      <c r="H345" s="2">
        <v>186033.74</v>
      </c>
      <c r="I345" s="2">
        <v>43.08</v>
      </c>
      <c r="J345" s="2">
        <v>0.120028394424368</v>
      </c>
      <c r="K345" s="2">
        <v>100.02</v>
      </c>
      <c r="L345" s="2">
        <v>8662</v>
      </c>
      <c r="M345" s="2">
        <v>0.0219006648416113</v>
      </c>
      <c r="N345" s="2">
        <v>48455</v>
      </c>
      <c r="O345" s="2">
        <v>69611</v>
      </c>
      <c r="P345" s="2">
        <v>229.37</v>
      </c>
      <c r="Q345">
        <v>12.2000005887816</v>
      </c>
      <c r="R345">
        <v>1047.50005049338</v>
      </c>
      <c r="S345">
        <v>56</v>
      </c>
      <c r="T345">
        <v>17349.7</v>
      </c>
      <c r="U345">
        <v>1844216</v>
      </c>
      <c r="V345">
        <v>36901.62</v>
      </c>
    </row>
    <row r="346" spans="1:22">
      <c r="A346" s="2" t="s">
        <v>45</v>
      </c>
      <c r="B346" s="2">
        <v>27</v>
      </c>
      <c r="C346" s="2" t="s">
        <v>13</v>
      </c>
      <c r="D346" s="2">
        <v>0.510553278688525</v>
      </c>
      <c r="E346" s="2">
        <v>0.231352459016393</v>
      </c>
      <c r="F346" s="2">
        <v>5111.48</v>
      </c>
      <c r="G346" s="2">
        <v>3.08</v>
      </c>
      <c r="H346" s="2">
        <v>160042.54</v>
      </c>
      <c r="I346" s="2">
        <v>39.63</v>
      </c>
      <c r="J346" s="2">
        <v>0.214139344262295</v>
      </c>
      <c r="K346" s="2">
        <v>110.04</v>
      </c>
      <c r="L346" s="2">
        <v>11613</v>
      </c>
      <c r="M346" s="2">
        <v>0.0227272727272727</v>
      </c>
      <c r="N346" s="2">
        <v>34554</v>
      </c>
      <c r="O346" s="2">
        <v>98935</v>
      </c>
      <c r="P346" s="2">
        <v>266.85</v>
      </c>
      <c r="Q346">
        <v>11.0000002992179</v>
      </c>
      <c r="R346">
        <v>1213.69997073488</v>
      </c>
      <c r="S346">
        <v>55</v>
      </c>
      <c r="T346">
        <v>19732.4</v>
      </c>
      <c r="U346">
        <v>1963697</v>
      </c>
      <c r="V346">
        <v>45750.65</v>
      </c>
    </row>
    <row r="347" spans="1:22">
      <c r="A347" s="2" t="s">
        <v>45</v>
      </c>
      <c r="B347" s="2">
        <v>27</v>
      </c>
      <c r="C347" s="2" t="s">
        <v>14</v>
      </c>
      <c r="D347" s="2">
        <v>0.569727804629865</v>
      </c>
      <c r="E347" s="2">
        <v>0.268990078860341</v>
      </c>
      <c r="F347" s="2">
        <v>5105.48</v>
      </c>
      <c r="G347" s="2">
        <v>2.8</v>
      </c>
      <c r="H347" s="2">
        <v>158674.5</v>
      </c>
      <c r="I347" s="2">
        <v>52.96</v>
      </c>
      <c r="J347" s="2">
        <v>0.563701348257441</v>
      </c>
      <c r="K347" s="2">
        <v>121.33</v>
      </c>
      <c r="L347" s="2">
        <v>20798</v>
      </c>
      <c r="M347" s="2">
        <v>0.025750202757502</v>
      </c>
      <c r="N347" s="2">
        <v>41479</v>
      </c>
      <c r="O347" s="2">
        <v>76512</v>
      </c>
      <c r="P347" s="2">
        <v>295.95</v>
      </c>
      <c r="Q347">
        <v>10.9000001173374</v>
      </c>
      <c r="R347">
        <v>1820.29999699313</v>
      </c>
      <c r="S347">
        <v>52</v>
      </c>
      <c r="T347">
        <v>22111.7</v>
      </c>
      <c r="U347">
        <v>2165554</v>
      </c>
      <c r="V347">
        <v>56876.54</v>
      </c>
    </row>
    <row r="348" spans="1:22">
      <c r="A348" s="2" t="s">
        <v>45</v>
      </c>
      <c r="B348" s="2">
        <v>27</v>
      </c>
      <c r="C348" s="2" t="s">
        <v>15</v>
      </c>
      <c r="D348" s="2">
        <v>0.588919878296146</v>
      </c>
      <c r="E348" s="2">
        <v>0.303676470588235</v>
      </c>
      <c r="F348" s="2">
        <v>5105.48</v>
      </c>
      <c r="G348" s="2">
        <v>3.26</v>
      </c>
      <c r="H348" s="2">
        <v>123103.59</v>
      </c>
      <c r="I348" s="2">
        <v>107.41</v>
      </c>
      <c r="J348" s="2">
        <v>0.853679006085193</v>
      </c>
      <c r="K348" s="2">
        <v>119.72</v>
      </c>
      <c r="L348" s="2">
        <v>20883</v>
      </c>
      <c r="M348" s="2">
        <v>0.0267305006981847</v>
      </c>
      <c r="N348" s="2">
        <v>44101</v>
      </c>
      <c r="O348" s="2">
        <v>92087</v>
      </c>
      <c r="P348" s="2">
        <v>322.89</v>
      </c>
      <c r="Q348">
        <v>11.0000002992179</v>
      </c>
      <c r="R348">
        <v>1994.30001882783</v>
      </c>
      <c r="S348">
        <v>48</v>
      </c>
      <c r="T348">
        <v>23802.1</v>
      </c>
      <c r="U348">
        <v>2408037</v>
      </c>
      <c r="V348">
        <v>72891.91</v>
      </c>
    </row>
    <row r="349" spans="1:22">
      <c r="A349" s="2" t="s">
        <v>45</v>
      </c>
      <c r="B349" s="2">
        <v>27</v>
      </c>
      <c r="C349" s="2" t="s">
        <v>16</v>
      </c>
      <c r="D349" s="2">
        <v>0.651453855878635</v>
      </c>
      <c r="E349" s="2">
        <v>0.34614412136536</v>
      </c>
      <c r="F349" s="2">
        <v>5071.28</v>
      </c>
      <c r="G349" s="2">
        <v>4.03</v>
      </c>
      <c r="H349" s="2">
        <v>158145.1</v>
      </c>
      <c r="I349" s="2">
        <v>98.75</v>
      </c>
      <c r="J349" s="2">
        <v>1.04898356510746</v>
      </c>
      <c r="K349" s="2">
        <v>116.11</v>
      </c>
      <c r="L349" s="2">
        <v>25994</v>
      </c>
      <c r="M349" s="2">
        <v>0.0285947712418301</v>
      </c>
      <c r="N349" s="2">
        <v>60524</v>
      </c>
      <c r="O349" s="2">
        <v>99236</v>
      </c>
      <c r="P349" s="2">
        <v>342.04</v>
      </c>
      <c r="Q349">
        <v>11.6000000218971</v>
      </c>
      <c r="R349">
        <v>2118.60005897675</v>
      </c>
      <c r="S349">
        <v>47</v>
      </c>
      <c r="T349">
        <v>23746.4</v>
      </c>
      <c r="U349">
        <v>2684020</v>
      </c>
      <c r="V349">
        <v>91749.81</v>
      </c>
    </row>
    <row r="350" spans="1:22">
      <c r="A350" s="2" t="s">
        <v>45</v>
      </c>
      <c r="B350" s="2">
        <v>27</v>
      </c>
      <c r="C350" s="2" t="s">
        <v>17</v>
      </c>
      <c r="D350" s="2">
        <v>0.744511886697016</v>
      </c>
      <c r="E350" s="2">
        <v>0.396408700050582</v>
      </c>
      <c r="F350" s="2">
        <v>5071.28</v>
      </c>
      <c r="G350" s="2">
        <v>4.1</v>
      </c>
      <c r="H350" s="2">
        <v>167413.88</v>
      </c>
      <c r="I350" s="2">
        <v>59.26</v>
      </c>
      <c r="J350" s="2">
        <v>0.111987860394537</v>
      </c>
      <c r="K350" s="2">
        <v>120.83</v>
      </c>
      <c r="L350" s="2">
        <v>29200</v>
      </c>
      <c r="M350" s="2">
        <v>0.0273109243697479</v>
      </c>
      <c r="N350" s="2">
        <v>86272</v>
      </c>
      <c r="O350" s="2">
        <v>105652</v>
      </c>
      <c r="P350" s="2">
        <v>361.25</v>
      </c>
      <c r="Q350">
        <v>11.8999999986019</v>
      </c>
      <c r="R350">
        <v>3048.59985419235</v>
      </c>
      <c r="S350">
        <v>48</v>
      </c>
      <c r="T350">
        <v>27711.9</v>
      </c>
      <c r="U350">
        <v>3196867</v>
      </c>
      <c r="V350">
        <v>111806.62</v>
      </c>
    </row>
    <row r="351" spans="1:22">
      <c r="A351" s="2" t="s">
        <v>45</v>
      </c>
      <c r="B351" s="2">
        <v>27</v>
      </c>
      <c r="C351" s="2" t="s">
        <v>18</v>
      </c>
      <c r="D351" s="2">
        <v>0.760313447927199</v>
      </c>
      <c r="E351" s="2">
        <v>0.445020222446916</v>
      </c>
      <c r="F351" s="2">
        <v>5071.28</v>
      </c>
      <c r="G351" s="2">
        <v>4.95</v>
      </c>
      <c r="H351" s="2">
        <v>182836.21</v>
      </c>
      <c r="I351" s="2">
        <v>42.68</v>
      </c>
      <c r="J351" s="2">
        <v>0.115401921132457</v>
      </c>
      <c r="K351" s="2">
        <v>122.2</v>
      </c>
      <c r="L351" s="2">
        <v>47653</v>
      </c>
      <c r="M351" s="2">
        <v>0.0303223070398643</v>
      </c>
      <c r="N351" s="2">
        <v>79375</v>
      </c>
      <c r="O351" s="2">
        <v>108096</v>
      </c>
      <c r="P351" s="2">
        <v>380.76</v>
      </c>
      <c r="Q351">
        <v>10.0999997591431</v>
      </c>
      <c r="R351">
        <v>4034.5001723193</v>
      </c>
      <c r="S351">
        <v>43</v>
      </c>
      <c r="T351">
        <v>30263.2</v>
      </c>
      <c r="U351">
        <v>3544104</v>
      </c>
      <c r="V351">
        <v>112826.15</v>
      </c>
    </row>
    <row r="352" spans="1:22">
      <c r="A352" s="2" t="s">
        <v>45</v>
      </c>
      <c r="B352" s="2">
        <v>27</v>
      </c>
      <c r="C352" s="2" t="s">
        <v>19</v>
      </c>
      <c r="D352" s="2">
        <v>0.829225708502024</v>
      </c>
      <c r="E352" s="2">
        <v>0.486158906882591</v>
      </c>
      <c r="F352" s="2">
        <v>5071.3</v>
      </c>
      <c r="G352" s="2">
        <v>5.8412</v>
      </c>
      <c r="H352" s="2">
        <v>198724.4</v>
      </c>
      <c r="I352" s="2">
        <v>39.1</v>
      </c>
      <c r="J352" s="2">
        <v>0.119650809716599</v>
      </c>
      <c r="K352" s="2">
        <v>125.36</v>
      </c>
      <c r="L352" s="2">
        <v>47653</v>
      </c>
      <c r="M352" s="2">
        <v>0.0293223312520669</v>
      </c>
      <c r="N352" s="2">
        <v>71562</v>
      </c>
      <c r="O352" s="2">
        <v>117687</v>
      </c>
      <c r="P352" s="2">
        <v>400.4</v>
      </c>
      <c r="Q352">
        <v>13.4372943287056</v>
      </c>
      <c r="R352">
        <v>5467.23509209562</v>
      </c>
      <c r="S352">
        <v>42.80696</v>
      </c>
      <c r="T352">
        <v>31136.3</v>
      </c>
      <c r="U352">
        <v>3765593</v>
      </c>
      <c r="V352">
        <v>152267.6</v>
      </c>
    </row>
    <row r="353" spans="1:22">
      <c r="A353" s="2" t="s">
        <v>46</v>
      </c>
      <c r="B353" s="2">
        <v>28</v>
      </c>
      <c r="C353" s="2" t="s">
        <v>7</v>
      </c>
      <c r="D353" s="2">
        <v>0.0985109717868339</v>
      </c>
      <c r="E353" s="2">
        <v>0.0523510971786834</v>
      </c>
      <c r="F353" s="2">
        <v>2234</v>
      </c>
      <c r="G353" s="2">
        <v>2.77</v>
      </c>
      <c r="H353" s="2">
        <v>11768.52</v>
      </c>
      <c r="I353" s="2">
        <v>1.61</v>
      </c>
      <c r="J353" s="2">
        <v>0.0631426332288401</v>
      </c>
      <c r="K353" s="2">
        <v>63.07</v>
      </c>
      <c r="L353" s="2">
        <v>1120</v>
      </c>
      <c r="M353" s="2">
        <v>0.00903161063723031</v>
      </c>
      <c r="N353" s="2">
        <v>2383</v>
      </c>
      <c r="O353" s="2">
        <v>5287</v>
      </c>
      <c r="P353" s="2">
        <v>18.84</v>
      </c>
      <c r="Q353">
        <v>1.07999999877298</v>
      </c>
      <c r="R353">
        <v>98.5502824842501</v>
      </c>
      <c r="S353">
        <v>38</v>
      </c>
      <c r="T353">
        <v>4291.3</v>
      </c>
      <c r="U353">
        <v>257916</v>
      </c>
      <c r="V353">
        <v>1135.21</v>
      </c>
    </row>
    <row r="354" spans="1:22">
      <c r="A354" s="2" t="s">
        <v>46</v>
      </c>
      <c r="B354" s="2">
        <v>28</v>
      </c>
      <c r="C354" s="2" t="s">
        <v>8</v>
      </c>
      <c r="D354" s="2">
        <v>0.168941176470588</v>
      </c>
      <c r="E354" s="2">
        <v>0.0640392156862745</v>
      </c>
      <c r="F354" s="2">
        <v>2367.8</v>
      </c>
      <c r="G354" s="2">
        <v>3.11</v>
      </c>
      <c r="H354" s="2">
        <v>33189.96</v>
      </c>
      <c r="I354" s="2">
        <v>2.38</v>
      </c>
      <c r="J354" s="2">
        <v>0.0705882352941176</v>
      </c>
      <c r="K354" s="2">
        <v>68.8</v>
      </c>
      <c r="L354" s="2">
        <v>1629</v>
      </c>
      <c r="M354" s="2">
        <v>0.00946521533364884</v>
      </c>
      <c r="N354" s="2">
        <v>3662</v>
      </c>
      <c r="O354" s="2">
        <v>8261</v>
      </c>
      <c r="P354" s="2">
        <v>76.29</v>
      </c>
      <c r="Q354">
        <v>1.79999999117619</v>
      </c>
      <c r="R354">
        <v>148.941825973517</v>
      </c>
      <c r="S354">
        <v>43</v>
      </c>
      <c r="T354">
        <v>4802.2</v>
      </c>
      <c r="U354">
        <v>337785</v>
      </c>
      <c r="V354">
        <v>1470.28</v>
      </c>
    </row>
    <row r="355" spans="1:22">
      <c r="A355" s="2" t="s">
        <v>46</v>
      </c>
      <c r="B355" s="2">
        <v>28</v>
      </c>
      <c r="C355" s="2" t="s">
        <v>9</v>
      </c>
      <c r="D355" s="2">
        <v>0.181434765471029</v>
      </c>
      <c r="E355" s="2">
        <v>0.0757587702010248</v>
      </c>
      <c r="F355" s="2">
        <v>2633.8</v>
      </c>
      <c r="G355" s="2">
        <v>3.12</v>
      </c>
      <c r="H355" s="2">
        <v>3933.44</v>
      </c>
      <c r="I355" s="2">
        <v>2.93</v>
      </c>
      <c r="J355" s="2">
        <v>0.0896058336618053</v>
      </c>
      <c r="K355" s="2">
        <v>76.53</v>
      </c>
      <c r="L355" s="2">
        <v>1047</v>
      </c>
      <c r="M355" s="2">
        <v>0.0120810600155885</v>
      </c>
      <c r="N355" s="2">
        <v>4737</v>
      </c>
      <c r="O355" s="2">
        <v>10976</v>
      </c>
      <c r="P355" s="2">
        <v>128.39</v>
      </c>
      <c r="Q355">
        <v>3.00000003399567</v>
      </c>
      <c r="R355">
        <v>225.099989214855</v>
      </c>
      <c r="S355">
        <v>48</v>
      </c>
      <c r="T355">
        <v>5356.4</v>
      </c>
      <c r="U355">
        <v>400743</v>
      </c>
      <c r="V355">
        <v>1788.53</v>
      </c>
    </row>
    <row r="356" spans="1:22">
      <c r="A356" s="2" t="s">
        <v>46</v>
      </c>
      <c r="B356" s="2">
        <v>28</v>
      </c>
      <c r="C356" s="2" t="s">
        <v>10</v>
      </c>
      <c r="D356" s="2">
        <v>0.186961675227183</v>
      </c>
      <c r="E356" s="2">
        <v>0.0845120505728961</v>
      </c>
      <c r="F356" s="2">
        <v>2633.8</v>
      </c>
      <c r="G356" s="2">
        <v>3.14</v>
      </c>
      <c r="H356" s="2">
        <v>5731.24</v>
      </c>
      <c r="I356" s="2">
        <v>4.81</v>
      </c>
      <c r="J356" s="2">
        <v>0.104310549190043</v>
      </c>
      <c r="K356" s="2">
        <v>79.46</v>
      </c>
      <c r="L356" s="2">
        <v>1210</v>
      </c>
      <c r="M356" s="2">
        <v>0.0105780128447299</v>
      </c>
      <c r="N356" s="2">
        <v>5097</v>
      </c>
      <c r="O356" s="2">
        <v>12020</v>
      </c>
      <c r="P356" s="2">
        <v>159.76</v>
      </c>
      <c r="Q356">
        <v>4.9999999378295</v>
      </c>
      <c r="R356">
        <v>340.200006817009</v>
      </c>
      <c r="S356">
        <v>53</v>
      </c>
      <c r="T356">
        <v>5822.7</v>
      </c>
      <c r="U356">
        <v>464410</v>
      </c>
      <c r="V356">
        <v>2655.61</v>
      </c>
    </row>
    <row r="357" spans="1:22">
      <c r="A357" s="2" t="s">
        <v>46</v>
      </c>
      <c r="B357" s="2">
        <v>28</v>
      </c>
      <c r="C357" s="2" t="s">
        <v>11</v>
      </c>
      <c r="D357" s="2">
        <v>0.325208085612366</v>
      </c>
      <c r="E357" s="2">
        <v>0.119976218787158</v>
      </c>
      <c r="F357" s="2">
        <v>2997</v>
      </c>
      <c r="G357" s="2">
        <v>3.24</v>
      </c>
      <c r="H357" s="2">
        <v>26689.1</v>
      </c>
      <c r="I357" s="2">
        <v>13.7</v>
      </c>
      <c r="J357" s="2">
        <v>0.138442330558859</v>
      </c>
      <c r="K357" s="2">
        <v>80.99</v>
      </c>
      <c r="L357" s="2">
        <v>1756</v>
      </c>
      <c r="M357" s="2">
        <v>0.0103132161955691</v>
      </c>
      <c r="N357" s="2">
        <v>6912</v>
      </c>
      <c r="O357" s="2">
        <v>14584</v>
      </c>
      <c r="P357" s="2">
        <v>199.78</v>
      </c>
      <c r="Q357">
        <v>7.99999966656132</v>
      </c>
      <c r="R357">
        <v>321.099999648245</v>
      </c>
      <c r="S357">
        <v>54</v>
      </c>
      <c r="T357">
        <v>5823.2</v>
      </c>
      <c r="U357">
        <v>486077</v>
      </c>
      <c r="V357">
        <v>3541.43</v>
      </c>
    </row>
    <row r="358" spans="1:22">
      <c r="A358" s="2" t="s">
        <v>46</v>
      </c>
      <c r="B358" s="2">
        <v>28</v>
      </c>
      <c r="C358" s="2" t="s">
        <v>12</v>
      </c>
      <c r="D358" s="2">
        <v>0.375396825396825</v>
      </c>
      <c r="E358" s="2">
        <v>0.155912698412698</v>
      </c>
      <c r="F358" s="2">
        <v>3128</v>
      </c>
      <c r="G358" s="2">
        <v>3.34</v>
      </c>
      <c r="H358" s="2">
        <v>20360.74</v>
      </c>
      <c r="I358" s="2">
        <v>11.11</v>
      </c>
      <c r="J358" s="2">
        <v>0.0920833333333333</v>
      </c>
      <c r="K358" s="2">
        <v>84.44</v>
      </c>
      <c r="L358" s="2">
        <v>2329</v>
      </c>
      <c r="M358" s="2">
        <v>0.0103448275862069</v>
      </c>
      <c r="N358" s="2">
        <v>7975</v>
      </c>
      <c r="O358" s="2">
        <v>20276</v>
      </c>
      <c r="P358" s="2">
        <v>204.11</v>
      </c>
      <c r="Q358">
        <v>10.5000004497835</v>
      </c>
      <c r="R358">
        <v>325.000005742835</v>
      </c>
      <c r="S358">
        <v>55</v>
      </c>
      <c r="T358">
        <v>6107.2</v>
      </c>
      <c r="U358">
        <v>509228</v>
      </c>
      <c r="V358">
        <v>6065.1</v>
      </c>
    </row>
    <row r="359" spans="1:22">
      <c r="A359" s="2" t="s">
        <v>46</v>
      </c>
      <c r="B359" s="2">
        <v>28</v>
      </c>
      <c r="C359" s="2" t="s">
        <v>13</v>
      </c>
      <c r="D359" s="2">
        <v>0.436122125297383</v>
      </c>
      <c r="E359" s="2">
        <v>0.228548770816812</v>
      </c>
      <c r="F359" s="2">
        <v>5227</v>
      </c>
      <c r="G359" s="2">
        <v>3.58</v>
      </c>
      <c r="H359" s="2">
        <v>11312.24</v>
      </c>
      <c r="I359" s="2">
        <v>11.66</v>
      </c>
      <c r="J359" s="2">
        <v>0.18088421887391</v>
      </c>
      <c r="K359" s="2">
        <v>96.22</v>
      </c>
      <c r="L359" s="2">
        <v>2565</v>
      </c>
      <c r="M359" s="2">
        <v>0.0111882716049383</v>
      </c>
      <c r="N359" s="2">
        <v>9672</v>
      </c>
      <c r="O359" s="2">
        <v>24448</v>
      </c>
      <c r="P359" s="2">
        <v>243.78</v>
      </c>
      <c r="Q359">
        <v>6.79999991716199</v>
      </c>
      <c r="R359">
        <v>412.599999737111</v>
      </c>
      <c r="S359">
        <v>52</v>
      </c>
      <c r="T359">
        <v>6477</v>
      </c>
      <c r="U359">
        <v>466912</v>
      </c>
      <c r="V359">
        <v>7201.68</v>
      </c>
    </row>
    <row r="360" spans="1:22">
      <c r="A360" s="2" t="s">
        <v>46</v>
      </c>
      <c r="B360" s="2">
        <v>28</v>
      </c>
      <c r="C360" s="2" t="s">
        <v>14</v>
      </c>
      <c r="D360" s="2">
        <v>0.448508946322068</v>
      </c>
      <c r="E360" s="2">
        <v>0.295347912524851</v>
      </c>
      <c r="F360" s="2">
        <v>5465.1</v>
      </c>
      <c r="G360" s="2">
        <v>3.61</v>
      </c>
      <c r="H360" s="2">
        <v>12908.61</v>
      </c>
      <c r="I360" s="2">
        <v>25.37</v>
      </c>
      <c r="J360" s="2">
        <v>0.474831013916501</v>
      </c>
      <c r="K360" s="2">
        <v>103.74</v>
      </c>
      <c r="L360" s="2">
        <v>4146</v>
      </c>
      <c r="M360" s="2">
        <v>0.0121605188488042</v>
      </c>
      <c r="N360" s="2">
        <v>13958</v>
      </c>
      <c r="O360" s="2">
        <v>27882</v>
      </c>
      <c r="P360" s="2">
        <v>266.82</v>
      </c>
      <c r="Q360">
        <v>7.49999984593302</v>
      </c>
      <c r="R360">
        <v>506.400014771705</v>
      </c>
      <c r="S360">
        <v>49</v>
      </c>
      <c r="T360">
        <v>7178</v>
      </c>
      <c r="U360">
        <v>476151</v>
      </c>
      <c r="V360">
        <v>8911.59</v>
      </c>
    </row>
    <row r="361" spans="1:22">
      <c r="A361" s="2" t="s">
        <v>46</v>
      </c>
      <c r="B361" s="2">
        <v>28</v>
      </c>
      <c r="C361" s="2" t="s">
        <v>15</v>
      </c>
      <c r="D361" s="2">
        <v>0.560263053009167</v>
      </c>
      <c r="E361" s="2">
        <v>0.347030689517736</v>
      </c>
      <c r="F361" s="2">
        <v>5724.6</v>
      </c>
      <c r="G361" s="2">
        <v>3.74</v>
      </c>
      <c r="H361" s="2">
        <v>12530.62</v>
      </c>
      <c r="I361" s="2">
        <v>34.31</v>
      </c>
      <c r="J361" s="2">
        <v>0.780741331207653</v>
      </c>
      <c r="K361" s="2">
        <v>103.92</v>
      </c>
      <c r="L361" s="2">
        <v>3732</v>
      </c>
      <c r="M361" s="2">
        <v>0.0146245059288538</v>
      </c>
      <c r="N361" s="2">
        <v>14894</v>
      </c>
      <c r="O361" s="2">
        <v>27637</v>
      </c>
      <c r="P361" s="2">
        <v>289.14</v>
      </c>
      <c r="Q361">
        <v>7.9000003201635</v>
      </c>
      <c r="R361">
        <v>553.5000264857</v>
      </c>
      <c r="S361">
        <v>43</v>
      </c>
      <c r="T361">
        <v>7659</v>
      </c>
      <c r="U361">
        <v>505544</v>
      </c>
      <c r="V361">
        <v>10371.22</v>
      </c>
    </row>
    <row r="362" spans="1:22">
      <c r="A362" s="2" t="s">
        <v>46</v>
      </c>
      <c r="B362" s="2">
        <v>28</v>
      </c>
      <c r="C362" s="2" t="s">
        <v>16</v>
      </c>
      <c r="D362" s="2">
        <v>0.584006397441024</v>
      </c>
      <c r="E362" s="2">
        <v>0.372411035585766</v>
      </c>
      <c r="F362" s="2">
        <v>5549.6</v>
      </c>
      <c r="G362" s="2">
        <v>4</v>
      </c>
      <c r="H362" s="2">
        <v>16344.42</v>
      </c>
      <c r="I362" s="2">
        <v>42.69</v>
      </c>
      <c r="J362" s="2">
        <v>1.02264694122351</v>
      </c>
      <c r="K362" s="2">
        <v>106.87</v>
      </c>
      <c r="L362" s="2">
        <v>4525</v>
      </c>
      <c r="M362" s="2">
        <v>0.0137299771167048</v>
      </c>
      <c r="N362" s="2">
        <v>20991</v>
      </c>
      <c r="O362" s="2">
        <v>30732</v>
      </c>
      <c r="P362" s="2">
        <v>305.5</v>
      </c>
      <c r="Q362">
        <v>8.79999981093939</v>
      </c>
      <c r="R362">
        <v>543.899996503313</v>
      </c>
      <c r="S362">
        <v>43</v>
      </c>
      <c r="T362">
        <v>7791.5</v>
      </c>
      <c r="U362">
        <v>521334</v>
      </c>
      <c r="V362">
        <v>13823.52</v>
      </c>
    </row>
    <row r="363" spans="1:22">
      <c r="A363" s="2" t="s">
        <v>46</v>
      </c>
      <c r="B363" s="2">
        <v>28</v>
      </c>
      <c r="C363" s="2" t="s">
        <v>17</v>
      </c>
      <c r="D363" s="2">
        <v>0.651646586345382</v>
      </c>
      <c r="E363" s="2">
        <v>0.411726907630522</v>
      </c>
      <c r="F363" s="2">
        <v>4802.68</v>
      </c>
      <c r="G363" s="2">
        <v>4.05</v>
      </c>
      <c r="H363" s="2">
        <v>17658.74</v>
      </c>
      <c r="I363" s="2">
        <v>14.64</v>
      </c>
      <c r="J363" s="2">
        <v>0.120734939759036</v>
      </c>
      <c r="K363" s="2">
        <v>110.23</v>
      </c>
      <c r="L363" s="2">
        <v>5677</v>
      </c>
      <c r="M363" s="2">
        <v>0.0133945656333716</v>
      </c>
      <c r="N363" s="2">
        <v>26056</v>
      </c>
      <c r="O363" s="2">
        <v>30165</v>
      </c>
      <c r="P363" s="2">
        <v>322.17</v>
      </c>
      <c r="Q363">
        <v>9.29999999851934</v>
      </c>
      <c r="R363">
        <v>771.100025570513</v>
      </c>
      <c r="S363">
        <v>45</v>
      </c>
      <c r="T363">
        <v>8860.7</v>
      </c>
      <c r="U363">
        <v>642948</v>
      </c>
      <c r="V363">
        <v>18457.83</v>
      </c>
    </row>
    <row r="364" spans="1:22">
      <c r="A364" s="2" t="s">
        <v>46</v>
      </c>
      <c r="B364" s="2">
        <v>28</v>
      </c>
      <c r="C364" s="2" t="s">
        <v>18</v>
      </c>
      <c r="D364" s="2">
        <v>0.703972712680578</v>
      </c>
      <c r="E364" s="2">
        <v>0.438483146067416</v>
      </c>
      <c r="F364" s="2">
        <v>5009.08</v>
      </c>
      <c r="G364" s="2">
        <v>4.1</v>
      </c>
      <c r="H364" s="2">
        <v>19395.6</v>
      </c>
      <c r="I364" s="2">
        <v>10.3</v>
      </c>
      <c r="J364" s="2">
        <v>0.119562600321027</v>
      </c>
      <c r="K364" s="2">
        <v>111.73</v>
      </c>
      <c r="L364" s="2">
        <v>7755</v>
      </c>
      <c r="M364" s="2">
        <v>0.0128155339805825</v>
      </c>
      <c r="N364" s="2">
        <v>22490</v>
      </c>
      <c r="O364" s="2">
        <v>32512</v>
      </c>
      <c r="P364" s="2">
        <v>339.77</v>
      </c>
      <c r="Q364">
        <v>7.69999977778079</v>
      </c>
      <c r="R364">
        <v>1174.19994876956</v>
      </c>
      <c r="S364">
        <v>37</v>
      </c>
      <c r="T364">
        <v>9621.7</v>
      </c>
      <c r="U364">
        <v>720007</v>
      </c>
      <c r="V364">
        <v>19588.3</v>
      </c>
    </row>
    <row r="365" spans="1:22">
      <c r="A365" s="2" t="s">
        <v>46</v>
      </c>
      <c r="B365" s="2">
        <v>28</v>
      </c>
      <c r="C365" s="2" t="s">
        <v>19</v>
      </c>
      <c r="D365" s="2">
        <v>0.794563894523327</v>
      </c>
      <c r="E365" s="2">
        <v>0.481419878296146</v>
      </c>
      <c r="F365" s="2">
        <v>5009.1</v>
      </c>
      <c r="G365" s="2">
        <v>4.397</v>
      </c>
      <c r="H365" s="2">
        <v>20615.2</v>
      </c>
      <c r="I365" s="2">
        <v>19.6</v>
      </c>
      <c r="J365" s="2">
        <v>0.121874239350913</v>
      </c>
      <c r="K365" s="2">
        <v>117.38</v>
      </c>
      <c r="L365" s="2">
        <v>7755</v>
      </c>
      <c r="M365" s="2">
        <v>0.0134176856453518</v>
      </c>
      <c r="N365" s="2">
        <v>20903</v>
      </c>
      <c r="O365" s="2">
        <v>32916</v>
      </c>
      <c r="P365" s="2">
        <v>358.33</v>
      </c>
      <c r="Q365">
        <v>10.7492652134463</v>
      </c>
      <c r="R365">
        <v>1403.45074390633</v>
      </c>
      <c r="S365">
        <v>30.199151</v>
      </c>
      <c r="T365">
        <v>10222.6</v>
      </c>
      <c r="U365">
        <v>782290</v>
      </c>
      <c r="V365">
        <v>29225</v>
      </c>
    </row>
    <row r="366" spans="1:22">
      <c r="A366" s="2" t="s">
        <v>47</v>
      </c>
      <c r="B366" s="2">
        <v>29</v>
      </c>
      <c r="C366" s="2" t="s">
        <v>7</v>
      </c>
      <c r="D366" s="2">
        <v>0.109154929577465</v>
      </c>
      <c r="E366" s="2">
        <v>0.0732394366197183</v>
      </c>
      <c r="F366" s="2">
        <v>649</v>
      </c>
      <c r="G366" s="2">
        <v>2.8</v>
      </c>
      <c r="H366" s="2">
        <v>1316.64</v>
      </c>
      <c r="I366" s="2">
        <v>1.13</v>
      </c>
      <c r="J366" s="2">
        <v>0.0807922535211268</v>
      </c>
      <c r="K366" s="2">
        <v>82.32</v>
      </c>
      <c r="L366" s="2">
        <v>423</v>
      </c>
      <c r="M366" s="2">
        <v>0.0148514851485149</v>
      </c>
      <c r="N366" s="2">
        <v>538</v>
      </c>
      <c r="O366" s="2">
        <v>732</v>
      </c>
      <c r="P366" s="2">
        <v>18.33</v>
      </c>
      <c r="Q366">
        <v>0.760437502611699</v>
      </c>
      <c r="R366">
        <v>12.0573049960998</v>
      </c>
      <c r="S366">
        <v>40</v>
      </c>
      <c r="T366">
        <v>1217.7</v>
      </c>
      <c r="U366">
        <v>81965</v>
      </c>
      <c r="V366">
        <v>244.47</v>
      </c>
    </row>
    <row r="367" spans="1:22">
      <c r="A367" s="2" t="s">
        <v>47</v>
      </c>
      <c r="B367" s="2">
        <v>29</v>
      </c>
      <c r="C367" s="2" t="s">
        <v>8</v>
      </c>
      <c r="D367" s="2">
        <v>0.184938704028021</v>
      </c>
      <c r="E367" s="2">
        <v>0.0873905429071804</v>
      </c>
      <c r="F367" s="2">
        <v>848</v>
      </c>
      <c r="G367" s="2">
        <v>3.34</v>
      </c>
      <c r="H367" s="2">
        <v>2437.45</v>
      </c>
      <c r="I367" s="2">
        <v>1.24</v>
      </c>
      <c r="J367" s="2">
        <v>0.0953765323992995</v>
      </c>
      <c r="K367" s="2">
        <v>94.6</v>
      </c>
      <c r="L367" s="2">
        <v>481</v>
      </c>
      <c r="M367" s="2">
        <v>0.0145867098865478</v>
      </c>
      <c r="N367" s="2">
        <v>527</v>
      </c>
      <c r="O367" s="2">
        <v>844</v>
      </c>
      <c r="P367" s="2">
        <v>61.47</v>
      </c>
      <c r="Q367">
        <v>1.32249999371771</v>
      </c>
      <c r="R367">
        <v>20.630628665853</v>
      </c>
      <c r="S367">
        <v>45</v>
      </c>
      <c r="T367">
        <v>1354.3</v>
      </c>
      <c r="U367">
        <v>84197</v>
      </c>
      <c r="V367">
        <v>286.68</v>
      </c>
    </row>
    <row r="368" spans="1:22">
      <c r="A368" s="2" t="s">
        <v>47</v>
      </c>
      <c r="B368" s="2">
        <v>29</v>
      </c>
      <c r="C368" s="2" t="s">
        <v>9</v>
      </c>
      <c r="D368" s="2">
        <v>0.20630472854641</v>
      </c>
      <c r="E368" s="2">
        <v>0.0961471103327496</v>
      </c>
      <c r="F368" s="2">
        <v>1130</v>
      </c>
      <c r="G368" s="2">
        <v>3.36</v>
      </c>
      <c r="H368" s="2">
        <v>9.62</v>
      </c>
      <c r="I368" s="2">
        <v>1.11</v>
      </c>
      <c r="J368" s="2">
        <v>0.113012259194396</v>
      </c>
      <c r="K368" s="2">
        <v>93.88</v>
      </c>
      <c r="L368" s="2">
        <v>373</v>
      </c>
      <c r="M368" s="2">
        <v>0.0155763239875389</v>
      </c>
      <c r="N368" s="2">
        <v>502</v>
      </c>
      <c r="O368" s="2">
        <v>1099</v>
      </c>
      <c r="P368" s="2">
        <v>118.01</v>
      </c>
      <c r="Q368">
        <v>2.29999999324926</v>
      </c>
      <c r="R368">
        <v>35.3000012729445</v>
      </c>
      <c r="S368">
        <v>50</v>
      </c>
      <c r="T368">
        <v>1508.6</v>
      </c>
      <c r="U368">
        <v>89540</v>
      </c>
      <c r="V368">
        <v>417.46</v>
      </c>
    </row>
    <row r="369" spans="1:22">
      <c r="A369" s="2" t="s">
        <v>47</v>
      </c>
      <c r="B369" s="2">
        <v>29</v>
      </c>
      <c r="C369" s="2" t="s">
        <v>10</v>
      </c>
      <c r="D369" s="2">
        <v>0.232986111111111</v>
      </c>
      <c r="E369" s="2">
        <v>0.106597222222222</v>
      </c>
      <c r="F369" s="2">
        <v>1268</v>
      </c>
      <c r="G369" s="2">
        <v>3.9</v>
      </c>
      <c r="H369" s="2">
        <v>827.14</v>
      </c>
      <c r="I369" s="2">
        <v>1.59</v>
      </c>
      <c r="J369" s="2">
        <v>0.134045138888889</v>
      </c>
      <c r="K369" s="2">
        <v>93.24</v>
      </c>
      <c r="L369" s="2">
        <v>532</v>
      </c>
      <c r="M369" s="2">
        <v>0.0142405063291139</v>
      </c>
      <c r="N369" s="2">
        <v>619</v>
      </c>
      <c r="O369" s="2">
        <v>1534</v>
      </c>
      <c r="P369" s="2">
        <v>145.93</v>
      </c>
      <c r="Q369">
        <v>4.00000015552044</v>
      </c>
      <c r="R369">
        <v>60.3999997015775</v>
      </c>
      <c r="S369">
        <v>55</v>
      </c>
      <c r="T369">
        <v>1631.8</v>
      </c>
      <c r="U369">
        <v>92528</v>
      </c>
      <c r="V369">
        <v>579.82</v>
      </c>
    </row>
    <row r="370" spans="1:22">
      <c r="A370" s="2" t="s">
        <v>47</v>
      </c>
      <c r="B370" s="2">
        <v>29</v>
      </c>
      <c r="C370" s="2" t="s">
        <v>11</v>
      </c>
      <c r="D370" s="2">
        <v>0.360658578856152</v>
      </c>
      <c r="E370" s="2">
        <v>0.14263431542461</v>
      </c>
      <c r="F370" s="2">
        <v>1308</v>
      </c>
      <c r="G370" s="2">
        <v>4.06</v>
      </c>
      <c r="H370" s="2">
        <v>3405.1</v>
      </c>
      <c r="I370" s="2">
        <v>2.6</v>
      </c>
      <c r="J370" s="2">
        <v>0.176169844020797</v>
      </c>
      <c r="K370" s="2">
        <v>87.88</v>
      </c>
      <c r="L370" s="2">
        <v>767</v>
      </c>
      <c r="M370" s="2">
        <v>0.0127591706539075</v>
      </c>
      <c r="N370" s="2">
        <v>1217</v>
      </c>
      <c r="O370" s="2">
        <v>2590</v>
      </c>
      <c r="P370" s="2">
        <v>195.15</v>
      </c>
      <c r="Q370">
        <v>8.20000037498431</v>
      </c>
      <c r="R370">
        <v>643.700013479998</v>
      </c>
      <c r="S370">
        <v>57</v>
      </c>
      <c r="T370">
        <v>1802.1</v>
      </c>
      <c r="U370">
        <v>65029</v>
      </c>
      <c r="V370">
        <v>716.61</v>
      </c>
    </row>
    <row r="371" spans="1:22">
      <c r="A371" s="2" t="s">
        <v>47</v>
      </c>
      <c r="B371" s="2">
        <v>29</v>
      </c>
      <c r="C371" s="2" t="s">
        <v>12</v>
      </c>
      <c r="D371" s="2">
        <v>0.450515463917526</v>
      </c>
      <c r="E371" s="2">
        <v>0.171305841924399</v>
      </c>
      <c r="F371" s="2">
        <v>1308</v>
      </c>
      <c r="G371" s="2">
        <v>4.25</v>
      </c>
      <c r="H371" s="2">
        <v>2473.29</v>
      </c>
      <c r="I371" s="2">
        <v>4.6</v>
      </c>
      <c r="J371" s="2">
        <v>0.115481099656357</v>
      </c>
      <c r="K371" s="2">
        <v>90.95</v>
      </c>
      <c r="L371" s="2">
        <v>982</v>
      </c>
      <c r="M371" s="2">
        <v>0.0142630744849445</v>
      </c>
      <c r="N371" s="2">
        <v>1357</v>
      </c>
      <c r="O371" s="2">
        <v>3284</v>
      </c>
      <c r="P371" s="2">
        <v>200.38</v>
      </c>
      <c r="Q371">
        <v>10.7999996313941</v>
      </c>
      <c r="R371">
        <v>441.699991783284</v>
      </c>
      <c r="S371">
        <v>58</v>
      </c>
      <c r="T371">
        <v>2037</v>
      </c>
      <c r="U371">
        <v>77940</v>
      </c>
      <c r="V371">
        <v>1078.56</v>
      </c>
    </row>
    <row r="372" spans="1:22">
      <c r="A372" s="2" t="s">
        <v>47</v>
      </c>
      <c r="B372" s="2">
        <v>29</v>
      </c>
      <c r="C372" s="2" t="s">
        <v>13</v>
      </c>
      <c r="D372" s="2">
        <v>0.529863481228669</v>
      </c>
      <c r="E372" s="2">
        <v>0.204948805460751</v>
      </c>
      <c r="F372" s="2">
        <v>927</v>
      </c>
      <c r="G372" s="2">
        <v>4.27</v>
      </c>
      <c r="H372" s="2">
        <v>1529.18</v>
      </c>
      <c r="I372" s="2">
        <v>2.01</v>
      </c>
      <c r="J372" s="2">
        <v>0.275904436860068</v>
      </c>
      <c r="K372" s="2">
        <v>102.09</v>
      </c>
      <c r="L372" s="2">
        <v>2232</v>
      </c>
      <c r="M372" s="2">
        <v>0.014218009478673</v>
      </c>
      <c r="N372" s="2">
        <v>1580</v>
      </c>
      <c r="O372" s="2">
        <v>3181</v>
      </c>
      <c r="P372" s="2">
        <v>240.2</v>
      </c>
      <c r="Q372">
        <v>9.09999987694248</v>
      </c>
      <c r="R372">
        <v>132.999996246507</v>
      </c>
      <c r="S372">
        <v>56</v>
      </c>
      <c r="T372">
        <v>2226.7</v>
      </c>
      <c r="U372">
        <v>83276</v>
      </c>
      <c r="V372">
        <v>1449.71</v>
      </c>
    </row>
    <row r="373" spans="1:22">
      <c r="A373" s="2" t="s">
        <v>47</v>
      </c>
      <c r="B373" s="2">
        <v>29</v>
      </c>
      <c r="C373" s="2" t="s">
        <v>14</v>
      </c>
      <c r="D373" s="2">
        <v>0.605451448040886</v>
      </c>
      <c r="E373" s="2">
        <v>0.260477001703578</v>
      </c>
      <c r="F373" s="2">
        <v>927</v>
      </c>
      <c r="G373" s="2">
        <v>4.03</v>
      </c>
      <c r="H373" s="2">
        <v>1656.72</v>
      </c>
      <c r="I373" s="2">
        <v>3.04</v>
      </c>
      <c r="J373" s="2">
        <v>0.720289608177172</v>
      </c>
      <c r="K373" s="2">
        <v>113.79</v>
      </c>
      <c r="L373" s="2">
        <v>1785</v>
      </c>
      <c r="M373" s="2">
        <v>0.0143540669856459</v>
      </c>
      <c r="N373" s="2">
        <v>2668</v>
      </c>
      <c r="O373" s="2">
        <v>4439</v>
      </c>
      <c r="P373" s="2">
        <v>263.12</v>
      </c>
      <c r="Q373">
        <v>9.00000020397403</v>
      </c>
      <c r="R373">
        <v>168.000003460253</v>
      </c>
      <c r="S373">
        <v>51</v>
      </c>
      <c r="T373">
        <v>2479.9</v>
      </c>
      <c r="U373">
        <v>67716</v>
      </c>
      <c r="V373">
        <v>1897.17</v>
      </c>
    </row>
    <row r="374" spans="1:22">
      <c r="A374" s="2" t="s">
        <v>47</v>
      </c>
      <c r="B374" s="2">
        <v>29</v>
      </c>
      <c r="C374" s="2" t="s">
        <v>15</v>
      </c>
      <c r="D374" s="2">
        <v>0.647966101694915</v>
      </c>
      <c r="E374" s="2">
        <v>0.295762711864407</v>
      </c>
      <c r="F374" s="2">
        <v>927</v>
      </c>
      <c r="G374" s="2">
        <v>4.11</v>
      </c>
      <c r="H374" s="2">
        <v>2565.22</v>
      </c>
      <c r="I374" s="2">
        <v>3.9</v>
      </c>
      <c r="J374" s="2">
        <v>1.07962711864407</v>
      </c>
      <c r="K374" s="2">
        <v>110.73</v>
      </c>
      <c r="L374" s="2">
        <v>2214</v>
      </c>
      <c r="M374" s="2">
        <v>0.0134328358208955</v>
      </c>
      <c r="N374" s="2">
        <v>3046</v>
      </c>
      <c r="O374" s="2">
        <v>5017</v>
      </c>
      <c r="P374" s="2">
        <v>282.65</v>
      </c>
      <c r="Q374">
        <v>9.29999999851934</v>
      </c>
      <c r="R374">
        <v>210.799996486553</v>
      </c>
      <c r="S374">
        <v>44</v>
      </c>
      <c r="T374">
        <v>2639.2</v>
      </c>
      <c r="U374">
        <v>93712</v>
      </c>
      <c r="V374">
        <v>1896.06</v>
      </c>
    </row>
    <row r="375" spans="1:22">
      <c r="A375" s="2" t="s">
        <v>47</v>
      </c>
      <c r="B375" s="2">
        <v>29</v>
      </c>
      <c r="C375" s="2" t="s">
        <v>16</v>
      </c>
      <c r="D375" s="2">
        <v>0.696121416526138</v>
      </c>
      <c r="E375" s="2">
        <v>0.306913996627319</v>
      </c>
      <c r="F375" s="2">
        <v>927</v>
      </c>
      <c r="G375" s="2">
        <v>4.36</v>
      </c>
      <c r="H375" s="2">
        <v>3381.68</v>
      </c>
      <c r="I375" s="2">
        <v>4.54</v>
      </c>
      <c r="J375" s="2">
        <v>1.39551433389545</v>
      </c>
      <c r="K375" s="2">
        <v>111.31</v>
      </c>
      <c r="L375" s="2">
        <v>2844</v>
      </c>
      <c r="M375" s="2">
        <v>0.0135542168674699</v>
      </c>
      <c r="N375" s="2">
        <v>4693</v>
      </c>
      <c r="O375" s="2">
        <v>6736</v>
      </c>
      <c r="P375" s="2">
        <v>298.23</v>
      </c>
      <c r="Q375">
        <v>10.3000000490734</v>
      </c>
      <c r="R375">
        <v>201.599992702642</v>
      </c>
      <c r="S375">
        <v>43</v>
      </c>
      <c r="T375">
        <v>2671.8</v>
      </c>
      <c r="U375">
        <v>103699</v>
      </c>
      <c r="V375">
        <v>2359.54</v>
      </c>
    </row>
    <row r="376" spans="1:22">
      <c r="A376" s="2" t="s">
        <v>47</v>
      </c>
      <c r="B376" s="2">
        <v>29</v>
      </c>
      <c r="C376" s="2" t="s">
        <v>17</v>
      </c>
      <c r="D376" s="2">
        <v>0.737878787878788</v>
      </c>
      <c r="E376" s="2">
        <v>0.352525252525253</v>
      </c>
      <c r="F376" s="2">
        <v>927</v>
      </c>
      <c r="G376" s="2">
        <v>3.63</v>
      </c>
      <c r="H376" s="2">
        <v>3463.73</v>
      </c>
      <c r="I376" s="2">
        <v>2.32</v>
      </c>
      <c r="J376" s="2">
        <v>0.145016835016835</v>
      </c>
      <c r="K376" s="2">
        <v>114.56</v>
      </c>
      <c r="L376" s="2">
        <v>3204</v>
      </c>
      <c r="M376" s="2">
        <v>0.0134128166915052</v>
      </c>
      <c r="N376" s="2">
        <v>6591</v>
      </c>
      <c r="O376" s="2">
        <v>7448</v>
      </c>
      <c r="P376" s="2">
        <v>313.88</v>
      </c>
      <c r="Q376">
        <v>12.7000000830003</v>
      </c>
      <c r="R376">
        <v>665.199968523553</v>
      </c>
      <c r="S376">
        <v>43</v>
      </c>
      <c r="T376">
        <v>3031.4</v>
      </c>
      <c r="U376">
        <v>138488</v>
      </c>
      <c r="V376">
        <v>3686.81</v>
      </c>
    </row>
    <row r="377" spans="1:22">
      <c r="A377" s="2" t="s">
        <v>47</v>
      </c>
      <c r="B377" s="2">
        <v>29</v>
      </c>
      <c r="C377" s="2" t="s">
        <v>18</v>
      </c>
      <c r="D377" s="2">
        <v>0.773109243697479</v>
      </c>
      <c r="E377" s="2">
        <v>0.419663865546218</v>
      </c>
      <c r="F377" s="2">
        <v>927</v>
      </c>
      <c r="G377" s="2">
        <v>4.19</v>
      </c>
      <c r="H377" s="2">
        <v>3588.1</v>
      </c>
      <c r="I377" s="2">
        <v>2.27</v>
      </c>
      <c r="J377" s="2">
        <v>0.15272268907563</v>
      </c>
      <c r="K377" s="2">
        <v>118.38</v>
      </c>
      <c r="L377" s="2">
        <v>3763</v>
      </c>
      <c r="M377" s="2">
        <v>0.0151975683890578</v>
      </c>
      <c r="N377" s="2">
        <v>5276</v>
      </c>
      <c r="O377" s="2">
        <v>7590</v>
      </c>
      <c r="P377" s="2">
        <v>330.35</v>
      </c>
      <c r="Q377">
        <v>12.2000005887816</v>
      </c>
      <c r="R377">
        <v>819.999966988196</v>
      </c>
      <c r="S377">
        <v>37</v>
      </c>
      <c r="T377">
        <v>3244</v>
      </c>
      <c r="U377">
        <v>149214</v>
      </c>
      <c r="V377">
        <v>3103.61</v>
      </c>
    </row>
    <row r="378" spans="1:22">
      <c r="A378" s="2" t="s">
        <v>47</v>
      </c>
      <c r="B378" s="2">
        <v>29</v>
      </c>
      <c r="C378" s="2" t="s">
        <v>19</v>
      </c>
      <c r="D378" s="2">
        <v>0.779461279461279</v>
      </c>
      <c r="E378" s="2">
        <v>0.489225589225589</v>
      </c>
      <c r="F378" s="2">
        <v>927</v>
      </c>
      <c r="G378" s="2">
        <v>4.199</v>
      </c>
      <c r="H378" s="2">
        <v>3677.2</v>
      </c>
      <c r="I378" s="2">
        <v>1.7</v>
      </c>
      <c r="J378" s="2">
        <v>0.161936026936027</v>
      </c>
      <c r="K378" s="2">
        <v>124.43</v>
      </c>
      <c r="L378" s="2">
        <v>3763</v>
      </c>
      <c r="M378" s="2">
        <v>0.0139695179444473</v>
      </c>
      <c r="N378" s="2">
        <v>3987</v>
      </c>
      <c r="O378" s="2">
        <v>7686</v>
      </c>
      <c r="P378" s="2">
        <v>347.65</v>
      </c>
      <c r="Q378">
        <v>13.4552101125139</v>
      </c>
      <c r="R378">
        <v>483.751623301318</v>
      </c>
      <c r="S378">
        <v>31.700183</v>
      </c>
      <c r="T378">
        <v>3412</v>
      </c>
      <c r="U378">
        <v>151826</v>
      </c>
      <c r="V378">
        <v>4922.9</v>
      </c>
    </row>
    <row r="379" spans="1:22">
      <c r="A379" s="2" t="s">
        <v>48</v>
      </c>
      <c r="B379" s="2">
        <v>30</v>
      </c>
      <c r="C379" s="2" t="s">
        <v>7</v>
      </c>
      <c r="D379" s="2">
        <v>0.121913580246914</v>
      </c>
      <c r="E379" s="2">
        <v>0.0805555555555556</v>
      </c>
      <c r="F379" s="2">
        <v>1035.8</v>
      </c>
      <c r="G379" s="2">
        <v>1.02</v>
      </c>
      <c r="H379" s="2">
        <v>3414.1</v>
      </c>
      <c r="I379" s="2">
        <v>1.37</v>
      </c>
      <c r="J379" s="2">
        <v>0.0833487654320988</v>
      </c>
      <c r="K379" s="2">
        <v>82.22</v>
      </c>
      <c r="L379" s="2">
        <v>740</v>
      </c>
      <c r="M379" s="2">
        <v>0.00985221674876847</v>
      </c>
      <c r="N379" s="2">
        <v>613</v>
      </c>
      <c r="O379" s="2">
        <v>1079</v>
      </c>
      <c r="P379" s="2">
        <v>31.31</v>
      </c>
      <c r="Q379">
        <v>1.09543684618695</v>
      </c>
      <c r="R379">
        <v>39.3523502543087</v>
      </c>
      <c r="S379">
        <v>53</v>
      </c>
      <c r="T379">
        <v>1756.8</v>
      </c>
      <c r="U379">
        <v>118879</v>
      </c>
      <c r="V379">
        <v>678.96</v>
      </c>
    </row>
    <row r="380" spans="1:22">
      <c r="A380" s="2" t="s">
        <v>48</v>
      </c>
      <c r="B380" s="2">
        <v>30</v>
      </c>
      <c r="C380" s="2" t="s">
        <v>8</v>
      </c>
      <c r="D380" s="2">
        <v>0.185280728376328</v>
      </c>
      <c r="E380" s="2">
        <v>0.092412746585736</v>
      </c>
      <c r="F380" s="2">
        <v>967.8</v>
      </c>
      <c r="G380" s="2">
        <v>1.03</v>
      </c>
      <c r="H380" s="2">
        <v>8622.42</v>
      </c>
      <c r="I380" s="2">
        <v>1.46</v>
      </c>
      <c r="J380" s="2">
        <v>0.0927314112291351</v>
      </c>
      <c r="K380" s="2">
        <v>92.5</v>
      </c>
      <c r="L380" s="2">
        <v>811</v>
      </c>
      <c r="M380" s="2">
        <v>0.00890207715133531</v>
      </c>
      <c r="N380" s="2">
        <v>844</v>
      </c>
      <c r="O380" s="2">
        <v>1985</v>
      </c>
      <c r="P380" s="2">
        <v>87.13</v>
      </c>
      <c r="Q380">
        <v>2.01323529991919</v>
      </c>
      <c r="R380">
        <v>58.2761372522776</v>
      </c>
      <c r="S380">
        <v>54</v>
      </c>
      <c r="T380">
        <v>1942</v>
      </c>
      <c r="U380">
        <v>143696</v>
      </c>
      <c r="V380">
        <v>2967.83</v>
      </c>
    </row>
    <row r="381" spans="1:22">
      <c r="A381" s="2" t="s">
        <v>48</v>
      </c>
      <c r="B381" s="2">
        <v>30</v>
      </c>
      <c r="C381" s="2" t="s">
        <v>9</v>
      </c>
      <c r="D381" s="2">
        <v>0.225675675675676</v>
      </c>
      <c r="E381" s="2">
        <v>0.106756756756757</v>
      </c>
      <c r="F381" s="2">
        <v>1158</v>
      </c>
      <c r="G381" s="2">
        <v>0.97</v>
      </c>
      <c r="H381" s="2">
        <v>948.55</v>
      </c>
      <c r="I381" s="2">
        <v>1.6</v>
      </c>
      <c r="J381" s="2">
        <v>0.113678678678679</v>
      </c>
      <c r="K381" s="2">
        <v>95.87</v>
      </c>
      <c r="L381" s="2">
        <v>422</v>
      </c>
      <c r="M381" s="2">
        <v>0.0110803324099723</v>
      </c>
      <c r="N381" s="2">
        <v>1211</v>
      </c>
      <c r="O381" s="2">
        <v>3230</v>
      </c>
      <c r="P381" s="2">
        <v>136.74</v>
      </c>
      <c r="Q381">
        <v>3.69999992729434</v>
      </c>
      <c r="R381">
        <v>86.3000001648863</v>
      </c>
      <c r="S381">
        <v>55</v>
      </c>
      <c r="T381">
        <v>2117</v>
      </c>
      <c r="U381">
        <v>167494</v>
      </c>
      <c r="V381">
        <v>972.91</v>
      </c>
    </row>
    <row r="382" spans="1:22">
      <c r="A382" s="2" t="s">
        <v>48</v>
      </c>
      <c r="B382" s="2">
        <v>30</v>
      </c>
      <c r="C382" s="2" t="s">
        <v>10</v>
      </c>
      <c r="D382" s="2">
        <v>0.265929203539823</v>
      </c>
      <c r="E382" s="2">
        <v>0.115339233038348</v>
      </c>
      <c r="F382" s="2">
        <v>1146</v>
      </c>
      <c r="G382" s="2">
        <v>0.96</v>
      </c>
      <c r="H382" s="2">
        <v>1733.57</v>
      </c>
      <c r="I382" s="2">
        <v>2.3</v>
      </c>
      <c r="J382" s="2">
        <v>0.135530973451327</v>
      </c>
      <c r="K382" s="2">
        <v>104.04</v>
      </c>
      <c r="L382" s="2">
        <v>521</v>
      </c>
      <c r="M382" s="2">
        <v>0.0109289617486339</v>
      </c>
      <c r="N382" s="2">
        <v>1424</v>
      </c>
      <c r="O382" s="2">
        <v>3532</v>
      </c>
      <c r="P382" s="2">
        <v>165.26</v>
      </c>
      <c r="Q382">
        <v>6.79999991716199</v>
      </c>
      <c r="R382">
        <v>127.799994639629</v>
      </c>
      <c r="S382">
        <v>56</v>
      </c>
      <c r="T382">
        <v>2257.1</v>
      </c>
      <c r="U382">
        <v>186518</v>
      </c>
      <c r="V382">
        <v>1514.07</v>
      </c>
    </row>
    <row r="383" spans="1:22">
      <c r="A383" s="2" t="s">
        <v>48</v>
      </c>
      <c r="B383" s="2">
        <v>30</v>
      </c>
      <c r="C383" s="2" t="s">
        <v>11</v>
      </c>
      <c r="D383" s="2">
        <v>0.293567251461988</v>
      </c>
      <c r="E383" s="2">
        <v>0.135233918128655</v>
      </c>
      <c r="F383" s="2">
        <v>1224</v>
      </c>
      <c r="G383" s="2">
        <v>1.08</v>
      </c>
      <c r="H383" s="2">
        <v>33495.1</v>
      </c>
      <c r="I383" s="2">
        <v>3.8</v>
      </c>
      <c r="J383" s="2">
        <v>0.18016081871345</v>
      </c>
      <c r="K383" s="2">
        <v>95.32</v>
      </c>
      <c r="L383" s="2">
        <v>869</v>
      </c>
      <c r="M383" s="2">
        <v>0.0109439124487004</v>
      </c>
      <c r="N383" s="2">
        <v>1865</v>
      </c>
      <c r="O383" s="2">
        <v>4394</v>
      </c>
      <c r="P383" s="2">
        <v>214.7</v>
      </c>
      <c r="Q383">
        <v>9.90000042430862</v>
      </c>
      <c r="R383">
        <v>111.699999321405</v>
      </c>
      <c r="S383">
        <v>55</v>
      </c>
      <c r="T383">
        <v>2342.6</v>
      </c>
      <c r="U383">
        <v>200453</v>
      </c>
      <c r="V383">
        <v>2231.93</v>
      </c>
    </row>
    <row r="384" spans="1:22">
      <c r="A384" s="2" t="s">
        <v>48</v>
      </c>
      <c r="B384" s="2">
        <v>30</v>
      </c>
      <c r="C384" s="2" t="s">
        <v>12</v>
      </c>
      <c r="D384" s="2">
        <v>0.441870503597122</v>
      </c>
      <c r="E384" s="2">
        <v>0.161007194244604</v>
      </c>
      <c r="F384" s="2">
        <v>1414</v>
      </c>
      <c r="G384" s="2">
        <v>1.09</v>
      </c>
      <c r="H384" s="2">
        <v>11988.36</v>
      </c>
      <c r="I384" s="2">
        <v>4.25</v>
      </c>
      <c r="J384" s="2">
        <v>0.136302158273381</v>
      </c>
      <c r="K384" s="2">
        <v>106.15</v>
      </c>
      <c r="L384" s="2">
        <v>1465</v>
      </c>
      <c r="M384" s="2">
        <v>0.0113154172560113</v>
      </c>
      <c r="N384" s="2">
        <v>2677</v>
      </c>
      <c r="O384" s="2">
        <v>6149</v>
      </c>
      <c r="P384" s="2">
        <v>212.36</v>
      </c>
      <c r="Q384">
        <v>11.2000002430283</v>
      </c>
      <c r="R384">
        <v>169.199992018477</v>
      </c>
      <c r="S384">
        <v>53</v>
      </c>
      <c r="T384">
        <v>2540.4</v>
      </c>
      <c r="U384">
        <v>239624</v>
      </c>
      <c r="V384">
        <v>3241.47</v>
      </c>
    </row>
    <row r="385" spans="1:22">
      <c r="A385" s="2" t="s">
        <v>48</v>
      </c>
      <c r="B385" s="2">
        <v>30</v>
      </c>
      <c r="C385" s="2" t="s">
        <v>13</v>
      </c>
      <c r="D385" s="2">
        <v>0.588652482269504</v>
      </c>
      <c r="E385" s="2">
        <v>0.225815602836879</v>
      </c>
      <c r="F385" s="2">
        <v>1451</v>
      </c>
      <c r="G385" s="2">
        <v>1.1</v>
      </c>
      <c r="H385" s="2">
        <v>5714.8</v>
      </c>
      <c r="I385" s="2">
        <v>3.27</v>
      </c>
      <c r="J385" s="2">
        <v>0.290595744680851</v>
      </c>
      <c r="K385" s="2">
        <v>116.16</v>
      </c>
      <c r="L385" s="2">
        <v>1796</v>
      </c>
      <c r="M385" s="2">
        <v>0.0112517580872011</v>
      </c>
      <c r="N385" s="2">
        <v>4244</v>
      </c>
      <c r="O385" s="2">
        <v>8575</v>
      </c>
      <c r="P385" s="2">
        <v>255.59</v>
      </c>
      <c r="Q385">
        <v>8.39999995086615</v>
      </c>
      <c r="R385">
        <v>249.499996209702</v>
      </c>
      <c r="S385">
        <v>52</v>
      </c>
      <c r="T385">
        <v>2949.7</v>
      </c>
      <c r="U385">
        <v>291101</v>
      </c>
      <c r="V385">
        <v>3721.47</v>
      </c>
    </row>
    <row r="386" spans="1:22">
      <c r="A386" s="2" t="s">
        <v>48</v>
      </c>
      <c r="B386" s="2">
        <v>30</v>
      </c>
      <c r="C386" s="2" t="s">
        <v>14</v>
      </c>
      <c r="D386" s="2">
        <v>0.70169014084507</v>
      </c>
      <c r="E386" s="2">
        <v>0.305633802816901</v>
      </c>
      <c r="F386" s="2">
        <v>1583</v>
      </c>
      <c r="G386" s="2">
        <v>1.12</v>
      </c>
      <c r="H386" s="2">
        <v>1018.33</v>
      </c>
      <c r="I386" s="2">
        <v>7.19</v>
      </c>
      <c r="J386" s="2">
        <v>0.652</v>
      </c>
      <c r="K386" s="2">
        <v>128.04</v>
      </c>
      <c r="L386" s="2">
        <v>1462</v>
      </c>
      <c r="M386" s="2">
        <v>0.0117647058823529</v>
      </c>
      <c r="N386" s="2">
        <v>5658</v>
      </c>
      <c r="O386" s="2">
        <v>9860</v>
      </c>
      <c r="P386" s="2">
        <v>272.92</v>
      </c>
      <c r="Q386">
        <v>8.50000031028171</v>
      </c>
      <c r="R386">
        <v>267.099994627039</v>
      </c>
      <c r="S386">
        <v>50</v>
      </c>
      <c r="T386">
        <v>3230.8</v>
      </c>
      <c r="U386">
        <v>369910</v>
      </c>
      <c r="V386">
        <v>6771.33</v>
      </c>
    </row>
    <row r="387" spans="1:22">
      <c r="A387" s="2" t="s">
        <v>48</v>
      </c>
      <c r="B387" s="2">
        <v>30</v>
      </c>
      <c r="C387" s="2" t="s">
        <v>15</v>
      </c>
      <c r="D387" s="2">
        <v>0.725244072524407</v>
      </c>
      <c r="E387" s="2">
        <v>0.361366806136681</v>
      </c>
      <c r="F387" s="2">
        <v>1583</v>
      </c>
      <c r="G387" s="2">
        <v>0.96</v>
      </c>
      <c r="H387" s="2">
        <v>1618.37</v>
      </c>
      <c r="I387" s="2">
        <v>8.15</v>
      </c>
      <c r="J387" s="2">
        <v>1.03754532775453</v>
      </c>
      <c r="K387" s="2">
        <v>119.24</v>
      </c>
      <c r="L387" s="2">
        <v>2773</v>
      </c>
      <c r="M387" s="2">
        <v>0.0114285714285714</v>
      </c>
      <c r="N387" s="2">
        <v>5555</v>
      </c>
      <c r="O387" s="2">
        <v>9275</v>
      </c>
      <c r="P387" s="2">
        <v>292.31</v>
      </c>
      <c r="Q387">
        <v>8.59999997196863</v>
      </c>
      <c r="R387">
        <v>243.499989645736</v>
      </c>
      <c r="S387">
        <v>44</v>
      </c>
      <c r="T387">
        <v>3468.5</v>
      </c>
      <c r="U387">
        <v>415733</v>
      </c>
      <c r="V387">
        <v>4891.61</v>
      </c>
    </row>
    <row r="388" spans="1:22">
      <c r="A388" s="2" t="s">
        <v>48</v>
      </c>
      <c r="B388" s="2">
        <v>30</v>
      </c>
      <c r="C388" s="2" t="s">
        <v>16</v>
      </c>
      <c r="D388" s="2">
        <v>0.762829403606103</v>
      </c>
      <c r="E388" s="2">
        <v>0.393342579750347</v>
      </c>
      <c r="F388" s="2">
        <v>1633</v>
      </c>
      <c r="G388" s="2">
        <v>1.05</v>
      </c>
      <c r="H388" s="2">
        <v>1487.87</v>
      </c>
      <c r="I388" s="2">
        <v>7.74</v>
      </c>
      <c r="J388" s="2">
        <v>1.28202496532594</v>
      </c>
      <c r="K388" s="2">
        <v>116.51</v>
      </c>
      <c r="L388" s="2">
        <v>3876</v>
      </c>
      <c r="M388" s="2">
        <v>0.0115774240231548</v>
      </c>
      <c r="N388" s="2">
        <v>7710</v>
      </c>
      <c r="O388" s="2">
        <v>12172</v>
      </c>
      <c r="P388" s="2">
        <v>310.02</v>
      </c>
      <c r="Q388">
        <v>8.90000020703096</v>
      </c>
      <c r="R388">
        <v>235.499996831001</v>
      </c>
      <c r="S388">
        <v>45</v>
      </c>
      <c r="T388">
        <v>3618.3</v>
      </c>
      <c r="U388">
        <v>453491</v>
      </c>
      <c r="V388">
        <v>7317.77</v>
      </c>
    </row>
    <row r="389" spans="1:22">
      <c r="A389" s="2" t="s">
        <v>48</v>
      </c>
      <c r="B389" s="2">
        <v>30</v>
      </c>
      <c r="C389" s="2" t="s">
        <v>17</v>
      </c>
      <c r="D389" s="2">
        <v>0.822896551724138</v>
      </c>
      <c r="E389" s="2">
        <v>0.437379310344828</v>
      </c>
      <c r="F389" s="2">
        <v>1503</v>
      </c>
      <c r="G389" s="2">
        <v>1.09</v>
      </c>
      <c r="H389" s="2">
        <v>1889.87</v>
      </c>
      <c r="I389" s="2">
        <v>4.69</v>
      </c>
      <c r="J389" s="2">
        <v>0.144331034482759</v>
      </c>
      <c r="K389" s="2">
        <v>119.46</v>
      </c>
      <c r="L389" s="2">
        <v>5487</v>
      </c>
      <c r="M389" s="2">
        <v>0.0141442715700141</v>
      </c>
      <c r="N389" s="2">
        <v>12885</v>
      </c>
      <c r="O389" s="2">
        <v>14579</v>
      </c>
      <c r="P389" s="2">
        <v>328.23</v>
      </c>
      <c r="Q389">
        <v>9.29999999851934</v>
      </c>
      <c r="R389">
        <v>317.200003247908</v>
      </c>
      <c r="S389">
        <v>45</v>
      </c>
      <c r="T389">
        <v>4223.6</v>
      </c>
      <c r="U389">
        <v>517577</v>
      </c>
      <c r="V389">
        <v>9962.97</v>
      </c>
    </row>
    <row r="390" spans="1:22">
      <c r="A390" s="2" t="s">
        <v>48</v>
      </c>
      <c r="B390" s="2">
        <v>30</v>
      </c>
      <c r="C390" s="2" t="s">
        <v>18</v>
      </c>
      <c r="D390" s="2">
        <v>0.911675824175824</v>
      </c>
      <c r="E390" s="2">
        <v>0.479945054945055</v>
      </c>
      <c r="F390" s="2">
        <v>1503</v>
      </c>
      <c r="G390" s="2">
        <v>1.02</v>
      </c>
      <c r="H390" s="2">
        <v>2070.53</v>
      </c>
      <c r="I390" s="2">
        <v>4.45</v>
      </c>
      <c r="J390" s="2">
        <v>0.146703296703297</v>
      </c>
      <c r="K390" s="2">
        <v>122.38</v>
      </c>
      <c r="L390" s="2">
        <v>5979</v>
      </c>
      <c r="M390" s="2">
        <v>0.0140449438202247</v>
      </c>
      <c r="N390" s="2">
        <v>12452</v>
      </c>
      <c r="O390" s="2">
        <v>16233</v>
      </c>
      <c r="P390" s="2">
        <v>347.39</v>
      </c>
      <c r="Q390">
        <v>8.50000031028171</v>
      </c>
      <c r="R390">
        <v>468.599987781867</v>
      </c>
      <c r="S390">
        <v>39</v>
      </c>
      <c r="T390">
        <v>4697.1</v>
      </c>
      <c r="U390">
        <v>597053</v>
      </c>
      <c r="V390">
        <v>9905.9</v>
      </c>
    </row>
    <row r="391" spans="1:22">
      <c r="A391" s="2" t="s">
        <v>48</v>
      </c>
      <c r="B391" s="2">
        <v>30</v>
      </c>
      <c r="C391" s="2" t="s">
        <v>19</v>
      </c>
      <c r="D391" s="2">
        <v>0.971056241426612</v>
      </c>
      <c r="E391" s="2">
        <v>0.511659807956104</v>
      </c>
      <c r="F391" s="2">
        <v>1343</v>
      </c>
      <c r="G391" s="2">
        <v>1.0603</v>
      </c>
      <c r="H391" s="2">
        <v>2228.3</v>
      </c>
      <c r="I391" s="2">
        <v>4.1</v>
      </c>
      <c r="J391" s="2">
        <v>0.160507544581619</v>
      </c>
      <c r="K391" s="2">
        <v>125.93</v>
      </c>
      <c r="L391" s="2">
        <v>5979</v>
      </c>
      <c r="M391" s="2">
        <v>0.0127143755716786</v>
      </c>
      <c r="N391" s="2">
        <v>10363</v>
      </c>
      <c r="O391" s="2">
        <v>16788</v>
      </c>
      <c r="P391" s="2">
        <v>366.72</v>
      </c>
      <c r="Q391">
        <v>12.3861572720369</v>
      </c>
      <c r="R391">
        <v>750.991174476993</v>
      </c>
      <c r="S391">
        <v>35.063752</v>
      </c>
      <c r="T391">
        <v>4886.8</v>
      </c>
      <c r="U391">
        <v>668838</v>
      </c>
      <c r="V391">
        <v>13098.8</v>
      </c>
    </row>
    <row r="392" spans="1:22">
      <c r="A392" s="2" t="s">
        <v>49</v>
      </c>
      <c r="B392" s="2">
        <v>31</v>
      </c>
      <c r="C392" s="2" t="s">
        <v>7</v>
      </c>
      <c r="D392" s="2">
        <v>0.143415730337079</v>
      </c>
      <c r="E392" s="2">
        <v>0.0926292134831461</v>
      </c>
      <c r="F392" s="2">
        <v>3709</v>
      </c>
      <c r="G392" s="2">
        <v>3.83</v>
      </c>
      <c r="H392" s="2">
        <v>15353.43</v>
      </c>
      <c r="I392" s="2">
        <v>2.45</v>
      </c>
      <c r="J392" s="2">
        <v>0.0976898876404494</v>
      </c>
      <c r="K392" s="2">
        <v>76.47</v>
      </c>
      <c r="L392" s="2">
        <v>2061</v>
      </c>
      <c r="M392" s="2">
        <v>0.00894774516821761</v>
      </c>
      <c r="N392" s="2">
        <v>2642</v>
      </c>
      <c r="O392" s="2">
        <v>4736</v>
      </c>
      <c r="P392" s="2">
        <v>20.34</v>
      </c>
      <c r="Q392">
        <v>0.747647379455668</v>
      </c>
      <c r="R392">
        <v>0.91931217907043</v>
      </c>
      <c r="S392">
        <v>43</v>
      </c>
      <c r="T392">
        <v>5484.8</v>
      </c>
      <c r="U392">
        <v>223352</v>
      </c>
      <c r="V392">
        <v>1919.62</v>
      </c>
    </row>
    <row r="393" spans="1:22">
      <c r="A393" s="2" t="s">
        <v>49</v>
      </c>
      <c r="B393" s="2">
        <v>31</v>
      </c>
      <c r="C393" s="2" t="s">
        <v>8</v>
      </c>
      <c r="D393" s="2">
        <v>0.243275632490013</v>
      </c>
      <c r="E393" s="2">
        <v>0.113182423435419</v>
      </c>
      <c r="F393" s="2">
        <v>4122</v>
      </c>
      <c r="G393" s="2">
        <v>3.8</v>
      </c>
      <c r="H393" s="2">
        <v>29088.42</v>
      </c>
      <c r="I393" s="2">
        <v>3.24</v>
      </c>
      <c r="J393" s="2">
        <v>0.109458499778074</v>
      </c>
      <c r="K393" s="2">
        <v>91</v>
      </c>
      <c r="L393" s="2">
        <v>2211</v>
      </c>
      <c r="M393" s="2">
        <v>0.00900277008310249</v>
      </c>
      <c r="N393" s="2">
        <v>3439</v>
      </c>
      <c r="O393" s="2">
        <v>7044</v>
      </c>
      <c r="P393" s="2">
        <v>82.45</v>
      </c>
      <c r="Q393">
        <v>1.33953488103077</v>
      </c>
      <c r="R393">
        <v>6.82035143100059</v>
      </c>
      <c r="S393">
        <v>42</v>
      </c>
      <c r="T393">
        <v>6207.8</v>
      </c>
      <c r="U393">
        <v>273425</v>
      </c>
      <c r="V393">
        <v>2406.03</v>
      </c>
    </row>
    <row r="394" spans="1:22">
      <c r="A394" s="2" t="s">
        <v>49</v>
      </c>
      <c r="B394" s="2">
        <v>31</v>
      </c>
      <c r="C394" s="2" t="s">
        <v>9</v>
      </c>
      <c r="D394" s="2">
        <v>0.275098468271335</v>
      </c>
      <c r="E394" s="2">
        <v>0.128227571115974</v>
      </c>
      <c r="F394" s="2">
        <v>5162</v>
      </c>
      <c r="G394" s="2">
        <v>3.76</v>
      </c>
      <c r="H394" s="2">
        <v>6133.04</v>
      </c>
      <c r="I394" s="2">
        <v>4.07</v>
      </c>
      <c r="J394" s="2">
        <v>0.130542669584245</v>
      </c>
      <c r="K394" s="2">
        <v>94.24</v>
      </c>
      <c r="L394" s="2">
        <v>1490</v>
      </c>
      <c r="M394" s="2">
        <v>0.00936995153473344</v>
      </c>
      <c r="N394" s="2">
        <v>4998</v>
      </c>
      <c r="O394" s="2">
        <v>8224</v>
      </c>
      <c r="P394" s="2">
        <v>143.4</v>
      </c>
      <c r="Q394">
        <v>2.40000000635064</v>
      </c>
      <c r="R394">
        <v>50.600001199553</v>
      </c>
      <c r="S394">
        <v>41</v>
      </c>
      <c r="T394">
        <v>7066.1</v>
      </c>
      <c r="U394">
        <v>314257</v>
      </c>
      <c r="V394">
        <v>5092.13</v>
      </c>
    </row>
    <row r="395" spans="1:22">
      <c r="A395" s="2" t="s">
        <v>49</v>
      </c>
      <c r="B395" s="2">
        <v>31</v>
      </c>
      <c r="C395" s="2" t="s">
        <v>10</v>
      </c>
      <c r="D395" s="2">
        <v>0.315827956989247</v>
      </c>
      <c r="E395" s="2">
        <v>0.131483870967742</v>
      </c>
      <c r="F395" s="2">
        <v>5858</v>
      </c>
      <c r="G395" s="2">
        <v>3.68</v>
      </c>
      <c r="H395" s="2">
        <v>8972</v>
      </c>
      <c r="I395" s="2">
        <v>5.72</v>
      </c>
      <c r="J395" s="2">
        <v>0.141518279569892</v>
      </c>
      <c r="K395" s="2">
        <v>90.38</v>
      </c>
      <c r="L395" s="2">
        <v>2073</v>
      </c>
      <c r="M395" s="2">
        <v>0.00884396715097915</v>
      </c>
      <c r="N395" s="2">
        <v>5238</v>
      </c>
      <c r="O395" s="2">
        <v>10210</v>
      </c>
      <c r="P395" s="2">
        <v>163.67</v>
      </c>
      <c r="Q395">
        <v>4.29999990239208</v>
      </c>
      <c r="R395">
        <v>375.399990933186</v>
      </c>
      <c r="S395">
        <v>40</v>
      </c>
      <c r="T395">
        <v>7857.8</v>
      </c>
      <c r="U395">
        <v>357812</v>
      </c>
      <c r="V395">
        <v>5940.46</v>
      </c>
    </row>
    <row r="396" spans="1:22">
      <c r="A396" s="2" t="s">
        <v>49</v>
      </c>
      <c r="B396" s="2">
        <v>31</v>
      </c>
      <c r="C396" s="2" t="s">
        <v>11</v>
      </c>
      <c r="D396" s="2">
        <v>0.429266247379455</v>
      </c>
      <c r="E396" s="2">
        <v>0.171698113207547</v>
      </c>
      <c r="F396" s="2">
        <v>6258.03</v>
      </c>
      <c r="G396" s="2">
        <v>3.74</v>
      </c>
      <c r="H396" s="2">
        <v>51536.7</v>
      </c>
      <c r="I396" s="2">
        <v>8.7</v>
      </c>
      <c r="J396" s="2">
        <v>0.160398322851153</v>
      </c>
      <c r="K396" s="2">
        <v>85.96</v>
      </c>
      <c r="L396" s="2">
        <v>2896</v>
      </c>
      <c r="M396" s="2">
        <v>0.00914249684741488</v>
      </c>
      <c r="N396" s="2">
        <v>8761</v>
      </c>
      <c r="O396" s="2">
        <v>12250</v>
      </c>
      <c r="P396" s="2">
        <v>205.49</v>
      </c>
      <c r="Q396">
        <v>6.00000018463167</v>
      </c>
      <c r="R396">
        <v>711.200011237177</v>
      </c>
      <c r="S396">
        <v>37</v>
      </c>
      <c r="T396">
        <v>7897.3</v>
      </c>
      <c r="U396">
        <v>366180</v>
      </c>
      <c r="V396">
        <v>7050.69</v>
      </c>
    </row>
    <row r="397" spans="1:22">
      <c r="A397" s="2" t="s">
        <v>49</v>
      </c>
      <c r="B397" s="2">
        <v>31</v>
      </c>
      <c r="C397" s="2" t="s">
        <v>12</v>
      </c>
      <c r="D397" s="2">
        <v>0.545263591433278</v>
      </c>
      <c r="E397" s="2">
        <v>0.192915980230642</v>
      </c>
      <c r="F397" s="2">
        <v>6375.03</v>
      </c>
      <c r="G397" s="2">
        <v>3.76</v>
      </c>
      <c r="H397" s="2">
        <v>14592.41</v>
      </c>
      <c r="I397" s="2">
        <v>13.37</v>
      </c>
      <c r="J397" s="2">
        <v>0.1041392092257</v>
      </c>
      <c r="K397" s="2">
        <v>88.91</v>
      </c>
      <c r="L397" s="2">
        <v>4124</v>
      </c>
      <c r="M397" s="2">
        <v>0.00904836193447738</v>
      </c>
      <c r="N397" s="2">
        <v>7116</v>
      </c>
      <c r="O397" s="2">
        <v>14105</v>
      </c>
      <c r="P397" s="2">
        <v>208.72</v>
      </c>
      <c r="Q397">
        <v>6.20000004928352</v>
      </c>
      <c r="R397">
        <v>326.200003201029</v>
      </c>
      <c r="S397">
        <v>34</v>
      </c>
      <c r="T397">
        <v>8157.7</v>
      </c>
      <c r="U397">
        <v>390946</v>
      </c>
      <c r="V397">
        <v>8661.91</v>
      </c>
    </row>
    <row r="398" spans="1:22">
      <c r="A398" s="2" t="s">
        <v>49</v>
      </c>
      <c r="B398" s="2">
        <v>31</v>
      </c>
      <c r="C398" s="2" t="s">
        <v>13</v>
      </c>
      <c r="D398" s="2">
        <v>0.5675</v>
      </c>
      <c r="E398" s="2">
        <v>0.229798387096774</v>
      </c>
      <c r="F398" s="2">
        <v>6375.03</v>
      </c>
      <c r="G398" s="2">
        <v>4.42</v>
      </c>
      <c r="H398" s="2">
        <v>10284.01</v>
      </c>
      <c r="I398" s="2">
        <v>8.24</v>
      </c>
      <c r="J398" s="2">
        <v>0.134387096774194</v>
      </c>
      <c r="K398" s="2">
        <v>92.13</v>
      </c>
      <c r="L398" s="2">
        <v>7706</v>
      </c>
      <c r="M398" s="2">
        <v>0.00835820895522388</v>
      </c>
      <c r="N398" s="2">
        <v>8094</v>
      </c>
      <c r="O398" s="2">
        <v>14260</v>
      </c>
      <c r="P398" s="2">
        <v>248.69</v>
      </c>
      <c r="Q398">
        <v>5.19999986694562</v>
      </c>
      <c r="R398">
        <v>596.999992004616</v>
      </c>
      <c r="S398">
        <v>31</v>
      </c>
      <c r="T398">
        <v>9608.1</v>
      </c>
      <c r="U398">
        <v>400468</v>
      </c>
      <c r="V398">
        <v>9042.35</v>
      </c>
    </row>
    <row r="399" spans="1:22">
      <c r="A399" s="2" t="s">
        <v>49</v>
      </c>
      <c r="B399" s="2">
        <v>31</v>
      </c>
      <c r="C399" s="2" t="s">
        <v>14</v>
      </c>
      <c r="D399" s="2">
        <v>0.666111111111111</v>
      </c>
      <c r="E399" s="2">
        <v>0.256865079365079</v>
      </c>
      <c r="F399" s="2">
        <v>6769.03</v>
      </c>
      <c r="G399" s="2">
        <v>4.09</v>
      </c>
      <c r="H399" s="2">
        <v>12141.88</v>
      </c>
      <c r="I399" s="2">
        <v>8.01</v>
      </c>
      <c r="J399" s="2">
        <v>0.339753968253968</v>
      </c>
      <c r="K399" s="2">
        <v>108.73</v>
      </c>
      <c r="L399" s="2">
        <v>8390</v>
      </c>
      <c r="M399" s="2">
        <v>0.0101572739187418</v>
      </c>
      <c r="N399" s="2">
        <v>9658</v>
      </c>
      <c r="O399" s="2">
        <v>14647</v>
      </c>
      <c r="P399" s="2">
        <v>271.84</v>
      </c>
      <c r="Q399">
        <v>5.09999979737558</v>
      </c>
      <c r="R399">
        <v>850.899989061245</v>
      </c>
      <c r="S399">
        <v>31</v>
      </c>
      <c r="T399">
        <v>11117.3</v>
      </c>
      <c r="U399">
        <v>448779</v>
      </c>
      <c r="V399">
        <v>11121.41</v>
      </c>
    </row>
    <row r="400" spans="1:22">
      <c r="A400" s="2" t="s">
        <v>49</v>
      </c>
      <c r="B400" s="2">
        <v>31</v>
      </c>
      <c r="C400" s="2" t="s">
        <v>15</v>
      </c>
      <c r="D400" s="2">
        <v>0.710824540836264</v>
      </c>
      <c r="E400" s="2">
        <v>0.303204376709652</v>
      </c>
      <c r="F400" s="2">
        <v>6918.03</v>
      </c>
      <c r="G400" s="2">
        <v>4.78</v>
      </c>
      <c r="H400" s="2">
        <v>6721.95</v>
      </c>
      <c r="I400" s="2">
        <v>15.87</v>
      </c>
      <c r="J400" s="2">
        <v>0.783899960922235</v>
      </c>
      <c r="K400" s="2">
        <v>108.79</v>
      </c>
      <c r="L400" s="2">
        <v>8567</v>
      </c>
      <c r="M400" s="2">
        <v>0.0112923462986198</v>
      </c>
      <c r="N400" s="2">
        <v>8652</v>
      </c>
      <c r="O400" s="2">
        <v>14771</v>
      </c>
      <c r="P400" s="2">
        <v>294.34</v>
      </c>
      <c r="Q400">
        <v>5.70000014340913</v>
      </c>
      <c r="R400">
        <v>718.800032411121</v>
      </c>
      <c r="S400">
        <v>26</v>
      </c>
      <c r="T400">
        <v>11815.3</v>
      </c>
      <c r="U400">
        <v>441347</v>
      </c>
      <c r="V400">
        <v>9902.63</v>
      </c>
    </row>
    <row r="401" spans="1:22">
      <c r="A401" s="2" t="s">
        <v>49</v>
      </c>
      <c r="B401" s="2">
        <v>31</v>
      </c>
      <c r="C401" s="2" t="s">
        <v>16</v>
      </c>
      <c r="D401" s="2">
        <v>0.75050193050193</v>
      </c>
      <c r="E401" s="2">
        <v>0.341274131274131</v>
      </c>
      <c r="F401" s="2">
        <v>6618.03</v>
      </c>
      <c r="G401" s="2">
        <v>4.71</v>
      </c>
      <c r="H401" s="2">
        <v>8089.84</v>
      </c>
      <c r="I401" s="2">
        <v>13.17</v>
      </c>
      <c r="J401" s="2">
        <v>1.1938416988417</v>
      </c>
      <c r="K401" s="2">
        <v>110.11</v>
      </c>
      <c r="L401" s="2">
        <v>11142</v>
      </c>
      <c r="M401" s="2">
        <v>0.0123839009287926</v>
      </c>
      <c r="N401" s="2">
        <v>12763</v>
      </c>
      <c r="O401" s="2">
        <v>18843</v>
      </c>
      <c r="P401" s="2">
        <v>308.35</v>
      </c>
      <c r="Q401">
        <v>6.20000004928352</v>
      </c>
      <c r="R401">
        <v>731.3000202739</v>
      </c>
      <c r="S401">
        <v>24</v>
      </c>
      <c r="T401">
        <v>11819.5</v>
      </c>
      <c r="U401">
        <v>391939</v>
      </c>
      <c r="V401">
        <v>11486.17</v>
      </c>
    </row>
    <row r="402" spans="1:22">
      <c r="A402" s="2" t="s">
        <v>49</v>
      </c>
      <c r="B402" s="2">
        <v>31</v>
      </c>
      <c r="C402" s="2" t="s">
        <v>17</v>
      </c>
      <c r="D402" s="2">
        <v>0.869679412900734</v>
      </c>
      <c r="E402" s="2">
        <v>0.41104673619158</v>
      </c>
      <c r="F402" s="2">
        <v>6455.16</v>
      </c>
      <c r="G402" s="2">
        <v>4.93</v>
      </c>
      <c r="H402" s="2">
        <v>8675.32</v>
      </c>
      <c r="I402" s="2">
        <v>11.69</v>
      </c>
      <c r="J402" s="2">
        <v>0.143464658169177</v>
      </c>
      <c r="K402" s="2">
        <v>114.54</v>
      </c>
      <c r="L402" s="2">
        <v>12446</v>
      </c>
      <c r="M402" s="2">
        <v>0.0126465144972239</v>
      </c>
      <c r="N402" s="2">
        <v>21178</v>
      </c>
      <c r="O402" s="2">
        <v>22221</v>
      </c>
      <c r="P402" s="2">
        <v>323.18</v>
      </c>
      <c r="Q402">
        <v>6.00000018463167</v>
      </c>
      <c r="R402">
        <v>917.699963452628</v>
      </c>
      <c r="S402">
        <v>26</v>
      </c>
      <c r="T402">
        <v>13952.5</v>
      </c>
      <c r="U402">
        <v>541819</v>
      </c>
      <c r="V402">
        <v>16185.77</v>
      </c>
    </row>
    <row r="403" spans="1:22">
      <c r="A403" s="2" t="s">
        <v>49</v>
      </c>
      <c r="B403" s="2">
        <v>31</v>
      </c>
      <c r="C403" s="2" t="s">
        <v>18</v>
      </c>
      <c r="D403" s="2">
        <v>0.90873598763046</v>
      </c>
      <c r="E403" s="2">
        <v>0.454116737533823</v>
      </c>
      <c r="F403" s="2">
        <v>6008.25</v>
      </c>
      <c r="G403" s="2">
        <v>4.88</v>
      </c>
      <c r="H403" s="2">
        <v>9209.9</v>
      </c>
      <c r="I403" s="2">
        <v>8.41</v>
      </c>
      <c r="J403" s="2">
        <v>0.143498260533436</v>
      </c>
      <c r="K403" s="2">
        <v>111.04</v>
      </c>
      <c r="L403" s="2">
        <v>15312</v>
      </c>
      <c r="M403" s="2">
        <v>0.0138757489750867</v>
      </c>
      <c r="N403" s="2">
        <v>20528</v>
      </c>
      <c r="O403" s="2">
        <v>25795</v>
      </c>
      <c r="P403" s="2">
        <v>338.32</v>
      </c>
      <c r="Q403">
        <v>6.10000017580648</v>
      </c>
      <c r="R403">
        <v>1725.89994384378</v>
      </c>
      <c r="S403">
        <v>21</v>
      </c>
      <c r="T403">
        <v>15388.7</v>
      </c>
      <c r="U403">
        <v>641190</v>
      </c>
      <c r="V403">
        <v>16216.5</v>
      </c>
    </row>
    <row r="404" spans="1:22">
      <c r="A404" s="2" t="s">
        <v>49</v>
      </c>
      <c r="B404" s="2">
        <v>31</v>
      </c>
      <c r="C404" s="2" t="s">
        <v>19</v>
      </c>
      <c r="D404" s="2">
        <v>1.01150885296382</v>
      </c>
      <c r="E404" s="2">
        <v>0.495881447267129</v>
      </c>
      <c r="F404" s="2">
        <v>5710.4</v>
      </c>
      <c r="G404" s="2">
        <v>4.8794</v>
      </c>
      <c r="H404" s="2">
        <v>9690.3</v>
      </c>
      <c r="I404" s="2">
        <v>8</v>
      </c>
      <c r="J404" s="2">
        <v>0.143391070053888</v>
      </c>
      <c r="K404" s="2">
        <v>115.91</v>
      </c>
      <c r="L404" s="2">
        <v>15312</v>
      </c>
      <c r="M404" s="2">
        <v>0.0133246185822666</v>
      </c>
      <c r="N404" s="2">
        <v>19124</v>
      </c>
      <c r="O404" s="2">
        <v>30662</v>
      </c>
      <c r="P404" s="2">
        <v>353.97</v>
      </c>
      <c r="Q404">
        <v>9.63344116513251</v>
      </c>
      <c r="R404">
        <v>3372.25351945126</v>
      </c>
      <c r="S404">
        <v>21.489576</v>
      </c>
      <c r="T404">
        <v>16383.7</v>
      </c>
      <c r="U404">
        <v>811001</v>
      </c>
      <c r="V404">
        <v>30504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W2039"/>
  <sheetViews>
    <sheetView workbookViewId="0">
      <selection activeCell="W1637" sqref="W1637:W2039"/>
    </sheetView>
  </sheetViews>
  <sheetFormatPr defaultColWidth="9" defaultRowHeight="14.4"/>
  <cols>
    <col min="1" max="16" width="9" style="2"/>
    <col min="17" max="17" width="9.09259259259259" customWidth="1"/>
  </cols>
  <sheetData>
    <row r="1" spans="1:22">
      <c r="A1" s="2" t="s">
        <v>109</v>
      </c>
      <c r="B1" s="2" t="s">
        <v>95</v>
      </c>
      <c r="C1" s="2" t="s">
        <v>96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</row>
    <row r="2" spans="3:22">
      <c r="C2" s="3" t="s">
        <v>142</v>
      </c>
      <c r="D2" s="1" t="s">
        <v>143</v>
      </c>
      <c r="E2" s="1" t="s">
        <v>143</v>
      </c>
      <c r="F2" s="1" t="s">
        <v>143</v>
      </c>
      <c r="G2" s="1" t="s">
        <v>143</v>
      </c>
      <c r="H2" s="1" t="s">
        <v>143</v>
      </c>
      <c r="I2" s="1" t="s">
        <v>143</v>
      </c>
      <c r="J2" s="1" t="s">
        <v>143</v>
      </c>
      <c r="K2" s="1" t="s">
        <v>143</v>
      </c>
      <c r="L2" s="1" t="s">
        <v>143</v>
      </c>
      <c r="M2" s="1" t="s">
        <v>143</v>
      </c>
      <c r="N2" s="1" t="s">
        <v>143</v>
      </c>
      <c r="O2" s="1" t="s">
        <v>143</v>
      </c>
      <c r="P2" s="1" t="s">
        <v>143</v>
      </c>
      <c r="Q2" s="1" t="s">
        <v>143</v>
      </c>
      <c r="R2" s="1" t="s">
        <v>143</v>
      </c>
      <c r="S2" s="1" t="s">
        <v>143</v>
      </c>
      <c r="T2" s="1" t="s">
        <v>143</v>
      </c>
      <c r="U2" s="1" t="s">
        <v>143</v>
      </c>
      <c r="V2" s="1" t="s">
        <v>143</v>
      </c>
    </row>
    <row r="3" spans="1:22">
      <c r="A3" s="2" t="s">
        <v>6</v>
      </c>
      <c r="B3" s="2">
        <v>1</v>
      </c>
      <c r="C3" s="2" t="s">
        <v>7</v>
      </c>
      <c r="D3" s="2">
        <v>0.396146245059289</v>
      </c>
      <c r="E3" s="2">
        <v>0.252371541501976</v>
      </c>
      <c r="F3" s="2">
        <v>4474</v>
      </c>
      <c r="G3" s="2">
        <v>0.41</v>
      </c>
      <c r="H3" s="2">
        <v>2993042.49</v>
      </c>
      <c r="I3" s="2">
        <v>106.13</v>
      </c>
      <c r="J3" s="2">
        <v>0.215558300395257</v>
      </c>
      <c r="K3" s="2">
        <v>131.29</v>
      </c>
      <c r="L3" s="2">
        <v>21135</v>
      </c>
      <c r="M3" s="2">
        <v>0.071584779122321</v>
      </c>
      <c r="N3" s="2">
        <v>40888</v>
      </c>
      <c r="O3" s="2">
        <v>77955</v>
      </c>
      <c r="P3" s="2">
        <v>79.41</v>
      </c>
      <c r="Q3">
        <v>2.65731291530631</v>
      </c>
      <c r="R3">
        <v>5126.98732718063</v>
      </c>
      <c r="S3">
        <v>57</v>
      </c>
      <c r="T3">
        <v>17054.3</v>
      </c>
      <c r="U3">
        <v>1648538</v>
      </c>
      <c r="V3">
        <v>33663.38</v>
      </c>
    </row>
    <row r="4" spans="1:22">
      <c r="A4" s="2" t="s">
        <v>6</v>
      </c>
      <c r="B4" s="2">
        <v>1</v>
      </c>
      <c r="C4" s="2" t="s">
        <v>8</v>
      </c>
      <c r="D4" s="2">
        <v>0.518190567853705</v>
      </c>
      <c r="E4" s="2">
        <v>0.227959576515881</v>
      </c>
      <c r="F4" s="2">
        <v>4734</v>
      </c>
      <c r="G4" s="2">
        <v>0.41</v>
      </c>
      <c r="H4" s="2">
        <v>3809450.16</v>
      </c>
      <c r="I4" s="2">
        <v>125.59</v>
      </c>
      <c r="J4" s="2">
        <v>0.235274302213667</v>
      </c>
      <c r="K4" s="2">
        <v>156.9</v>
      </c>
      <c r="L4" s="2">
        <v>22151</v>
      </c>
      <c r="M4" s="2">
        <v>0.0733203233900195</v>
      </c>
      <c r="N4" s="2">
        <v>50511</v>
      </c>
      <c r="O4" s="2">
        <v>92305</v>
      </c>
      <c r="P4" s="2">
        <v>150.65</v>
      </c>
      <c r="Q4">
        <v>4.4642855931826</v>
      </c>
      <c r="R4">
        <v>6187.59153312592</v>
      </c>
      <c r="S4">
        <v>58</v>
      </c>
      <c r="T4">
        <v>18876.3</v>
      </c>
      <c r="U4">
        <v>1973442</v>
      </c>
      <c r="V4">
        <v>48073.73</v>
      </c>
    </row>
    <row r="5" spans="1:22">
      <c r="A5" s="2" t="s">
        <v>6</v>
      </c>
      <c r="B5" s="2">
        <v>1</v>
      </c>
      <c r="C5" s="2" t="s">
        <v>9</v>
      </c>
      <c r="D5" s="2">
        <v>0.558494117647059</v>
      </c>
      <c r="E5" s="2">
        <v>0.226070588235294</v>
      </c>
      <c r="F5" s="2">
        <v>4820</v>
      </c>
      <c r="G5" s="2">
        <v>0.41</v>
      </c>
      <c r="H5" s="2">
        <v>3773152.07</v>
      </c>
      <c r="I5" s="2">
        <v>185.73</v>
      </c>
      <c r="J5" s="2">
        <v>0.279529411764706</v>
      </c>
      <c r="K5" s="2">
        <v>159.53</v>
      </c>
      <c r="L5" s="2">
        <v>47608</v>
      </c>
      <c r="M5" s="2">
        <v>0.0784049575643271</v>
      </c>
      <c r="N5" s="2">
        <v>62671</v>
      </c>
      <c r="O5" s="2">
        <v>123336</v>
      </c>
      <c r="P5" s="2">
        <v>215.62</v>
      </c>
      <c r="Q5">
        <v>7.49999984593302</v>
      </c>
      <c r="R5">
        <v>7467.59969111638</v>
      </c>
      <c r="S5">
        <v>59</v>
      </c>
      <c r="T5">
        <v>20974.8</v>
      </c>
      <c r="U5">
        <v>2130618</v>
      </c>
      <c r="V5">
        <v>81818.2</v>
      </c>
    </row>
    <row r="6" spans="1:22">
      <c r="A6" s="2" t="s">
        <v>6</v>
      </c>
      <c r="B6" s="2">
        <v>1</v>
      </c>
      <c r="C6" s="2" t="s">
        <v>10</v>
      </c>
      <c r="D6" s="2">
        <v>0.534269921695071</v>
      </c>
      <c r="E6" s="2">
        <v>0.222201750345463</v>
      </c>
      <c r="F6" s="2">
        <v>4910</v>
      </c>
      <c r="G6" s="2">
        <v>0.4</v>
      </c>
      <c r="H6" s="2">
        <v>5516153.33</v>
      </c>
      <c r="I6" s="2">
        <v>265.49</v>
      </c>
      <c r="J6" s="2">
        <v>0.316292031321971</v>
      </c>
      <c r="K6" s="2">
        <v>189.46</v>
      </c>
      <c r="L6" s="2">
        <v>46848</v>
      </c>
      <c r="M6" s="2">
        <v>0.0808307977245667</v>
      </c>
      <c r="N6" s="2">
        <v>74661</v>
      </c>
      <c r="O6" s="2">
        <v>138111</v>
      </c>
      <c r="P6" s="2">
        <v>235.36</v>
      </c>
      <c r="Q6">
        <v>12.5999998241364</v>
      </c>
      <c r="R6">
        <v>9012.40012769461</v>
      </c>
      <c r="S6">
        <v>60</v>
      </c>
      <c r="T6">
        <v>22766.9</v>
      </c>
      <c r="U6">
        <v>2335010</v>
      </c>
      <c r="V6">
        <v>111011.95</v>
      </c>
    </row>
    <row r="7" spans="1:22">
      <c r="A7" s="2" t="s">
        <v>6</v>
      </c>
      <c r="B7" s="2">
        <v>1</v>
      </c>
      <c r="C7" s="2" t="s">
        <v>11</v>
      </c>
      <c r="D7" s="2">
        <v>0.722349177330896</v>
      </c>
      <c r="E7" s="2">
        <v>0.22481718464351</v>
      </c>
      <c r="F7" s="2">
        <v>5102</v>
      </c>
      <c r="G7" s="2">
        <v>0.41</v>
      </c>
      <c r="H7" s="2">
        <v>8501840.2</v>
      </c>
      <c r="I7" s="2">
        <v>485.7</v>
      </c>
      <c r="J7" s="2">
        <v>0.422010968921389</v>
      </c>
      <c r="K7" s="2">
        <v>181.73</v>
      </c>
      <c r="L7" s="2">
        <v>47988</v>
      </c>
      <c r="M7" s="2">
        <v>0.0874823105622025</v>
      </c>
      <c r="N7" s="2">
        <v>94031</v>
      </c>
      <c r="O7" s="2">
        <v>156312</v>
      </c>
      <c r="P7" s="2">
        <v>276.38</v>
      </c>
      <c r="Q7">
        <v>17.1000006240027</v>
      </c>
      <c r="R7">
        <v>10530.5001328787</v>
      </c>
      <c r="S7">
        <v>63</v>
      </c>
      <c r="T7">
        <v>24638.7</v>
      </c>
      <c r="U7">
        <v>2440875</v>
      </c>
      <c r="V7">
        <v>141447.26</v>
      </c>
    </row>
    <row r="8" spans="1:22">
      <c r="A8" s="2" t="s">
        <v>6</v>
      </c>
      <c r="B8" s="2">
        <v>1</v>
      </c>
      <c r="C8" s="2" t="s">
        <v>12</v>
      </c>
      <c r="D8" s="2">
        <v>0.812756264236902</v>
      </c>
      <c r="E8" s="2">
        <v>0.216765375854214</v>
      </c>
      <c r="F8" s="2">
        <v>5230</v>
      </c>
      <c r="G8" s="2">
        <v>0.45</v>
      </c>
      <c r="H8" s="2">
        <v>8400646.47</v>
      </c>
      <c r="I8" s="2">
        <v>645.74</v>
      </c>
      <c r="J8" s="2">
        <v>0.27019589977221</v>
      </c>
      <c r="K8" s="2">
        <v>178.06</v>
      </c>
      <c r="L8" s="2">
        <v>36026</v>
      </c>
      <c r="M8" s="2">
        <v>0.0874289324068225</v>
      </c>
      <c r="N8" s="2">
        <v>100578</v>
      </c>
      <c r="O8" s="2">
        <v>189129</v>
      </c>
      <c r="P8" s="2">
        <v>286.37</v>
      </c>
      <c r="Q8">
        <v>18.0000007578691</v>
      </c>
      <c r="R8">
        <v>12026.700515666</v>
      </c>
      <c r="S8">
        <v>64</v>
      </c>
      <c r="T8">
        <v>26911.5</v>
      </c>
      <c r="U8">
        <v>2548433</v>
      </c>
      <c r="V8">
        <v>196029.02</v>
      </c>
    </row>
    <row r="9" spans="1:22">
      <c r="A9" s="2" t="s">
        <v>6</v>
      </c>
      <c r="B9" s="2">
        <v>1</v>
      </c>
      <c r="C9" s="2" t="s">
        <v>13</v>
      </c>
      <c r="D9" s="2">
        <v>0.828623518687329</v>
      </c>
      <c r="E9" s="2">
        <v>0.246991795806746</v>
      </c>
      <c r="F9" s="2">
        <v>5850</v>
      </c>
      <c r="G9" s="2">
        <v>0.46</v>
      </c>
      <c r="H9" s="2">
        <v>9531606.14</v>
      </c>
      <c r="I9" s="2">
        <v>537.46</v>
      </c>
      <c r="J9" s="2">
        <v>0.396800364630811</v>
      </c>
      <c r="K9" s="2">
        <v>172.85</v>
      </c>
      <c r="L9" s="2">
        <v>36601</v>
      </c>
      <c r="M9" s="2">
        <v>0.0952146635502522</v>
      </c>
      <c r="N9" s="2">
        <v>106948</v>
      </c>
      <c r="O9" s="2">
        <v>185928</v>
      </c>
      <c r="P9" s="2">
        <v>329.94</v>
      </c>
      <c r="Q9">
        <v>19.0000003958376</v>
      </c>
      <c r="R9">
        <v>18385.7005970236</v>
      </c>
      <c r="S9">
        <v>65</v>
      </c>
      <c r="T9">
        <v>29761.1</v>
      </c>
      <c r="U9">
        <v>2690851</v>
      </c>
      <c r="V9">
        <v>227452.1</v>
      </c>
    </row>
    <row r="10" spans="1:22">
      <c r="A10" s="2" t="s">
        <v>6</v>
      </c>
      <c r="B10" s="2">
        <v>1</v>
      </c>
      <c r="C10" s="2" t="s">
        <v>14</v>
      </c>
      <c r="D10" s="2">
        <v>0.939735401459854</v>
      </c>
      <c r="E10" s="2">
        <v>0.291423357664234</v>
      </c>
      <c r="F10" s="2">
        <v>6540</v>
      </c>
      <c r="G10" s="2">
        <v>0.42</v>
      </c>
      <c r="H10" s="2">
        <v>10695275.12</v>
      </c>
      <c r="I10" s="2">
        <v>443.47</v>
      </c>
      <c r="J10" s="2">
        <v>0.800848540145985</v>
      </c>
      <c r="K10" s="2">
        <v>186.11</v>
      </c>
      <c r="L10" s="2">
        <v>77133</v>
      </c>
      <c r="M10" s="2">
        <v>0.102526547052362</v>
      </c>
      <c r="N10" s="2">
        <v>123496</v>
      </c>
      <c r="O10" s="2">
        <v>211212</v>
      </c>
      <c r="P10" s="2">
        <v>368.54</v>
      </c>
      <c r="Q10">
        <v>20.6999999943836</v>
      </c>
      <c r="R10">
        <v>18261.2005587054</v>
      </c>
      <c r="S10">
        <v>64</v>
      </c>
      <c r="T10">
        <v>32985.5</v>
      </c>
      <c r="U10">
        <v>2740103</v>
      </c>
      <c r="V10">
        <v>220875.62</v>
      </c>
    </row>
    <row r="11" spans="1:22">
      <c r="A11" s="2" t="s">
        <v>6</v>
      </c>
      <c r="B11" s="2">
        <v>1</v>
      </c>
      <c r="C11" s="2" t="s">
        <v>15</v>
      </c>
      <c r="D11" s="2">
        <v>0.940684931506849</v>
      </c>
      <c r="E11" s="2">
        <v>0.314200913242009</v>
      </c>
      <c r="F11" s="2">
        <v>8295</v>
      </c>
      <c r="G11" s="2">
        <v>0.43</v>
      </c>
      <c r="H11" s="2">
        <v>11249165.1</v>
      </c>
      <c r="I11" s="2">
        <v>504.99</v>
      </c>
      <c r="J11" s="2">
        <v>1.22465296803653</v>
      </c>
      <c r="K11" s="2">
        <v>186.66</v>
      </c>
      <c r="L11" s="2">
        <v>68633</v>
      </c>
      <c r="M11" s="2">
        <v>0.108555541513964</v>
      </c>
      <c r="N11" s="2">
        <v>131716</v>
      </c>
      <c r="O11" s="2">
        <v>226113</v>
      </c>
      <c r="P11" s="2">
        <v>399</v>
      </c>
      <c r="Q11">
        <v>22.2000002469032</v>
      </c>
      <c r="R11">
        <v>23235.9052179371</v>
      </c>
      <c r="S11">
        <v>58</v>
      </c>
      <c r="T11">
        <v>35330.8</v>
      </c>
      <c r="U11">
        <v>2851859</v>
      </c>
      <c r="V11">
        <v>228716.43</v>
      </c>
    </row>
    <row r="12" spans="1:22">
      <c r="A12" s="2" t="s">
        <v>6</v>
      </c>
      <c r="B12" s="2">
        <v>1</v>
      </c>
      <c r="C12" s="2" t="s">
        <v>16</v>
      </c>
      <c r="D12" s="2">
        <v>0.95207857469164</v>
      </c>
      <c r="E12" s="2">
        <v>0.341388761991777</v>
      </c>
      <c r="F12" s="2">
        <v>9340</v>
      </c>
      <c r="G12" s="2">
        <v>0.42</v>
      </c>
      <c r="H12" s="2">
        <v>11617791.66</v>
      </c>
      <c r="I12" s="2">
        <v>373.21</v>
      </c>
      <c r="J12" s="2">
        <v>1.48361352215624</v>
      </c>
      <c r="K12" s="2">
        <v>178.43</v>
      </c>
      <c r="L12" s="2">
        <v>76341</v>
      </c>
      <c r="M12" s="2">
        <v>0.124746587376673</v>
      </c>
      <c r="N12" s="2">
        <v>162824</v>
      </c>
      <c r="O12" s="2">
        <v>254165</v>
      </c>
      <c r="P12" s="2">
        <v>417.88</v>
      </c>
      <c r="Q12">
        <v>22.799999180103</v>
      </c>
      <c r="R12">
        <v>25831.8111057893</v>
      </c>
      <c r="S12">
        <v>58</v>
      </c>
      <c r="T12">
        <v>35835</v>
      </c>
      <c r="U12">
        <v>2974157</v>
      </c>
      <c r="V12">
        <v>238221.33</v>
      </c>
    </row>
    <row r="13" spans="1:22">
      <c r="A13" s="2" t="s">
        <v>6</v>
      </c>
      <c r="B13" s="2">
        <v>1</v>
      </c>
      <c r="C13" s="2" t="s">
        <v>17</v>
      </c>
      <c r="D13" s="2">
        <v>0.927729556875285</v>
      </c>
      <c r="E13" s="2">
        <v>0.368341708542714</v>
      </c>
      <c r="F13" s="2">
        <v>10750</v>
      </c>
      <c r="G13" s="2">
        <v>0.41</v>
      </c>
      <c r="H13" s="2">
        <v>12321699.18</v>
      </c>
      <c r="I13" s="2">
        <v>566.01</v>
      </c>
      <c r="J13" s="2">
        <v>0.234335312928278</v>
      </c>
      <c r="K13" s="2">
        <v>181.49</v>
      </c>
      <c r="L13" s="2">
        <v>76323</v>
      </c>
      <c r="M13" s="2">
        <v>0.133245556287031</v>
      </c>
      <c r="N13" s="2">
        <v>198778</v>
      </c>
      <c r="O13" s="2">
        <v>283134</v>
      </c>
      <c r="P13" s="2">
        <v>437.58</v>
      </c>
      <c r="Q13">
        <v>23.4999995029723</v>
      </c>
      <c r="R13">
        <v>31239.7936931701</v>
      </c>
      <c r="S13">
        <v>57</v>
      </c>
      <c r="T13">
        <v>40934.2</v>
      </c>
      <c r="U13">
        <v>3135144</v>
      </c>
      <c r="V13">
        <v>221030</v>
      </c>
    </row>
    <row r="14" spans="1:22">
      <c r="A14" s="2" t="s">
        <v>6</v>
      </c>
      <c r="B14" s="2">
        <v>1</v>
      </c>
      <c r="C14" s="2" t="s">
        <v>18</v>
      </c>
      <c r="D14" s="2">
        <v>0.968177655677656</v>
      </c>
      <c r="E14" s="2">
        <v>0.401694139194139</v>
      </c>
      <c r="F14" s="2">
        <v>10750</v>
      </c>
      <c r="G14" s="2">
        <v>0.43</v>
      </c>
      <c r="H14" s="2">
        <v>13188570.02</v>
      </c>
      <c r="I14" s="2">
        <v>738.87</v>
      </c>
      <c r="J14" s="2">
        <v>0.256936813186813</v>
      </c>
      <c r="K14" s="2">
        <v>179.8</v>
      </c>
      <c r="L14" s="2">
        <v>77669</v>
      </c>
      <c r="M14" s="2">
        <v>0.135055548119395</v>
      </c>
      <c r="N14" s="2">
        <v>202722</v>
      </c>
      <c r="O14" s="2">
        <v>307175</v>
      </c>
      <c r="P14" s="2">
        <v>457.48</v>
      </c>
      <c r="Q14">
        <v>24.6999989222419</v>
      </c>
      <c r="R14">
        <v>36792.4889976362</v>
      </c>
      <c r="S14">
        <v>54</v>
      </c>
      <c r="T14">
        <v>41429.3</v>
      </c>
      <c r="U14">
        <v>3489973</v>
      </c>
      <c r="V14">
        <v>195628.51</v>
      </c>
    </row>
    <row r="15" spans="1:22">
      <c r="A15" s="2" t="s">
        <v>6</v>
      </c>
      <c r="B15" s="2">
        <v>1</v>
      </c>
      <c r="C15" s="2" t="s">
        <v>19</v>
      </c>
      <c r="D15" s="2">
        <v>0.966285452881976</v>
      </c>
      <c r="E15" s="2">
        <v>0.426989935956084</v>
      </c>
      <c r="F15" s="2">
        <v>10750</v>
      </c>
      <c r="G15" s="2">
        <v>0.4366</v>
      </c>
      <c r="H15" s="2">
        <v>14090056.7</v>
      </c>
      <c r="I15" s="2">
        <v>589.9</v>
      </c>
      <c r="J15" s="2">
        <v>0.28971637694419</v>
      </c>
      <c r="K15" s="2">
        <v>187.39</v>
      </c>
      <c r="L15" s="2">
        <v>77669</v>
      </c>
      <c r="M15" s="2">
        <v>0.132356178022489</v>
      </c>
      <c r="N15" s="2">
        <v>193973</v>
      </c>
      <c r="O15" s="2">
        <v>318984</v>
      </c>
      <c r="P15" s="2">
        <v>478.12</v>
      </c>
      <c r="Q15">
        <v>23.5670818151988</v>
      </c>
      <c r="R15">
        <v>42301.7188939695</v>
      </c>
      <c r="S15">
        <v>52.044441</v>
      </c>
      <c r="T15">
        <v>43655.2</v>
      </c>
      <c r="U15">
        <v>4410019</v>
      </c>
      <c r="V15">
        <v>227115.2</v>
      </c>
    </row>
    <row r="16" spans="1:22">
      <c r="A16" s="2" t="s">
        <v>20</v>
      </c>
      <c r="B16" s="2">
        <v>2</v>
      </c>
      <c r="C16" s="2" t="s">
        <v>7</v>
      </c>
      <c r="D16" s="2">
        <v>0.27434750186428</v>
      </c>
      <c r="E16" s="2">
        <v>0.139224459358688</v>
      </c>
      <c r="F16" s="2">
        <v>2080</v>
      </c>
      <c r="G16" s="2">
        <v>0.31</v>
      </c>
      <c r="H16" s="2">
        <v>253231.97</v>
      </c>
      <c r="I16" s="2">
        <v>8.34</v>
      </c>
      <c r="J16" s="2">
        <v>0.114258016405667</v>
      </c>
      <c r="K16" s="2">
        <v>95.12</v>
      </c>
      <c r="L16" s="2">
        <v>2666</v>
      </c>
      <c r="M16" s="2">
        <v>0.00782997762863535</v>
      </c>
      <c r="N16" s="2">
        <v>13982</v>
      </c>
      <c r="O16" s="2">
        <v>38489</v>
      </c>
      <c r="P16" s="2">
        <v>60.58</v>
      </c>
      <c r="Q16">
        <v>3.12366596236245</v>
      </c>
      <c r="R16">
        <v>308.774982608533</v>
      </c>
      <c r="S16">
        <v>51</v>
      </c>
      <c r="T16">
        <v>7971.5</v>
      </c>
      <c r="U16">
        <v>2107772</v>
      </c>
      <c r="V16">
        <v>5130.56</v>
      </c>
    </row>
    <row r="17" spans="1:22">
      <c r="A17" s="2" t="s">
        <v>20</v>
      </c>
      <c r="B17" s="2">
        <v>2</v>
      </c>
      <c r="C17" s="2" t="s">
        <v>8</v>
      </c>
      <c r="D17" s="2">
        <v>0.335050798258345</v>
      </c>
      <c r="E17" s="2">
        <v>0.148621190130624</v>
      </c>
      <c r="F17" s="2">
        <v>2045</v>
      </c>
      <c r="G17" s="2">
        <v>0.31</v>
      </c>
      <c r="H17" s="2">
        <v>275989.05</v>
      </c>
      <c r="I17" s="2">
        <v>11.72</v>
      </c>
      <c r="J17" s="2">
        <v>0.115638606676343</v>
      </c>
      <c r="K17" s="2">
        <v>97.8</v>
      </c>
      <c r="L17" s="2">
        <v>3452</v>
      </c>
      <c r="M17" s="2">
        <v>0.0114147353856797</v>
      </c>
      <c r="N17" s="2">
        <v>19782</v>
      </c>
      <c r="O17" s="2">
        <v>41009</v>
      </c>
      <c r="P17" s="2">
        <v>122.96</v>
      </c>
      <c r="Q17">
        <v>4.10704215867643</v>
      </c>
      <c r="R17">
        <v>570.400074665316</v>
      </c>
      <c r="S17">
        <v>52</v>
      </c>
      <c r="T17">
        <v>8895.1</v>
      </c>
      <c r="U17">
        <v>2558685</v>
      </c>
      <c r="V17">
        <v>6364.03</v>
      </c>
    </row>
    <row r="18" spans="1:22">
      <c r="A18" s="2" t="s">
        <v>20</v>
      </c>
      <c r="B18" s="2">
        <v>2</v>
      </c>
      <c r="C18" s="2" t="s">
        <v>9</v>
      </c>
      <c r="D18" s="2">
        <v>0.250992907801418</v>
      </c>
      <c r="E18" s="2">
        <v>0.133617021276596</v>
      </c>
      <c r="F18" s="2">
        <v>2355</v>
      </c>
      <c r="G18" s="2">
        <v>0.35</v>
      </c>
      <c r="H18" s="2">
        <v>725108.44</v>
      </c>
      <c r="I18" s="2">
        <v>11.51</v>
      </c>
      <c r="J18" s="2">
        <v>0.130340425531915</v>
      </c>
      <c r="K18" s="2">
        <v>89.88</v>
      </c>
      <c r="L18" s="2">
        <v>7844</v>
      </c>
      <c r="M18" s="2">
        <v>0.0119047619047619</v>
      </c>
      <c r="N18" s="2">
        <v>24856</v>
      </c>
      <c r="O18" s="2">
        <v>60915</v>
      </c>
      <c r="P18" s="2">
        <v>175.26</v>
      </c>
      <c r="Q18">
        <v>5.40000025072077</v>
      </c>
      <c r="R18">
        <v>1053.7000436174</v>
      </c>
      <c r="S18">
        <v>53</v>
      </c>
      <c r="T18">
        <v>9790.7</v>
      </c>
      <c r="U18">
        <v>3000377</v>
      </c>
      <c r="V18">
        <v>8718.97</v>
      </c>
    </row>
    <row r="19" spans="1:22">
      <c r="A19" s="2" t="s">
        <v>20</v>
      </c>
      <c r="B19" s="2">
        <v>2</v>
      </c>
      <c r="C19" s="2" t="s">
        <v>10</v>
      </c>
      <c r="D19" s="2">
        <v>0.278306508047586</v>
      </c>
      <c r="E19" s="2">
        <v>0.146116165150455</v>
      </c>
      <c r="F19" s="2">
        <v>2355</v>
      </c>
      <c r="G19" s="2">
        <v>0.35</v>
      </c>
      <c r="H19" s="2">
        <v>793676.08</v>
      </c>
      <c r="I19" s="2">
        <v>15.35</v>
      </c>
      <c r="J19" s="2">
        <v>0.145227431770469</v>
      </c>
      <c r="K19" s="2">
        <v>89.12</v>
      </c>
      <c r="L19" s="2">
        <v>9386</v>
      </c>
      <c r="M19" s="2">
        <v>0.0128595600676819</v>
      </c>
      <c r="N19" s="2">
        <v>26351</v>
      </c>
      <c r="O19" s="2">
        <v>63422</v>
      </c>
      <c r="P19" s="2">
        <v>200.16</v>
      </c>
      <c r="Q19">
        <v>7.10000011326439</v>
      </c>
      <c r="R19">
        <v>1946.50006413618</v>
      </c>
      <c r="S19">
        <v>54</v>
      </c>
      <c r="T19">
        <v>10481.8</v>
      </c>
      <c r="U19">
        <v>3228057</v>
      </c>
      <c r="V19">
        <v>12404.23</v>
      </c>
    </row>
    <row r="20" spans="1:22">
      <c r="A20" s="2" t="s">
        <v>20</v>
      </c>
      <c r="B20" s="2">
        <v>2</v>
      </c>
      <c r="C20" s="2" t="s">
        <v>11</v>
      </c>
      <c r="D20" s="2">
        <v>0.32675469075747</v>
      </c>
      <c r="E20" s="2">
        <v>0.17359277275886</v>
      </c>
      <c r="F20" s="2">
        <v>2435</v>
      </c>
      <c r="G20" s="2">
        <v>0.37</v>
      </c>
      <c r="H20" s="2">
        <v>256538.7</v>
      </c>
      <c r="I20" s="2">
        <v>34.9</v>
      </c>
      <c r="J20" s="2">
        <v>0.18137595552467</v>
      </c>
      <c r="K20" s="2">
        <v>88.54</v>
      </c>
      <c r="L20" s="2">
        <v>12589</v>
      </c>
      <c r="M20" s="2">
        <v>0.0149253731343284</v>
      </c>
      <c r="N20" s="2">
        <v>37342</v>
      </c>
      <c r="O20" s="2">
        <v>79963</v>
      </c>
      <c r="P20" s="2">
        <v>237.53</v>
      </c>
      <c r="Q20">
        <v>9.09999987694248</v>
      </c>
      <c r="R20">
        <v>3148.60003595535</v>
      </c>
      <c r="S20">
        <v>54</v>
      </c>
      <c r="T20">
        <v>10717.2</v>
      </c>
      <c r="U20">
        <v>3526665</v>
      </c>
      <c r="V20">
        <v>25624.45</v>
      </c>
    </row>
    <row r="21" spans="1:22">
      <c r="A21" s="2" t="s">
        <v>20</v>
      </c>
      <c r="B21" s="2">
        <v>2</v>
      </c>
      <c r="C21" s="2" t="s">
        <v>12</v>
      </c>
      <c r="D21" s="2">
        <v>0.501940401940402</v>
      </c>
      <c r="E21" s="2">
        <v>0.196742896742897</v>
      </c>
      <c r="F21" s="2">
        <v>2585</v>
      </c>
      <c r="G21" s="2">
        <v>0.38</v>
      </c>
      <c r="H21" s="2">
        <v>367090.41</v>
      </c>
      <c r="I21" s="2">
        <v>35.38</v>
      </c>
      <c r="J21" s="2">
        <v>0.126881496881497</v>
      </c>
      <c r="K21" s="2">
        <v>96.01</v>
      </c>
      <c r="L21" s="2">
        <v>15818</v>
      </c>
      <c r="M21" s="2">
        <v>0.0167832167832168</v>
      </c>
      <c r="N21" s="2">
        <v>39734</v>
      </c>
      <c r="O21" s="2">
        <v>106514</v>
      </c>
      <c r="P21" s="2">
        <v>245.84</v>
      </c>
      <c r="Q21">
        <v>8.39999995086615</v>
      </c>
      <c r="R21">
        <v>3034.99998939693</v>
      </c>
      <c r="S21">
        <v>53</v>
      </c>
      <c r="T21">
        <v>11308.8</v>
      </c>
      <c r="U21">
        <v>3499551</v>
      </c>
      <c r="V21">
        <v>41005.35</v>
      </c>
    </row>
    <row r="22" spans="1:22">
      <c r="A22" s="2" t="s">
        <v>20</v>
      </c>
      <c r="B22" s="2">
        <v>2</v>
      </c>
      <c r="C22" s="2" t="s">
        <v>13</v>
      </c>
      <c r="D22" s="2">
        <v>0.564042553191489</v>
      </c>
      <c r="E22" s="2">
        <v>0.24063829787234</v>
      </c>
      <c r="F22" s="2">
        <v>3350</v>
      </c>
      <c r="G22" s="2">
        <v>0.41</v>
      </c>
      <c r="H22" s="2">
        <v>467368.36</v>
      </c>
      <c r="I22" s="2">
        <v>26.5</v>
      </c>
      <c r="J22" s="2">
        <v>0.213241134751773</v>
      </c>
      <c r="K22" s="2">
        <v>101.49</v>
      </c>
      <c r="L22" s="2">
        <v>17862</v>
      </c>
      <c r="M22" s="2">
        <v>0.0196660482374768</v>
      </c>
      <c r="N22" s="2">
        <v>41675</v>
      </c>
      <c r="O22" s="2">
        <v>86996</v>
      </c>
      <c r="P22" s="2">
        <v>284.03</v>
      </c>
      <c r="Q22">
        <v>6.5999996763863</v>
      </c>
      <c r="R22">
        <v>2629.40009922697</v>
      </c>
      <c r="S22">
        <v>52</v>
      </c>
      <c r="T22">
        <v>12281.6</v>
      </c>
      <c r="U22">
        <v>2411418</v>
      </c>
      <c r="V22">
        <v>50199.02</v>
      </c>
    </row>
    <row r="23" spans="1:22">
      <c r="A23" s="2" t="s">
        <v>20</v>
      </c>
      <c r="B23" s="2">
        <v>2</v>
      </c>
      <c r="C23" s="2" t="s">
        <v>14</v>
      </c>
      <c r="D23" s="2">
        <v>0.648879248011569</v>
      </c>
      <c r="E23" s="2">
        <v>0.316630513376717</v>
      </c>
      <c r="F23" s="2">
        <v>3456</v>
      </c>
      <c r="G23" s="2">
        <v>0.41</v>
      </c>
      <c r="H23" s="2">
        <v>465062.92</v>
      </c>
      <c r="I23" s="2">
        <v>26.73</v>
      </c>
      <c r="J23" s="2">
        <v>0.533492407809111</v>
      </c>
      <c r="K23" s="2">
        <v>105.7</v>
      </c>
      <c r="L23" s="2">
        <v>17802</v>
      </c>
      <c r="M23" s="2">
        <v>0.0246153846153846</v>
      </c>
      <c r="N23" s="2">
        <v>54680</v>
      </c>
      <c r="O23" s="2">
        <v>99038</v>
      </c>
      <c r="P23" s="2">
        <v>316.88</v>
      </c>
      <c r="Q23">
        <v>6.5999996763863</v>
      </c>
      <c r="R23">
        <v>3105.99998848099</v>
      </c>
      <c r="S23">
        <v>47</v>
      </c>
      <c r="T23">
        <v>13187.6</v>
      </c>
      <c r="U23">
        <v>2528761</v>
      </c>
      <c r="V23">
        <v>57576.69</v>
      </c>
    </row>
    <row r="24" spans="1:22">
      <c r="A24" s="2" t="s">
        <v>20</v>
      </c>
      <c r="B24" s="2">
        <v>2</v>
      </c>
      <c r="C24" s="2" t="s">
        <v>15</v>
      </c>
      <c r="D24" s="2">
        <v>0.788880866425993</v>
      </c>
      <c r="E24" s="2">
        <v>0.378050541516246</v>
      </c>
      <c r="F24" s="2">
        <v>3036</v>
      </c>
      <c r="G24" s="2">
        <v>0.43</v>
      </c>
      <c r="H24" s="2">
        <v>437772.55</v>
      </c>
      <c r="I24" s="2">
        <v>33.41</v>
      </c>
      <c r="J24" s="2">
        <v>0.862527075812274</v>
      </c>
      <c r="K24" s="2">
        <v>109.15</v>
      </c>
      <c r="L24" s="2">
        <v>17960</v>
      </c>
      <c r="M24" s="2">
        <v>0.0244988864142539</v>
      </c>
      <c r="N24" s="2">
        <v>57799</v>
      </c>
      <c r="O24" s="2">
        <v>96045</v>
      </c>
      <c r="P24" s="2">
        <v>344.11</v>
      </c>
      <c r="Q24">
        <v>7.29999964847329</v>
      </c>
      <c r="R24">
        <v>3226.29984261536</v>
      </c>
      <c r="S24">
        <v>43</v>
      </c>
      <c r="T24">
        <v>13870.1</v>
      </c>
      <c r="U24">
        <v>2134320</v>
      </c>
      <c r="V24">
        <v>69733.02</v>
      </c>
    </row>
    <row r="25" spans="1:22">
      <c r="A25" s="2" t="s">
        <v>20</v>
      </c>
      <c r="B25" s="2">
        <v>2</v>
      </c>
      <c r="C25" s="2" t="s">
        <v>16</v>
      </c>
      <c r="D25" s="2">
        <v>0.904542177361211</v>
      </c>
      <c r="E25" s="2">
        <v>0.385436193222783</v>
      </c>
      <c r="F25" s="2">
        <v>3036</v>
      </c>
      <c r="G25" s="2">
        <v>0.46</v>
      </c>
      <c r="H25" s="2">
        <v>522655.48</v>
      </c>
      <c r="I25" s="2">
        <v>33.66</v>
      </c>
      <c r="J25" s="2">
        <v>1.14242249459265</v>
      </c>
      <c r="K25" s="2">
        <v>123.4</v>
      </c>
      <c r="L25" s="2">
        <v>17825</v>
      </c>
      <c r="M25" s="2">
        <v>0.027418723070897</v>
      </c>
      <c r="N25" s="2">
        <v>75434</v>
      </c>
      <c r="O25" s="2">
        <v>111514</v>
      </c>
      <c r="P25" s="2">
        <v>361.46</v>
      </c>
      <c r="Q25">
        <v>6.79999991716199</v>
      </c>
      <c r="R25">
        <v>4342.00021519718</v>
      </c>
      <c r="S25">
        <v>40</v>
      </c>
      <c r="T25">
        <v>13797.7</v>
      </c>
      <c r="U25">
        <v>2287717</v>
      </c>
      <c r="V25">
        <v>92767.36</v>
      </c>
    </row>
    <row r="26" spans="1:22">
      <c r="A26" s="2" t="s">
        <v>20</v>
      </c>
      <c r="B26" s="2">
        <v>2</v>
      </c>
      <c r="C26" s="2" t="s">
        <v>17</v>
      </c>
      <c r="D26" s="2">
        <v>0.985069191551347</v>
      </c>
      <c r="E26" s="2">
        <v>0.42571012381646</v>
      </c>
      <c r="F26" s="2">
        <v>3036</v>
      </c>
      <c r="G26" s="2">
        <v>0.4</v>
      </c>
      <c r="H26" s="2">
        <v>555770.55</v>
      </c>
      <c r="I26" s="2">
        <v>30.28</v>
      </c>
      <c r="J26" s="2">
        <v>0.151281864530226</v>
      </c>
      <c r="K26" s="2">
        <v>127.1</v>
      </c>
      <c r="L26" s="2">
        <v>18966</v>
      </c>
      <c r="M26" s="2">
        <v>0.0323712948517941</v>
      </c>
      <c r="N26" s="2">
        <v>97910</v>
      </c>
      <c r="O26" s="2">
        <v>90471</v>
      </c>
      <c r="P26" s="2">
        <v>379.23</v>
      </c>
      <c r="Q26">
        <v>7.29999964847329</v>
      </c>
      <c r="R26">
        <v>5403.40019426076</v>
      </c>
      <c r="S26">
        <v>39</v>
      </c>
      <c r="T26">
        <v>15419.2</v>
      </c>
      <c r="U26">
        <v>2512635</v>
      </c>
      <c r="V26">
        <v>123389.99</v>
      </c>
    </row>
    <row r="27" spans="1:22">
      <c r="A27" s="2" t="s">
        <v>20</v>
      </c>
      <c r="B27" s="2">
        <v>2</v>
      </c>
      <c r="C27" s="2" t="s">
        <v>18</v>
      </c>
      <c r="D27" s="2">
        <v>1.04211298606016</v>
      </c>
      <c r="E27" s="2">
        <v>0.463022743947175</v>
      </c>
      <c r="F27" s="2">
        <v>3216</v>
      </c>
      <c r="G27" s="2">
        <v>0.44</v>
      </c>
      <c r="H27" s="2">
        <v>597982.03</v>
      </c>
      <c r="I27" s="2">
        <v>21.82</v>
      </c>
      <c r="J27" s="2">
        <v>0.147160674981658</v>
      </c>
      <c r="K27" s="2">
        <v>132.8</v>
      </c>
      <c r="L27" s="2">
        <v>20039</v>
      </c>
      <c r="M27" s="2">
        <v>0.0287710645293876</v>
      </c>
      <c r="N27" s="2">
        <v>71545</v>
      </c>
      <c r="O27" s="2">
        <v>84335</v>
      </c>
      <c r="P27" s="2">
        <v>397.91</v>
      </c>
      <c r="Q27">
        <v>7.79999973717474</v>
      </c>
      <c r="R27">
        <v>6974.9002115541</v>
      </c>
      <c r="S27">
        <v>32</v>
      </c>
      <c r="T27">
        <v>15859</v>
      </c>
      <c r="U27">
        <v>2845710</v>
      </c>
      <c r="V27">
        <v>121552.93</v>
      </c>
    </row>
    <row r="28" spans="1:22">
      <c r="A28" s="2" t="s">
        <v>20</v>
      </c>
      <c r="B28" s="2">
        <v>2</v>
      </c>
      <c r="C28" s="2" t="s">
        <v>19</v>
      </c>
      <c r="D28" s="2">
        <v>1.11239002932551</v>
      </c>
      <c r="E28" s="2">
        <v>0.493695014662757</v>
      </c>
      <c r="F28" s="2">
        <v>3366</v>
      </c>
      <c r="G28" s="2">
        <v>0.4653</v>
      </c>
      <c r="H28" s="2">
        <v>634426.7</v>
      </c>
      <c r="I28" s="2">
        <v>20.7</v>
      </c>
      <c r="J28" s="2">
        <v>0.150967741935484</v>
      </c>
      <c r="K28" s="2">
        <v>139.85</v>
      </c>
      <c r="L28" s="2">
        <v>20039</v>
      </c>
      <c r="M28" s="2">
        <v>0.0215605096607557</v>
      </c>
      <c r="N28" s="2">
        <v>59154</v>
      </c>
      <c r="O28" s="2">
        <v>91141</v>
      </c>
      <c r="P28" s="2">
        <v>417.59</v>
      </c>
      <c r="Q28">
        <v>9.61111268155128</v>
      </c>
      <c r="R28">
        <v>8267.53765973922</v>
      </c>
      <c r="S28">
        <v>31.536348</v>
      </c>
      <c r="T28">
        <v>16468.8</v>
      </c>
      <c r="U28">
        <v>2959946</v>
      </c>
      <c r="V28">
        <v>145024.6</v>
      </c>
    </row>
    <row r="29" spans="1:22">
      <c r="A29" s="2" t="s">
        <v>21</v>
      </c>
      <c r="B29" s="2">
        <v>3</v>
      </c>
      <c r="C29" s="2" t="s">
        <v>7</v>
      </c>
      <c r="D29" s="2">
        <v>0.159070796460177</v>
      </c>
      <c r="E29" s="2">
        <v>0.114007190265487</v>
      </c>
      <c r="F29" s="2">
        <v>9435</v>
      </c>
      <c r="G29" s="2">
        <v>3.19</v>
      </c>
      <c r="H29" s="2">
        <v>218263.5</v>
      </c>
      <c r="I29" s="2">
        <v>21.67</v>
      </c>
      <c r="J29" s="2">
        <v>0.0679397123893805</v>
      </c>
      <c r="K29" s="2">
        <v>70.82</v>
      </c>
      <c r="L29" s="2">
        <v>4699</v>
      </c>
      <c r="M29" s="2">
        <v>0.0106229744328412</v>
      </c>
      <c r="N29" s="2">
        <v>11119</v>
      </c>
      <c r="O29" s="2">
        <v>17595</v>
      </c>
      <c r="P29" s="2">
        <v>32.42</v>
      </c>
      <c r="Q29">
        <v>1.01668388716211</v>
      </c>
      <c r="R29">
        <v>596.870755496704</v>
      </c>
      <c r="S29">
        <v>38</v>
      </c>
      <c r="T29">
        <v>18681.9</v>
      </c>
      <c r="U29">
        <v>1586189</v>
      </c>
      <c r="V29">
        <v>8660.43</v>
      </c>
    </row>
    <row r="30" spans="1:22">
      <c r="A30" s="2" t="s">
        <v>21</v>
      </c>
      <c r="B30" s="2">
        <v>3</v>
      </c>
      <c r="C30" s="2" t="s">
        <v>8</v>
      </c>
      <c r="D30" s="2">
        <v>0.241806664830625</v>
      </c>
      <c r="E30" s="2">
        <v>0.132732029743872</v>
      </c>
      <c r="F30" s="2">
        <v>11205.22</v>
      </c>
      <c r="G30" s="2">
        <v>3.43</v>
      </c>
      <c r="H30" s="2">
        <v>260005.95</v>
      </c>
      <c r="I30" s="2">
        <v>27.27</v>
      </c>
      <c r="J30" s="2">
        <v>0.0741806664830625</v>
      </c>
      <c r="K30" s="2">
        <v>76.1</v>
      </c>
      <c r="L30" s="2">
        <v>5106</v>
      </c>
      <c r="M30" s="2">
        <v>0.0104855621874496</v>
      </c>
      <c r="N30" s="2">
        <v>15315</v>
      </c>
      <c r="O30" s="2">
        <v>23241</v>
      </c>
      <c r="P30" s="2">
        <v>89.32</v>
      </c>
      <c r="Q30">
        <v>1.65681818994264</v>
      </c>
      <c r="R30">
        <v>834.236971092676</v>
      </c>
      <c r="S30">
        <v>44</v>
      </c>
      <c r="T30">
        <v>20163.5</v>
      </c>
      <c r="U30">
        <v>1980850</v>
      </c>
      <c r="V30">
        <v>12469.11</v>
      </c>
    </row>
    <row r="31" spans="1:22">
      <c r="A31" s="2" t="s">
        <v>21</v>
      </c>
      <c r="B31" s="2">
        <v>3</v>
      </c>
      <c r="C31" s="2" t="s">
        <v>9</v>
      </c>
      <c r="D31" s="2">
        <v>0.281188254665203</v>
      </c>
      <c r="E31" s="2">
        <v>0.141547749725576</v>
      </c>
      <c r="F31" s="2">
        <v>11258.8</v>
      </c>
      <c r="G31" s="2">
        <v>3.53</v>
      </c>
      <c r="H31" s="2">
        <v>543079.96</v>
      </c>
      <c r="I31" s="2">
        <v>25.33</v>
      </c>
      <c r="J31" s="2">
        <v>0.0894154774972558</v>
      </c>
      <c r="K31" s="2">
        <v>81.91</v>
      </c>
      <c r="L31" s="2">
        <v>4211</v>
      </c>
      <c r="M31" s="2">
        <v>0.0131619222528313</v>
      </c>
      <c r="N31" s="2">
        <v>18186</v>
      </c>
      <c r="O31" s="2">
        <v>27619</v>
      </c>
      <c r="P31" s="2">
        <v>144.98</v>
      </c>
      <c r="Q31">
        <v>2.69999999187223</v>
      </c>
      <c r="R31">
        <v>1166.00003858243</v>
      </c>
      <c r="S31">
        <v>50</v>
      </c>
      <c r="T31">
        <v>21117.7</v>
      </c>
      <c r="U31">
        <v>2327418</v>
      </c>
      <c r="V31">
        <v>20755.74</v>
      </c>
    </row>
    <row r="32" spans="1:22">
      <c r="A32" s="2" t="s">
        <v>21</v>
      </c>
      <c r="B32" s="2">
        <v>3</v>
      </c>
      <c r="C32" s="2" t="s">
        <v>10</v>
      </c>
      <c r="D32" s="2">
        <v>0.301065137238837</v>
      </c>
      <c r="E32" s="2">
        <v>0.153980609040011</v>
      </c>
      <c r="F32" s="2">
        <v>11550.66</v>
      </c>
      <c r="G32" s="2">
        <v>3.57</v>
      </c>
      <c r="H32" s="2">
        <v>678615.32</v>
      </c>
      <c r="I32" s="2">
        <v>35.98</v>
      </c>
      <c r="J32" s="2">
        <v>0.0994250990031408</v>
      </c>
      <c r="K32" s="2">
        <v>84.36</v>
      </c>
      <c r="L32" s="2">
        <v>5233</v>
      </c>
      <c r="M32" s="2">
        <v>0.0131057604388906</v>
      </c>
      <c r="N32" s="2">
        <v>20132</v>
      </c>
      <c r="O32" s="2">
        <v>30000</v>
      </c>
      <c r="P32" s="2">
        <v>160.76</v>
      </c>
      <c r="Q32">
        <v>4.39999981993346</v>
      </c>
      <c r="R32">
        <v>1629.69995472377</v>
      </c>
      <c r="S32">
        <v>56</v>
      </c>
      <c r="T32">
        <v>22044.2</v>
      </c>
      <c r="U32">
        <v>2606711</v>
      </c>
      <c r="V32">
        <v>34019.15</v>
      </c>
    </row>
    <row r="33" spans="1:22">
      <c r="A33" s="2" t="s">
        <v>21</v>
      </c>
      <c r="B33" s="2">
        <v>3</v>
      </c>
      <c r="C33" s="2" t="s">
        <v>11</v>
      </c>
      <c r="D33" s="2">
        <v>0.40142954390742</v>
      </c>
      <c r="E33" s="2">
        <v>0.179332879509871</v>
      </c>
      <c r="F33" s="2">
        <v>11781.66</v>
      </c>
      <c r="G33" s="2">
        <v>3.68</v>
      </c>
      <c r="H33" s="2">
        <v>630949.9</v>
      </c>
      <c r="I33" s="2">
        <v>60.4</v>
      </c>
      <c r="J33" s="2">
        <v>0.1179659632403</v>
      </c>
      <c r="K33" s="2">
        <v>82.63</v>
      </c>
      <c r="L33" s="2">
        <v>8114</v>
      </c>
      <c r="M33" s="2">
        <v>0.0136730888750777</v>
      </c>
      <c r="N33" s="2">
        <v>30130</v>
      </c>
      <c r="O33" s="2">
        <v>44060</v>
      </c>
      <c r="P33" s="2">
        <v>199.53</v>
      </c>
      <c r="Q33">
        <v>6.5999996763863</v>
      </c>
      <c r="R33">
        <v>1440.00001069913</v>
      </c>
      <c r="S33">
        <v>57</v>
      </c>
      <c r="T33">
        <v>23297.9</v>
      </c>
      <c r="U33">
        <v>2858051</v>
      </c>
      <c r="V33">
        <v>54911.94</v>
      </c>
    </row>
    <row r="34" spans="1:22">
      <c r="A34" s="2" t="s">
        <v>21</v>
      </c>
      <c r="B34" s="2">
        <v>3</v>
      </c>
      <c r="C34" s="2" t="s">
        <v>12</v>
      </c>
      <c r="D34" s="2">
        <v>0.520827118644068</v>
      </c>
      <c r="E34" s="2">
        <v>0.218576271186441</v>
      </c>
      <c r="F34" s="2">
        <v>11930.66</v>
      </c>
      <c r="G34" s="2">
        <v>3.7</v>
      </c>
      <c r="H34" s="2">
        <v>872714.73</v>
      </c>
      <c r="I34" s="2">
        <v>74.94</v>
      </c>
      <c r="J34" s="2">
        <v>0.0845016949152542</v>
      </c>
      <c r="K34" s="2">
        <v>95.33</v>
      </c>
      <c r="L34" s="2">
        <v>13944</v>
      </c>
      <c r="M34" s="2">
        <v>0.0131332082551595</v>
      </c>
      <c r="N34" s="2">
        <v>31826</v>
      </c>
      <c r="O34" s="2">
        <v>54838</v>
      </c>
      <c r="P34" s="2">
        <v>214.36</v>
      </c>
      <c r="Q34">
        <v>8.39999995086615</v>
      </c>
      <c r="R34">
        <v>2416.09988178842</v>
      </c>
      <c r="S34">
        <v>57</v>
      </c>
      <c r="T34">
        <v>25391.6</v>
      </c>
      <c r="U34">
        <v>3086608</v>
      </c>
      <c r="V34">
        <v>90392.39</v>
      </c>
    </row>
    <row r="35" spans="1:22">
      <c r="A35" s="2" t="s">
        <v>21</v>
      </c>
      <c r="B35" s="2">
        <v>3</v>
      </c>
      <c r="C35" s="2" t="s">
        <v>13</v>
      </c>
      <c r="D35" s="2">
        <v>0.557011742475368</v>
      </c>
      <c r="E35" s="2">
        <v>0.257808071264678</v>
      </c>
      <c r="F35" s="2">
        <v>13981</v>
      </c>
      <c r="G35" s="2">
        <v>3.82</v>
      </c>
      <c r="H35" s="2">
        <v>1054868.59</v>
      </c>
      <c r="I35" s="2">
        <v>63.76</v>
      </c>
      <c r="J35" s="2">
        <v>0.147953839924416</v>
      </c>
      <c r="K35" s="2">
        <v>100.83</v>
      </c>
      <c r="L35" s="2">
        <v>30159</v>
      </c>
      <c r="M35" s="2">
        <v>0.0140108350457687</v>
      </c>
      <c r="N35" s="2">
        <v>35348</v>
      </c>
      <c r="O35" s="2">
        <v>61288</v>
      </c>
      <c r="P35" s="2">
        <v>258.17</v>
      </c>
      <c r="Q35">
        <v>6.89999991993783</v>
      </c>
      <c r="R35">
        <v>2441.09991121543</v>
      </c>
      <c r="S35">
        <v>57</v>
      </c>
      <c r="T35">
        <v>27510.8</v>
      </c>
      <c r="U35">
        <v>3509684</v>
      </c>
      <c r="V35">
        <v>119389.3</v>
      </c>
    </row>
    <row r="36" spans="1:22">
      <c r="A36" s="2" t="s">
        <v>21</v>
      </c>
      <c r="B36" s="2">
        <v>3</v>
      </c>
      <c r="C36" s="2" t="s">
        <v>14</v>
      </c>
      <c r="D36" s="2">
        <v>0.564556962025316</v>
      </c>
      <c r="E36" s="2">
        <v>0.290842984109884</v>
      </c>
      <c r="F36" s="2">
        <v>14637</v>
      </c>
      <c r="G36" s="2">
        <v>3.51</v>
      </c>
      <c r="H36" s="2">
        <v>1025297.93</v>
      </c>
      <c r="I36" s="2">
        <v>86.81</v>
      </c>
      <c r="J36" s="2">
        <v>0.37572582817129</v>
      </c>
      <c r="K36" s="2">
        <v>108.46</v>
      </c>
      <c r="L36" s="2">
        <v>39141</v>
      </c>
      <c r="M36" s="2">
        <v>0.0152644012356896</v>
      </c>
      <c r="N36" s="2">
        <v>51894</v>
      </c>
      <c r="O36" s="2">
        <v>83785</v>
      </c>
      <c r="P36" s="2">
        <v>282.77</v>
      </c>
      <c r="Q36">
        <v>6.69999982314064</v>
      </c>
      <c r="R36">
        <v>2556.09990194088</v>
      </c>
      <c r="S36">
        <v>56</v>
      </c>
      <c r="T36">
        <v>29156.1</v>
      </c>
      <c r="U36">
        <v>3819916</v>
      </c>
      <c r="V36">
        <v>174136.22</v>
      </c>
    </row>
    <row r="37" spans="1:22">
      <c r="A37" s="2" t="s">
        <v>21</v>
      </c>
      <c r="B37" s="2">
        <v>3</v>
      </c>
      <c r="C37" s="2" t="s">
        <v>15</v>
      </c>
      <c r="D37" s="2">
        <v>0.583563851215254</v>
      </c>
      <c r="E37" s="2">
        <v>0.316865852020948</v>
      </c>
      <c r="F37" s="2">
        <v>14610.2</v>
      </c>
      <c r="G37" s="2">
        <v>3.71</v>
      </c>
      <c r="H37" s="2">
        <v>1116138.36</v>
      </c>
      <c r="I37" s="2">
        <v>138.39</v>
      </c>
      <c r="J37" s="2">
        <v>0.636758426211897</v>
      </c>
      <c r="K37" s="2">
        <v>109.53</v>
      </c>
      <c r="L37" s="2">
        <v>42292</v>
      </c>
      <c r="M37" s="2">
        <v>0.0175347222222222</v>
      </c>
      <c r="N37" s="2">
        <v>57809</v>
      </c>
      <c r="O37" s="2">
        <v>101274</v>
      </c>
      <c r="P37" s="2">
        <v>305.06</v>
      </c>
      <c r="Q37">
        <v>7.10000011326439</v>
      </c>
      <c r="R37">
        <v>2726.30011570807</v>
      </c>
      <c r="S37">
        <v>55</v>
      </c>
      <c r="T37">
        <v>31460.1</v>
      </c>
      <c r="U37">
        <v>4385826</v>
      </c>
      <c r="V37">
        <v>230392.65</v>
      </c>
    </row>
    <row r="38" spans="1:22">
      <c r="A38" s="2" t="s">
        <v>21</v>
      </c>
      <c r="B38" s="2">
        <v>3</v>
      </c>
      <c r="C38" s="2" t="s">
        <v>16</v>
      </c>
      <c r="D38" s="2">
        <v>0.616050375133976</v>
      </c>
      <c r="E38" s="2">
        <v>0.339549839228296</v>
      </c>
      <c r="F38" s="2">
        <v>15592.5</v>
      </c>
      <c r="G38" s="2">
        <v>3.74</v>
      </c>
      <c r="H38" s="2">
        <v>1212179.39</v>
      </c>
      <c r="I38" s="2">
        <v>100.21</v>
      </c>
      <c r="J38" s="2">
        <v>0.800068327974277</v>
      </c>
      <c r="K38" s="2">
        <v>111.73</v>
      </c>
      <c r="L38" s="2">
        <v>49354</v>
      </c>
      <c r="M38" s="2">
        <v>0.0185317177476835</v>
      </c>
      <c r="N38" s="2">
        <v>92196</v>
      </c>
      <c r="O38" s="2">
        <v>125608</v>
      </c>
      <c r="P38" s="2">
        <v>322.7</v>
      </c>
      <c r="Q38">
        <v>7.69999977778079</v>
      </c>
      <c r="R38">
        <v>4402.29995331461</v>
      </c>
      <c r="S38">
        <v>51</v>
      </c>
      <c r="T38">
        <v>32133.5</v>
      </c>
      <c r="U38">
        <v>4854544</v>
      </c>
      <c r="V38">
        <v>370249.8</v>
      </c>
    </row>
    <row r="39" spans="1:22">
      <c r="A39" s="2" t="s">
        <v>21</v>
      </c>
      <c r="B39" s="2">
        <v>3</v>
      </c>
      <c r="C39" s="2" t="s">
        <v>17</v>
      </c>
      <c r="D39" s="2">
        <v>0.672999462943072</v>
      </c>
      <c r="E39" s="2">
        <v>0.375523630504834</v>
      </c>
      <c r="F39" s="2">
        <v>15549.67</v>
      </c>
      <c r="G39" s="2">
        <v>3.74</v>
      </c>
      <c r="H39" s="2">
        <v>1277345.54</v>
      </c>
      <c r="I39" s="2">
        <v>81.31</v>
      </c>
      <c r="J39" s="2">
        <v>0.101589688506982</v>
      </c>
      <c r="K39" s="2">
        <v>116.05</v>
      </c>
      <c r="L39" s="2">
        <v>56435</v>
      </c>
      <c r="M39" s="2">
        <v>0.0215547703180212</v>
      </c>
      <c r="N39" s="2">
        <v>120034</v>
      </c>
      <c r="O39" s="2">
        <v>130705</v>
      </c>
      <c r="P39" s="2">
        <v>340.99</v>
      </c>
      <c r="Q39">
        <v>7.49999984593302</v>
      </c>
      <c r="R39">
        <v>3790.80016074493</v>
      </c>
      <c r="S39">
        <v>50</v>
      </c>
      <c r="T39">
        <v>36366.7</v>
      </c>
      <c r="U39">
        <v>5703924</v>
      </c>
      <c r="V39">
        <v>506015.03</v>
      </c>
    </row>
    <row r="40" spans="1:22">
      <c r="A40" s="2" t="s">
        <v>21</v>
      </c>
      <c r="B40" s="2">
        <v>3</v>
      </c>
      <c r="C40" s="2" t="s">
        <v>18</v>
      </c>
      <c r="D40" s="2">
        <v>0.717210242587601</v>
      </c>
      <c r="E40" s="2">
        <v>0.403315363881402</v>
      </c>
      <c r="F40" s="2">
        <v>15609.67</v>
      </c>
      <c r="G40" s="2">
        <v>3.84</v>
      </c>
      <c r="H40" s="2">
        <v>1368189.96</v>
      </c>
      <c r="I40" s="2">
        <v>55.59</v>
      </c>
      <c r="J40" s="2">
        <v>0.101270889487871</v>
      </c>
      <c r="K40" s="2">
        <v>117.7</v>
      </c>
      <c r="L40" s="2">
        <v>67885</v>
      </c>
      <c r="M40" s="2">
        <v>0.0213865621101408</v>
      </c>
      <c r="N40" s="2">
        <v>115314</v>
      </c>
      <c r="O40" s="2">
        <v>137437</v>
      </c>
      <c r="P40" s="2">
        <v>359.67</v>
      </c>
      <c r="Q40">
        <v>6.79999991716199</v>
      </c>
      <c r="R40">
        <v>3524.80008442573</v>
      </c>
      <c r="S40">
        <v>43</v>
      </c>
      <c r="T40">
        <v>37579.4</v>
      </c>
      <c r="U40">
        <v>6358675</v>
      </c>
      <c r="V40">
        <v>526888.99</v>
      </c>
    </row>
    <row r="41" spans="1:22">
      <c r="A41" s="2" t="s">
        <v>21</v>
      </c>
      <c r="B41" s="2">
        <v>3</v>
      </c>
      <c r="C41" s="2" t="s">
        <v>19</v>
      </c>
      <c r="D41" s="2">
        <v>0.741309346679291</v>
      </c>
      <c r="E41" s="2">
        <v>0.43009603679156</v>
      </c>
      <c r="F41" s="2">
        <v>15609.7</v>
      </c>
      <c r="G41" s="2">
        <v>3.8967</v>
      </c>
      <c r="H41" s="2">
        <v>1468672.3</v>
      </c>
      <c r="I41" s="2">
        <v>53</v>
      </c>
      <c r="J41" s="2">
        <v>0.105984038955769</v>
      </c>
      <c r="K41" s="2">
        <v>119.73</v>
      </c>
      <c r="L41" s="2">
        <v>67885</v>
      </c>
      <c r="M41" s="2">
        <v>0.0236216540376087</v>
      </c>
      <c r="N41" s="2">
        <v>92009</v>
      </c>
      <c r="O41" s="2">
        <v>149855</v>
      </c>
      <c r="P41" s="2">
        <v>379.33</v>
      </c>
      <c r="Q41">
        <v>9.76398581750041</v>
      </c>
      <c r="R41">
        <v>3920.8082588001</v>
      </c>
      <c r="S41">
        <v>40.564361</v>
      </c>
      <c r="T41">
        <v>39477.9</v>
      </c>
      <c r="U41">
        <v>7035030</v>
      </c>
      <c r="V41">
        <v>660073</v>
      </c>
    </row>
    <row r="42" spans="1:22">
      <c r="A42" s="2" t="s">
        <v>22</v>
      </c>
      <c r="B42" s="2">
        <v>4</v>
      </c>
      <c r="C42" s="2" t="s">
        <v>7</v>
      </c>
      <c r="D42" s="2">
        <v>0.179449747332959</v>
      </c>
      <c r="E42" s="2">
        <v>0.116816395283549</v>
      </c>
      <c r="F42" s="2">
        <v>4477.2</v>
      </c>
      <c r="G42" s="2">
        <v>2.76</v>
      </c>
      <c r="H42" s="2">
        <v>43595.03</v>
      </c>
      <c r="I42" s="2">
        <v>5.66</v>
      </c>
      <c r="J42" s="2">
        <v>0.0784194272880404</v>
      </c>
      <c r="K42" s="2">
        <v>68.46</v>
      </c>
      <c r="L42" s="2">
        <v>2632</v>
      </c>
      <c r="M42" s="2">
        <v>0.0119599707102758</v>
      </c>
      <c r="N42" s="2">
        <v>4974</v>
      </c>
      <c r="O42" s="2">
        <v>12769</v>
      </c>
      <c r="P42" s="2">
        <v>33.41</v>
      </c>
      <c r="Q42">
        <v>0.426004384718204</v>
      </c>
      <c r="R42">
        <v>121.99086928424</v>
      </c>
      <c r="S42">
        <v>35</v>
      </c>
      <c r="T42">
        <v>10307.9</v>
      </c>
      <c r="U42">
        <v>895891</v>
      </c>
      <c r="V42">
        <v>2098.46</v>
      </c>
    </row>
    <row r="43" spans="1:22">
      <c r="A43" s="2" t="s">
        <v>22</v>
      </c>
      <c r="B43" s="2">
        <v>4</v>
      </c>
      <c r="C43" s="2" t="s">
        <v>8</v>
      </c>
      <c r="D43" s="2">
        <v>0.207835400225479</v>
      </c>
      <c r="E43" s="2">
        <v>0.14227733934611</v>
      </c>
      <c r="F43" s="2">
        <v>4648.9</v>
      </c>
      <c r="G43" s="2">
        <v>2.78</v>
      </c>
      <c r="H43" s="2">
        <v>41326.8</v>
      </c>
      <c r="I43" s="2">
        <v>7.11</v>
      </c>
      <c r="J43" s="2">
        <v>0.0869475760992108</v>
      </c>
      <c r="K43" s="2">
        <v>76.9</v>
      </c>
      <c r="L43" s="2">
        <v>3691</v>
      </c>
      <c r="M43" s="2">
        <v>0.0121559633027523</v>
      </c>
      <c r="N43" s="2">
        <v>7196</v>
      </c>
      <c r="O43" s="2">
        <v>16786</v>
      </c>
      <c r="P43" s="2">
        <v>92.98</v>
      </c>
      <c r="Q43">
        <v>0.87567567554077</v>
      </c>
      <c r="R43">
        <v>196.121702959905</v>
      </c>
      <c r="S43">
        <v>39</v>
      </c>
      <c r="T43">
        <v>11041.1</v>
      </c>
      <c r="U43">
        <v>1069590</v>
      </c>
      <c r="V43">
        <v>2805.32</v>
      </c>
    </row>
    <row r="44" spans="1:22">
      <c r="A44" s="2" t="s">
        <v>22</v>
      </c>
      <c r="B44" s="2">
        <v>4</v>
      </c>
      <c r="C44" s="2" t="s">
        <v>9</v>
      </c>
      <c r="D44" s="2">
        <v>0.249420084865629</v>
      </c>
      <c r="E44" s="2">
        <v>0.147468175388967</v>
      </c>
      <c r="F44" s="2">
        <v>5255.8</v>
      </c>
      <c r="G44" s="2">
        <v>3.61</v>
      </c>
      <c r="H44" s="2">
        <v>412507.79</v>
      </c>
      <c r="I44" s="2">
        <v>8.18</v>
      </c>
      <c r="J44" s="2">
        <v>0.101318246110325</v>
      </c>
      <c r="K44" s="2">
        <v>85.55</v>
      </c>
      <c r="L44" s="2">
        <v>1744</v>
      </c>
      <c r="M44" s="2">
        <v>0.0129310344827586</v>
      </c>
      <c r="N44" s="2">
        <v>8565</v>
      </c>
      <c r="O44" s="2">
        <v>18859</v>
      </c>
      <c r="P44" s="2">
        <v>144.22</v>
      </c>
      <c r="Q44">
        <v>1.79999999117619</v>
      </c>
      <c r="R44">
        <v>315.300010546465</v>
      </c>
      <c r="S44">
        <v>43</v>
      </c>
      <c r="T44">
        <v>11289.6</v>
      </c>
      <c r="U44">
        <v>1237698</v>
      </c>
      <c r="V44">
        <v>8868.97</v>
      </c>
    </row>
    <row r="45" spans="1:22">
      <c r="A45" s="2" t="s">
        <v>22</v>
      </c>
      <c r="B45" s="2">
        <v>4</v>
      </c>
      <c r="C45" s="2" t="s">
        <v>10</v>
      </c>
      <c r="D45" s="2">
        <v>0.282539682539683</v>
      </c>
      <c r="E45" s="2">
        <v>0.16187641723356</v>
      </c>
      <c r="F45" s="2">
        <v>5021.16</v>
      </c>
      <c r="G45" s="2">
        <v>2.98</v>
      </c>
      <c r="H45" s="2">
        <v>453314.01</v>
      </c>
      <c r="I45" s="2">
        <v>13.19</v>
      </c>
      <c r="J45" s="2">
        <v>0.111839569160998</v>
      </c>
      <c r="K45" s="2">
        <v>91.35</v>
      </c>
      <c r="L45" s="2">
        <v>2955</v>
      </c>
      <c r="M45" s="2">
        <v>0.0121654501216545</v>
      </c>
      <c r="N45" s="2">
        <v>8371</v>
      </c>
      <c r="O45" s="2">
        <v>15687</v>
      </c>
      <c r="P45" s="2">
        <v>167.66</v>
      </c>
      <c r="Q45">
        <v>3.69999992729434</v>
      </c>
      <c r="R45">
        <v>506.899976947048</v>
      </c>
      <c r="S45">
        <v>47</v>
      </c>
      <c r="T45">
        <v>11358.1</v>
      </c>
      <c r="U45">
        <v>1247027</v>
      </c>
      <c r="V45">
        <v>9130.43</v>
      </c>
    </row>
    <row r="46" spans="1:22">
      <c r="A46" s="2" t="s">
        <v>22</v>
      </c>
      <c r="B46" s="2">
        <v>4</v>
      </c>
      <c r="C46" s="2" t="s">
        <v>11</v>
      </c>
      <c r="D46" s="2">
        <v>0.382466609832339</v>
      </c>
      <c r="E46" s="2">
        <v>0.205711849957374</v>
      </c>
      <c r="F46" s="2">
        <v>5021.16</v>
      </c>
      <c r="G46" s="2">
        <v>3.09</v>
      </c>
      <c r="H46" s="2">
        <v>217518.1</v>
      </c>
      <c r="I46" s="2">
        <v>21.5</v>
      </c>
      <c r="J46" s="2">
        <v>0.134356351236147</v>
      </c>
      <c r="K46" s="2">
        <v>88.46</v>
      </c>
      <c r="L46" s="2">
        <v>5915</v>
      </c>
      <c r="M46" s="2">
        <v>0.0124914830797184</v>
      </c>
      <c r="N46" s="2">
        <v>10020</v>
      </c>
      <c r="O46" s="2">
        <v>14948</v>
      </c>
      <c r="P46" s="2">
        <v>206.3</v>
      </c>
      <c r="Q46">
        <v>6.10000017580648</v>
      </c>
      <c r="R46">
        <v>676.699970740725</v>
      </c>
      <c r="S46">
        <v>46</v>
      </c>
      <c r="T46">
        <v>11110.2</v>
      </c>
      <c r="U46">
        <v>1008950</v>
      </c>
      <c r="V46">
        <v>11477.3</v>
      </c>
    </row>
    <row r="47" spans="1:22">
      <c r="A47" s="2" t="s">
        <v>22</v>
      </c>
      <c r="B47" s="2">
        <v>4</v>
      </c>
      <c r="C47" s="2" t="s">
        <v>12</v>
      </c>
      <c r="D47" s="2">
        <v>0.450455321570859</v>
      </c>
      <c r="E47" s="2">
        <v>0.212635173591349</v>
      </c>
      <c r="F47" s="2">
        <v>5096.49</v>
      </c>
      <c r="G47" s="2">
        <v>3.16</v>
      </c>
      <c r="H47" s="2">
        <v>427968.4</v>
      </c>
      <c r="I47" s="2">
        <v>23.9</v>
      </c>
      <c r="J47" s="2">
        <v>0.0935486624928856</v>
      </c>
      <c r="K47" s="2">
        <v>91.42</v>
      </c>
      <c r="L47" s="2">
        <v>11529</v>
      </c>
      <c r="M47" s="2">
        <v>0.011611704598235</v>
      </c>
      <c r="N47" s="2">
        <v>10062</v>
      </c>
      <c r="O47" s="2">
        <v>20031</v>
      </c>
      <c r="P47" s="2">
        <v>224.81</v>
      </c>
      <c r="Q47">
        <v>8.10000031040502</v>
      </c>
      <c r="R47">
        <v>680.300015408105</v>
      </c>
      <c r="S47">
        <v>45</v>
      </c>
      <c r="T47">
        <v>11222.1</v>
      </c>
      <c r="U47">
        <v>976283</v>
      </c>
      <c r="V47">
        <v>18665.25</v>
      </c>
    </row>
    <row r="48" spans="1:22">
      <c r="A48" s="2" t="s">
        <v>22</v>
      </c>
      <c r="B48" s="2">
        <v>4</v>
      </c>
      <c r="C48" s="2" t="s">
        <v>13</v>
      </c>
      <c r="D48" s="2">
        <v>0.524245014245014</v>
      </c>
      <c r="E48" s="2">
        <v>0.248689458689459</v>
      </c>
      <c r="F48" s="2">
        <v>5562.5</v>
      </c>
      <c r="G48" s="2">
        <v>3.24</v>
      </c>
      <c r="H48" s="2">
        <v>327970.87</v>
      </c>
      <c r="I48" s="2">
        <v>24.45</v>
      </c>
      <c r="J48" s="2">
        <v>0.166441595441595</v>
      </c>
      <c r="K48" s="2">
        <v>98.53</v>
      </c>
      <c r="L48" s="2">
        <v>18806</v>
      </c>
      <c r="M48" s="2">
        <v>0.0114299043620247</v>
      </c>
      <c r="N48" s="2">
        <v>11311</v>
      </c>
      <c r="O48" s="2">
        <v>20697</v>
      </c>
      <c r="P48" s="2">
        <v>259.95</v>
      </c>
      <c r="Q48">
        <v>6.50000015013966</v>
      </c>
      <c r="R48">
        <v>864.299973415349</v>
      </c>
      <c r="S48">
        <v>42</v>
      </c>
      <c r="T48">
        <v>13765.1</v>
      </c>
      <c r="U48">
        <v>1122323</v>
      </c>
      <c r="V48">
        <v>24359.07</v>
      </c>
    </row>
    <row r="49" spans="1:22">
      <c r="A49" s="2" t="s">
        <v>22</v>
      </c>
      <c r="B49" s="2">
        <v>4</v>
      </c>
      <c r="C49" s="2" t="s">
        <v>14</v>
      </c>
      <c r="D49" s="2">
        <v>0.568018275271274</v>
      </c>
      <c r="E49" s="2">
        <v>0.282981153626499</v>
      </c>
      <c r="F49" s="2">
        <v>6090.83</v>
      </c>
      <c r="G49" s="2">
        <v>3.01</v>
      </c>
      <c r="H49" s="2">
        <v>294992.3</v>
      </c>
      <c r="I49" s="2">
        <v>107.56</v>
      </c>
      <c r="J49" s="2">
        <v>0.392041690462593</v>
      </c>
      <c r="K49" s="2">
        <v>106.55</v>
      </c>
      <c r="L49" s="2">
        <v>17399</v>
      </c>
      <c r="M49" s="2">
        <v>0.011507750117426</v>
      </c>
      <c r="N49" s="2">
        <v>15060</v>
      </c>
      <c r="O49" s="2">
        <v>27106</v>
      </c>
      <c r="P49" s="2">
        <v>283.65</v>
      </c>
      <c r="Q49">
        <v>6.29999978959583</v>
      </c>
      <c r="R49">
        <v>2450.19991948626</v>
      </c>
      <c r="S49">
        <v>39</v>
      </c>
      <c r="T49">
        <v>15217.4</v>
      </c>
      <c r="U49">
        <v>1312531</v>
      </c>
      <c r="V49">
        <v>30332.87</v>
      </c>
    </row>
    <row r="50" spans="1:22">
      <c r="A50" s="2" t="s">
        <v>22</v>
      </c>
      <c r="B50" s="2">
        <v>4</v>
      </c>
      <c r="C50" s="2" t="s">
        <v>15</v>
      </c>
      <c r="D50" s="2">
        <v>0.614297969688304</v>
      </c>
      <c r="E50" s="2">
        <v>0.322018873319989</v>
      </c>
      <c r="F50" s="2">
        <v>7359.2</v>
      </c>
      <c r="G50" s="2">
        <v>3.11</v>
      </c>
      <c r="H50" s="2">
        <v>383103.87</v>
      </c>
      <c r="I50" s="2">
        <v>82.06</v>
      </c>
      <c r="J50" s="2">
        <v>0.679210752073206</v>
      </c>
      <c r="K50" s="2">
        <v>106.92</v>
      </c>
      <c r="L50" s="2">
        <v>25146</v>
      </c>
      <c r="M50" s="2">
        <v>0.0117887100430741</v>
      </c>
      <c r="N50" s="2">
        <v>16598</v>
      </c>
      <c r="O50" s="2">
        <v>31705</v>
      </c>
      <c r="P50" s="2">
        <v>308.73</v>
      </c>
      <c r="Q50">
        <v>6.00000018463167</v>
      </c>
      <c r="R50">
        <v>2136.70008173104</v>
      </c>
      <c r="S50">
        <v>34</v>
      </c>
      <c r="T50">
        <v>16136.3</v>
      </c>
      <c r="U50">
        <v>1380813</v>
      </c>
      <c r="V50">
        <v>36413.78</v>
      </c>
    </row>
    <row r="51" spans="1:22">
      <c r="A51" s="2" t="s">
        <v>22</v>
      </c>
      <c r="B51" s="2">
        <v>4</v>
      </c>
      <c r="C51" s="2" t="s">
        <v>16</v>
      </c>
      <c r="D51" s="2">
        <v>0.66541547277937</v>
      </c>
      <c r="E51" s="2">
        <v>0.358767908309456</v>
      </c>
      <c r="F51" s="2">
        <v>7699.2</v>
      </c>
      <c r="G51" s="2">
        <v>3.22</v>
      </c>
      <c r="H51" s="2">
        <v>332355.46</v>
      </c>
      <c r="I51" s="2">
        <v>82.79</v>
      </c>
      <c r="J51" s="2">
        <v>0.885873925501433</v>
      </c>
      <c r="K51" s="2">
        <v>115.22</v>
      </c>
      <c r="L51" s="2">
        <v>36222</v>
      </c>
      <c r="M51" s="2">
        <v>0.0117487573429733</v>
      </c>
      <c r="N51" s="2">
        <v>27296</v>
      </c>
      <c r="O51" s="2">
        <v>40302</v>
      </c>
      <c r="P51" s="2">
        <v>325.73</v>
      </c>
      <c r="Q51">
        <v>6.50000015013966</v>
      </c>
      <c r="R51">
        <v>2322.59993772725</v>
      </c>
      <c r="S51">
        <v>32</v>
      </c>
      <c r="T51">
        <v>16669</v>
      </c>
      <c r="U51">
        <v>1561790</v>
      </c>
      <c r="V51">
        <v>53583.56</v>
      </c>
    </row>
    <row r="52" spans="1:22">
      <c r="A52" s="2" t="s">
        <v>22</v>
      </c>
      <c r="B52" s="2">
        <v>4</v>
      </c>
      <c r="C52" s="2" t="s">
        <v>17</v>
      </c>
      <c r="D52" s="2">
        <v>0.712270114942529</v>
      </c>
      <c r="E52" s="2">
        <v>0.388045977011494</v>
      </c>
      <c r="F52" s="2">
        <v>7699.2</v>
      </c>
      <c r="G52" s="2">
        <v>3.27</v>
      </c>
      <c r="H52" s="2">
        <v>358371.02</v>
      </c>
      <c r="I52" s="2">
        <v>34.92</v>
      </c>
      <c r="J52" s="2">
        <v>0.107652298850575</v>
      </c>
      <c r="K52" s="2">
        <v>118.55</v>
      </c>
      <c r="L52" s="2">
        <v>45881</v>
      </c>
      <c r="M52" s="2">
        <v>0.0112892300745089</v>
      </c>
      <c r="N52" s="2">
        <v>37379</v>
      </c>
      <c r="O52" s="2">
        <v>40460</v>
      </c>
      <c r="P52" s="2">
        <v>342.91</v>
      </c>
      <c r="Q52">
        <v>6.5999996763863</v>
      </c>
      <c r="R52">
        <v>3420.79992874225</v>
      </c>
      <c r="S52">
        <v>30</v>
      </c>
      <c r="T52">
        <v>21583.5</v>
      </c>
      <c r="U52">
        <v>1862448</v>
      </c>
      <c r="V52">
        <v>78131.42</v>
      </c>
    </row>
    <row r="53" spans="1:22">
      <c r="A53" s="2" t="s">
        <v>22</v>
      </c>
      <c r="B53" s="2">
        <v>4</v>
      </c>
      <c r="C53" s="2" t="s">
        <v>18</v>
      </c>
      <c r="D53" s="2">
        <v>0.792933065211146</v>
      </c>
      <c r="E53" s="2">
        <v>0.422464808962942</v>
      </c>
      <c r="F53" s="2">
        <v>7251.2</v>
      </c>
      <c r="G53" s="2">
        <v>3.37</v>
      </c>
      <c r="H53" s="2">
        <v>405285.39</v>
      </c>
      <c r="I53" s="2">
        <v>30.84</v>
      </c>
      <c r="J53" s="2">
        <v>0.103435794311979</v>
      </c>
      <c r="K53" s="2">
        <v>118.95</v>
      </c>
      <c r="L53" s="2">
        <v>44387</v>
      </c>
      <c r="M53" s="2">
        <v>0.0116358658453114</v>
      </c>
      <c r="N53" s="2">
        <v>33068</v>
      </c>
      <c r="O53" s="2">
        <v>40421</v>
      </c>
      <c r="P53" s="2">
        <v>360.25</v>
      </c>
      <c r="Q53">
        <v>5.79999989819623</v>
      </c>
      <c r="R53">
        <v>5629.39975501704</v>
      </c>
      <c r="S53">
        <v>25</v>
      </c>
      <c r="T53">
        <v>24248.5</v>
      </c>
      <c r="U53">
        <v>2023083</v>
      </c>
      <c r="V53">
        <v>70584.97</v>
      </c>
    </row>
    <row r="54" spans="1:22">
      <c r="A54" s="2" t="s">
        <v>22</v>
      </c>
      <c r="B54" s="2">
        <v>4</v>
      </c>
      <c r="C54" s="2" t="s">
        <v>19</v>
      </c>
      <c r="D54" s="2">
        <v>0.81601269474899</v>
      </c>
      <c r="E54" s="2">
        <v>0.463098672821696</v>
      </c>
      <c r="F54" s="2">
        <v>7251.2</v>
      </c>
      <c r="G54" s="2">
        <v>3.5555</v>
      </c>
      <c r="H54" s="2">
        <v>436562</v>
      </c>
      <c r="I54" s="2">
        <v>34.8</v>
      </c>
      <c r="J54" s="2">
        <v>0.104896133871898</v>
      </c>
      <c r="K54" s="2">
        <v>122.01</v>
      </c>
      <c r="L54" s="2">
        <v>44387</v>
      </c>
      <c r="M54" s="2">
        <v>0.0113626716079081</v>
      </c>
      <c r="N54" s="2">
        <v>28463</v>
      </c>
      <c r="O54" s="2">
        <v>45179</v>
      </c>
      <c r="P54" s="2">
        <v>378.15</v>
      </c>
      <c r="Q54">
        <v>8.51893727431679</v>
      </c>
      <c r="R54">
        <v>6351.19332863378</v>
      </c>
      <c r="S54">
        <v>19.50206</v>
      </c>
      <c r="T54">
        <v>24309.3</v>
      </c>
      <c r="U54">
        <v>2175885</v>
      </c>
      <c r="V54">
        <v>110445.8</v>
      </c>
    </row>
    <row r="55" spans="1:22">
      <c r="A55" s="2" t="s">
        <v>23</v>
      </c>
      <c r="B55" s="2">
        <v>5</v>
      </c>
      <c r="C55" s="2" t="s">
        <v>7</v>
      </c>
      <c r="D55" s="2">
        <v>0.165708502024291</v>
      </c>
      <c r="E55" s="2">
        <v>0.0935222672064777</v>
      </c>
      <c r="F55" s="2">
        <v>4200.1</v>
      </c>
      <c r="G55" s="2">
        <v>5.61</v>
      </c>
      <c r="H55" s="2">
        <v>9839.89</v>
      </c>
      <c r="I55" s="2">
        <v>2.91</v>
      </c>
      <c r="J55" s="2">
        <v>0.0937287449392712</v>
      </c>
      <c r="K55" s="2">
        <v>93.7</v>
      </c>
      <c r="L55" s="2">
        <v>2081</v>
      </c>
      <c r="M55" s="2">
        <v>0.0160060975609756</v>
      </c>
      <c r="N55" s="2">
        <v>2262</v>
      </c>
      <c r="O55" s="2">
        <v>3841</v>
      </c>
      <c r="P55" s="2">
        <v>28.89</v>
      </c>
      <c r="Q55">
        <v>0.692041523573976</v>
      </c>
      <c r="R55">
        <v>62.6224913300083</v>
      </c>
      <c r="S55">
        <v>38</v>
      </c>
      <c r="T55">
        <v>8148.4</v>
      </c>
      <c r="U55">
        <v>701635</v>
      </c>
      <c r="V55">
        <v>1994.95</v>
      </c>
    </row>
    <row r="56" spans="1:22">
      <c r="A56" s="2" t="s">
        <v>23</v>
      </c>
      <c r="B56" s="2">
        <v>5</v>
      </c>
      <c r="C56" s="2" t="s">
        <v>8</v>
      </c>
      <c r="D56" s="2">
        <v>0.222686688311688</v>
      </c>
      <c r="E56" s="2">
        <v>0.111525974025974</v>
      </c>
      <c r="F56" s="2">
        <v>5148.3</v>
      </c>
      <c r="G56" s="2">
        <v>5.69</v>
      </c>
      <c r="H56" s="2">
        <v>13143.45</v>
      </c>
      <c r="I56" s="2">
        <v>3.93</v>
      </c>
      <c r="J56" s="2">
        <v>0.104914772727273</v>
      </c>
      <c r="K56" s="2">
        <v>102.7</v>
      </c>
      <c r="L56" s="2">
        <v>2196</v>
      </c>
      <c r="M56" s="2">
        <v>0.0162481536189069</v>
      </c>
      <c r="N56" s="2">
        <v>3084</v>
      </c>
      <c r="O56" s="2">
        <v>4732</v>
      </c>
      <c r="P56" s="2">
        <v>91.68</v>
      </c>
      <c r="Q56">
        <v>1.17647058882615</v>
      </c>
      <c r="R56">
        <v>115.41145354821</v>
      </c>
      <c r="S56">
        <v>42</v>
      </c>
      <c r="T56">
        <v>9016.9</v>
      </c>
      <c r="U56">
        <v>858477</v>
      </c>
      <c r="V56">
        <v>2439.98</v>
      </c>
    </row>
    <row r="57" spans="1:22">
      <c r="A57" s="2" t="s">
        <v>23</v>
      </c>
      <c r="B57" s="2">
        <v>5</v>
      </c>
      <c r="C57" s="2" t="s">
        <v>9</v>
      </c>
      <c r="D57" s="2">
        <v>0.275845213849287</v>
      </c>
      <c r="E57" s="2">
        <v>0.115845213849287</v>
      </c>
      <c r="F57" s="2">
        <v>6136.3</v>
      </c>
      <c r="G57" s="2">
        <v>5.78</v>
      </c>
      <c r="H57" s="2">
        <v>22709.64</v>
      </c>
      <c r="I57" s="2">
        <v>4.56</v>
      </c>
      <c r="J57" s="2">
        <v>0.119637474541752</v>
      </c>
      <c r="K57" s="2">
        <v>107.73</v>
      </c>
      <c r="L57" s="2">
        <v>1869</v>
      </c>
      <c r="M57" s="2">
        <v>0.0194206714944042</v>
      </c>
      <c r="N57" s="2">
        <v>3836</v>
      </c>
      <c r="O57" s="2">
        <v>6388</v>
      </c>
      <c r="P57" s="2">
        <v>146.59</v>
      </c>
      <c r="Q57">
        <v>1.99999999888011</v>
      </c>
      <c r="R57">
        <v>212.699995276743</v>
      </c>
      <c r="S57">
        <v>46</v>
      </c>
      <c r="T57">
        <v>9809.5</v>
      </c>
      <c r="U57">
        <v>1004406</v>
      </c>
      <c r="V57">
        <v>2838.98</v>
      </c>
    </row>
    <row r="58" spans="1:22">
      <c r="A58" s="2" t="s">
        <v>23</v>
      </c>
      <c r="B58" s="2">
        <v>5</v>
      </c>
      <c r="C58" s="2" t="s">
        <v>10</v>
      </c>
      <c r="D58" s="2">
        <v>0.302123315639036</v>
      </c>
      <c r="E58" s="2">
        <v>0.129358922008983</v>
      </c>
      <c r="F58" s="2">
        <v>5885.3</v>
      </c>
      <c r="G58" s="2">
        <v>6.67</v>
      </c>
      <c r="H58" s="2">
        <v>27920.2</v>
      </c>
      <c r="I58" s="2">
        <v>6.31</v>
      </c>
      <c r="J58" s="2">
        <v>0.129265006124949</v>
      </c>
      <c r="K58" s="2">
        <v>105.18</v>
      </c>
      <c r="L58" s="2">
        <v>2427</v>
      </c>
      <c r="M58" s="2">
        <v>0.0165837479270315</v>
      </c>
      <c r="N58" s="2">
        <v>4031</v>
      </c>
      <c r="O58" s="2">
        <v>6359</v>
      </c>
      <c r="P58" s="2">
        <v>172.56</v>
      </c>
      <c r="Q58">
        <v>3.39999989248481</v>
      </c>
      <c r="R58">
        <v>391.999984402139</v>
      </c>
      <c r="S58">
        <v>50</v>
      </c>
      <c r="T58">
        <v>10520.2</v>
      </c>
      <c r="U58">
        <v>1080287</v>
      </c>
      <c r="V58">
        <v>4363.63</v>
      </c>
    </row>
    <row r="59" spans="1:22">
      <c r="A59" s="2" t="s">
        <v>23</v>
      </c>
      <c r="B59" s="2">
        <v>5</v>
      </c>
      <c r="C59" s="2" t="s">
        <v>11</v>
      </c>
      <c r="D59" s="2">
        <v>0.375409836065574</v>
      </c>
      <c r="E59" s="2">
        <v>0.149877049180328</v>
      </c>
      <c r="F59" s="2">
        <v>6257.3</v>
      </c>
      <c r="G59" s="2">
        <v>7.15</v>
      </c>
      <c r="H59" s="2">
        <v>45204.3</v>
      </c>
      <c r="I59" s="2">
        <v>8.7</v>
      </c>
      <c r="J59" s="2">
        <v>0.154536885245902</v>
      </c>
      <c r="K59" s="2">
        <v>94.66</v>
      </c>
      <c r="L59" s="2">
        <v>3208</v>
      </c>
      <c r="M59" s="2">
        <v>0.0167616493462957</v>
      </c>
      <c r="N59" s="2">
        <v>5522</v>
      </c>
      <c r="O59" s="2">
        <v>8876</v>
      </c>
      <c r="P59" s="2">
        <v>214.55</v>
      </c>
      <c r="Q59">
        <v>5.50000004268866</v>
      </c>
      <c r="R59">
        <v>1340.09997718321</v>
      </c>
      <c r="S59">
        <v>49</v>
      </c>
      <c r="T59">
        <v>11318.7</v>
      </c>
      <c r="U59">
        <v>1186261</v>
      </c>
      <c r="V59">
        <v>5410.15</v>
      </c>
    </row>
    <row r="60" spans="1:22">
      <c r="A60" s="2" t="s">
        <v>23</v>
      </c>
      <c r="B60" s="2">
        <v>5</v>
      </c>
      <c r="C60" s="2" t="s">
        <v>12</v>
      </c>
      <c r="D60" s="2">
        <v>0.492898193760263</v>
      </c>
      <c r="E60" s="2">
        <v>0.171264367816092</v>
      </c>
      <c r="F60" s="2">
        <v>6294.1</v>
      </c>
      <c r="G60" s="2">
        <v>7.75</v>
      </c>
      <c r="H60" s="2">
        <v>14108.62</v>
      </c>
      <c r="I60" s="2">
        <v>10.75</v>
      </c>
      <c r="J60" s="2">
        <v>0.10247947454844</v>
      </c>
      <c r="K60" s="2">
        <v>98.04</v>
      </c>
      <c r="L60" s="2">
        <v>5057</v>
      </c>
      <c r="M60" s="2">
        <v>0.0163710777626194</v>
      </c>
      <c r="N60" s="2">
        <v>5846</v>
      </c>
      <c r="O60" s="2">
        <v>10672</v>
      </c>
      <c r="P60" s="2">
        <v>229.93</v>
      </c>
      <c r="Q60">
        <v>7.59999964057864</v>
      </c>
      <c r="R60">
        <v>1587.59996680501</v>
      </c>
      <c r="S60">
        <v>50</v>
      </c>
      <c r="T60">
        <v>12138.7</v>
      </c>
      <c r="U60">
        <v>1279853</v>
      </c>
      <c r="V60">
        <v>8470.64</v>
      </c>
    </row>
    <row r="61" spans="1:22">
      <c r="A61" s="2" t="s">
        <v>23</v>
      </c>
      <c r="B61" s="2">
        <v>5</v>
      </c>
      <c r="C61" s="2" t="s">
        <v>13</v>
      </c>
      <c r="D61" s="2">
        <v>0.531894780106864</v>
      </c>
      <c r="E61" s="2">
        <v>0.203041512535964</v>
      </c>
      <c r="F61" s="2">
        <v>6083.3</v>
      </c>
      <c r="G61" s="2">
        <v>7.79</v>
      </c>
      <c r="H61" s="2">
        <v>13474.66</v>
      </c>
      <c r="I61" s="2">
        <v>9.93</v>
      </c>
      <c r="J61" s="2">
        <v>0.201878339498561</v>
      </c>
      <c r="K61" s="2">
        <v>112.36</v>
      </c>
      <c r="L61" s="2">
        <v>7178</v>
      </c>
      <c r="M61" s="2">
        <v>0.0171062009978617</v>
      </c>
      <c r="N61" s="2">
        <v>6271</v>
      </c>
      <c r="O61" s="2">
        <v>11701</v>
      </c>
      <c r="P61" s="2">
        <v>258.5</v>
      </c>
      <c r="Q61">
        <v>6.50000015013966</v>
      </c>
      <c r="R61">
        <v>1725.49992660058</v>
      </c>
      <c r="S61">
        <v>51</v>
      </c>
      <c r="T61">
        <v>13248.3</v>
      </c>
      <c r="U61">
        <v>1082640</v>
      </c>
      <c r="V61">
        <v>11035.31</v>
      </c>
    </row>
    <row r="62" spans="1:22">
      <c r="A62" s="2" t="s">
        <v>23</v>
      </c>
      <c r="B62" s="2">
        <v>5</v>
      </c>
      <c r="C62" s="2" t="s">
        <v>14</v>
      </c>
      <c r="D62" s="2">
        <v>0.560858794384806</v>
      </c>
      <c r="E62" s="2">
        <v>0.259413707679604</v>
      </c>
      <c r="F62" s="2">
        <v>5969</v>
      </c>
      <c r="G62" s="2">
        <v>7.51</v>
      </c>
      <c r="H62" s="2">
        <v>15460.5</v>
      </c>
      <c r="I62" s="2">
        <v>12.24</v>
      </c>
      <c r="J62" s="2">
        <v>0.524677952105698</v>
      </c>
      <c r="K62" s="2">
        <v>120.14</v>
      </c>
      <c r="L62" s="2">
        <v>8256</v>
      </c>
      <c r="M62" s="2">
        <v>0.0179882525697504</v>
      </c>
      <c r="N62" s="2">
        <v>9625</v>
      </c>
      <c r="O62" s="2">
        <v>16426</v>
      </c>
      <c r="P62" s="2">
        <v>271.57</v>
      </c>
      <c r="Q62">
        <v>6.10000017580648</v>
      </c>
      <c r="R62">
        <v>1948.59991233007</v>
      </c>
      <c r="S62">
        <v>44</v>
      </c>
      <c r="T62">
        <v>14390.1</v>
      </c>
      <c r="U62">
        <v>1033594</v>
      </c>
      <c r="V62">
        <v>15182.32</v>
      </c>
    </row>
    <row r="63" spans="1:22">
      <c r="A63" s="2" t="s">
        <v>23</v>
      </c>
      <c r="B63" s="2">
        <v>5</v>
      </c>
      <c r="C63" s="2" t="s">
        <v>15</v>
      </c>
      <c r="D63" s="2">
        <v>0.568405797101449</v>
      </c>
      <c r="E63" s="2">
        <v>0.282608695652174</v>
      </c>
      <c r="F63" s="2">
        <v>6136.3</v>
      </c>
      <c r="G63" s="2">
        <v>7.64</v>
      </c>
      <c r="H63" s="2">
        <v>18453.45</v>
      </c>
      <c r="I63" s="2">
        <v>27.91</v>
      </c>
      <c r="J63" s="2">
        <v>0.859548654244306</v>
      </c>
      <c r="K63" s="2">
        <v>118.59</v>
      </c>
      <c r="L63" s="2">
        <v>9627</v>
      </c>
      <c r="M63" s="2">
        <v>0.0167319330722677</v>
      </c>
      <c r="N63" s="2">
        <v>11059</v>
      </c>
      <c r="O63" s="2">
        <v>21069</v>
      </c>
      <c r="P63" s="2">
        <v>293.89</v>
      </c>
      <c r="Q63">
        <v>6.00000018463167</v>
      </c>
      <c r="R63">
        <v>2568.09998751481</v>
      </c>
      <c r="S63">
        <v>38</v>
      </c>
      <c r="T63">
        <v>15349.2</v>
      </c>
      <c r="U63">
        <v>1183625</v>
      </c>
      <c r="V63">
        <v>14263.24</v>
      </c>
    </row>
    <row r="64" spans="1:22">
      <c r="A64" s="2" t="s">
        <v>23</v>
      </c>
      <c r="B64" s="2">
        <v>5</v>
      </c>
      <c r="C64" s="2" t="s">
        <v>16</v>
      </c>
      <c r="D64" s="2">
        <v>0.599791926758219</v>
      </c>
      <c r="E64" s="2">
        <v>0.300832292967124</v>
      </c>
      <c r="F64" s="2">
        <v>6136.3</v>
      </c>
      <c r="G64" s="2">
        <v>7.08</v>
      </c>
      <c r="H64" s="2">
        <v>19546.16</v>
      </c>
      <c r="I64" s="2">
        <v>19.52</v>
      </c>
      <c r="J64" s="2">
        <v>1.07562630045776</v>
      </c>
      <c r="K64" s="2">
        <v>123.17</v>
      </c>
      <c r="L64" s="2">
        <v>11255</v>
      </c>
      <c r="M64" s="2">
        <v>0.0169992609016999</v>
      </c>
      <c r="N64" s="2">
        <v>17958</v>
      </c>
      <c r="O64" s="2">
        <v>26224</v>
      </c>
      <c r="P64" s="2">
        <v>309.39</v>
      </c>
      <c r="Q64">
        <v>6.89999991993783</v>
      </c>
      <c r="R64">
        <v>2799.90005252665</v>
      </c>
      <c r="S64">
        <v>38</v>
      </c>
      <c r="T64">
        <v>15229.3</v>
      </c>
      <c r="U64">
        <v>1293714</v>
      </c>
      <c r="V64">
        <v>19557.57</v>
      </c>
    </row>
    <row r="65" spans="1:22">
      <c r="A65" s="2" t="s">
        <v>23</v>
      </c>
      <c r="B65" s="2">
        <v>5</v>
      </c>
      <c r="C65" s="2" t="s">
        <v>17</v>
      </c>
      <c r="D65" s="2">
        <v>0.729208333333333</v>
      </c>
      <c r="E65" s="2">
        <v>0.33175</v>
      </c>
      <c r="F65" s="2">
        <v>6049.7</v>
      </c>
      <c r="G65" s="2">
        <v>6.81</v>
      </c>
      <c r="H65" s="2">
        <v>20150.3</v>
      </c>
      <c r="I65" s="2">
        <v>12.4</v>
      </c>
      <c r="J65" s="2">
        <v>0.123716666666667</v>
      </c>
      <c r="K65" s="2">
        <v>125.71</v>
      </c>
      <c r="L65" s="2">
        <v>13934</v>
      </c>
      <c r="M65" s="2">
        <v>0.0171834142697049</v>
      </c>
      <c r="N65" s="2">
        <v>24362</v>
      </c>
      <c r="O65" s="2">
        <v>29462</v>
      </c>
      <c r="P65" s="2">
        <v>325.38</v>
      </c>
      <c r="Q65">
        <v>7.49999984593302</v>
      </c>
      <c r="R65">
        <v>3145.49987729378</v>
      </c>
      <c r="S65">
        <v>37</v>
      </c>
      <c r="T65">
        <v>18812.1</v>
      </c>
      <c r="U65">
        <v>1547744</v>
      </c>
      <c r="V65">
        <v>26085.97</v>
      </c>
    </row>
    <row r="66" spans="1:22">
      <c r="A66" s="2" t="s">
        <v>23</v>
      </c>
      <c r="B66" s="2">
        <v>5</v>
      </c>
      <c r="C66" s="2" t="s">
        <v>18</v>
      </c>
      <c r="D66" s="2">
        <v>0.724281549354436</v>
      </c>
      <c r="E66" s="2">
        <v>0.361516034985423</v>
      </c>
      <c r="F66" s="2">
        <v>5863</v>
      </c>
      <c r="G66" s="2">
        <v>7.2</v>
      </c>
      <c r="H66" s="2">
        <v>22453.99</v>
      </c>
      <c r="I66" s="2">
        <v>16.37</v>
      </c>
      <c r="J66" s="2">
        <v>0.123086214077468</v>
      </c>
      <c r="K66" s="2">
        <v>125.49</v>
      </c>
      <c r="L66" s="2">
        <v>15040</v>
      </c>
      <c r="M66" s="2">
        <v>0.0169491525423729</v>
      </c>
      <c r="N66" s="2">
        <v>24640</v>
      </c>
      <c r="O66" s="2">
        <v>32921</v>
      </c>
      <c r="P66" s="2">
        <v>342.28</v>
      </c>
      <c r="Q66">
        <v>7.99999966656132</v>
      </c>
      <c r="R66">
        <v>4466.60012601899</v>
      </c>
      <c r="S66">
        <v>31</v>
      </c>
      <c r="T66">
        <v>20733.8</v>
      </c>
      <c r="U66">
        <v>1708541</v>
      </c>
      <c r="V66">
        <v>24213.52</v>
      </c>
    </row>
    <row r="67" spans="1:22">
      <c r="A67" s="2" t="s">
        <v>23</v>
      </c>
      <c r="B67" s="2">
        <v>5</v>
      </c>
      <c r="C67" s="2" t="s">
        <v>19</v>
      </c>
      <c r="D67" s="2">
        <v>0.748205342237062</v>
      </c>
      <c r="E67" s="2">
        <v>0.395868113522538</v>
      </c>
      <c r="F67" s="2">
        <v>5863</v>
      </c>
      <c r="G67" s="2">
        <v>7.5252</v>
      </c>
      <c r="H67" s="2">
        <v>24420.2</v>
      </c>
      <c r="I67" s="2">
        <v>12.2</v>
      </c>
      <c r="J67" s="2">
        <v>0.139227879799666</v>
      </c>
      <c r="K67" s="2">
        <v>127.38</v>
      </c>
      <c r="L67" s="2">
        <v>15040</v>
      </c>
      <c r="M67" s="2">
        <v>0.0165004446290829</v>
      </c>
      <c r="N67" s="2">
        <v>22258</v>
      </c>
      <c r="O67" s="2">
        <v>39138</v>
      </c>
      <c r="P67" s="2">
        <v>359.29</v>
      </c>
      <c r="Q67">
        <v>11.147752409909</v>
      </c>
      <c r="R67">
        <v>5316.72238804504</v>
      </c>
      <c r="S67">
        <v>27.990027</v>
      </c>
      <c r="T67">
        <v>21889.7</v>
      </c>
      <c r="U67">
        <v>1919744</v>
      </c>
      <c r="V67">
        <v>36570.5</v>
      </c>
    </row>
    <row r="68" spans="1:22">
      <c r="A68" s="2" t="s">
        <v>24</v>
      </c>
      <c r="B68" s="2">
        <v>6</v>
      </c>
      <c r="C68" s="2" t="s">
        <v>7</v>
      </c>
      <c r="D68" s="2">
        <v>0.224092258506508</v>
      </c>
      <c r="E68" s="2">
        <v>0.149600365380224</v>
      </c>
      <c r="F68" s="2">
        <v>6185.8</v>
      </c>
      <c r="G68" s="2">
        <v>2.5</v>
      </c>
      <c r="H68" s="2">
        <v>97184.42</v>
      </c>
      <c r="I68" s="2">
        <v>14.25</v>
      </c>
      <c r="J68" s="2">
        <v>0.099205298013245</v>
      </c>
      <c r="K68" s="2">
        <v>87.69</v>
      </c>
      <c r="L68" s="2">
        <v>9240</v>
      </c>
      <c r="M68" s="2">
        <v>0.0146652864044168</v>
      </c>
      <c r="N68" s="2">
        <v>19176</v>
      </c>
      <c r="O68" s="2">
        <v>37102</v>
      </c>
      <c r="P68" s="2">
        <v>43.29</v>
      </c>
      <c r="Q68">
        <v>0.951248515866845</v>
      </c>
      <c r="R68">
        <v>790.758490972199</v>
      </c>
      <c r="S68">
        <v>28</v>
      </c>
      <c r="T68">
        <v>14661.6</v>
      </c>
      <c r="U68">
        <v>2747063</v>
      </c>
      <c r="V68">
        <v>6211.54</v>
      </c>
    </row>
    <row r="69" spans="1:22">
      <c r="A69" s="2" t="s">
        <v>24</v>
      </c>
      <c r="B69" s="2">
        <v>6</v>
      </c>
      <c r="C69" s="2" t="s">
        <v>8</v>
      </c>
      <c r="D69" s="2">
        <v>0.289714285714286</v>
      </c>
      <c r="E69" s="2">
        <v>0.161805714285714</v>
      </c>
      <c r="F69" s="2">
        <v>6229.82</v>
      </c>
      <c r="G69" s="2">
        <v>2.46</v>
      </c>
      <c r="H69" s="2">
        <v>182183.21</v>
      </c>
      <c r="I69" s="2">
        <v>22.88</v>
      </c>
      <c r="J69" s="2">
        <v>0.108155428571429</v>
      </c>
      <c r="K69" s="2">
        <v>97.9</v>
      </c>
      <c r="L69" s="2">
        <v>12119</v>
      </c>
      <c r="M69" s="2">
        <v>0.0150325705695674</v>
      </c>
      <c r="N69" s="2">
        <v>21223</v>
      </c>
      <c r="O69" s="2">
        <v>41152</v>
      </c>
      <c r="P69" s="2">
        <v>103.53</v>
      </c>
      <c r="Q69">
        <v>1.37931033913453</v>
      </c>
      <c r="R69">
        <v>1024.60279561969</v>
      </c>
      <c r="S69">
        <v>35</v>
      </c>
      <c r="T69">
        <v>15979.3</v>
      </c>
      <c r="U69">
        <v>2894569</v>
      </c>
      <c r="V69">
        <v>7757.36</v>
      </c>
    </row>
    <row r="70" spans="1:22">
      <c r="A70" s="2" t="s">
        <v>24</v>
      </c>
      <c r="B70" s="2">
        <v>6</v>
      </c>
      <c r="C70" s="2" t="s">
        <v>9</v>
      </c>
      <c r="D70" s="2">
        <v>0.373745704467354</v>
      </c>
      <c r="E70" s="2">
        <v>0.166529209621993</v>
      </c>
      <c r="F70" s="2">
        <v>6258.7</v>
      </c>
      <c r="G70" s="2">
        <v>2.45</v>
      </c>
      <c r="H70" s="2">
        <v>228211</v>
      </c>
      <c r="I70" s="2">
        <v>22.34</v>
      </c>
      <c r="J70" s="2">
        <v>0.121892325315006</v>
      </c>
      <c r="K70" s="2">
        <v>104.41</v>
      </c>
      <c r="L70" s="2">
        <v>8724</v>
      </c>
      <c r="M70" s="2">
        <v>0.0184298360179945</v>
      </c>
      <c r="N70" s="2">
        <v>21656</v>
      </c>
      <c r="O70" s="2">
        <v>45996</v>
      </c>
      <c r="P70" s="2">
        <v>160.07</v>
      </c>
      <c r="Q70">
        <v>1.99999999888011</v>
      </c>
      <c r="R70">
        <v>1327.60002675669</v>
      </c>
      <c r="S70">
        <v>42</v>
      </c>
      <c r="T70">
        <v>17235.4</v>
      </c>
      <c r="U70">
        <v>3331303</v>
      </c>
      <c r="V70">
        <v>11411.11</v>
      </c>
    </row>
    <row r="71" spans="1:22">
      <c r="A71" s="2" t="s">
        <v>24</v>
      </c>
      <c r="B71" s="2">
        <v>6</v>
      </c>
      <c r="C71" s="2" t="s">
        <v>10</v>
      </c>
      <c r="D71" s="2">
        <v>0.478086278109224</v>
      </c>
      <c r="E71" s="2">
        <v>0.177168425883433</v>
      </c>
      <c r="F71" s="2">
        <v>6406.17</v>
      </c>
      <c r="G71" s="2">
        <v>2.46</v>
      </c>
      <c r="H71" s="2">
        <v>240854.64</v>
      </c>
      <c r="I71" s="2">
        <v>30.26</v>
      </c>
      <c r="J71" s="2">
        <v>0.134878384580083</v>
      </c>
      <c r="K71" s="2">
        <v>103.29</v>
      </c>
      <c r="L71" s="2">
        <v>11279</v>
      </c>
      <c r="M71" s="2">
        <v>0.0195429945880938</v>
      </c>
      <c r="N71" s="2">
        <v>19525</v>
      </c>
      <c r="O71" s="2">
        <v>37860</v>
      </c>
      <c r="P71" s="2">
        <v>187.61</v>
      </c>
      <c r="Q71">
        <v>2.89999989272196</v>
      </c>
      <c r="R71">
        <v>1720.19992754969</v>
      </c>
      <c r="S71">
        <v>49</v>
      </c>
      <c r="T71">
        <v>18023.7</v>
      </c>
      <c r="U71">
        <v>3242303</v>
      </c>
      <c r="V71">
        <v>16656.4</v>
      </c>
    </row>
    <row r="72" spans="1:22">
      <c r="A72" s="2" t="s">
        <v>24</v>
      </c>
      <c r="B72" s="2">
        <v>6</v>
      </c>
      <c r="C72" s="2" t="s">
        <v>11</v>
      </c>
      <c r="D72" s="2">
        <v>0.624896265560166</v>
      </c>
      <c r="E72" s="2">
        <v>0.198363301060396</v>
      </c>
      <c r="F72" s="2">
        <v>13111.17</v>
      </c>
      <c r="G72" s="2">
        <v>2.46</v>
      </c>
      <c r="H72" s="2">
        <v>184054.7</v>
      </c>
      <c r="I72" s="2">
        <v>48.2</v>
      </c>
      <c r="J72" s="2">
        <v>0.168142000922084</v>
      </c>
      <c r="K72" s="2">
        <v>97.89</v>
      </c>
      <c r="L72" s="2">
        <v>14937</v>
      </c>
      <c r="M72" s="2">
        <v>0.0215071151358344</v>
      </c>
      <c r="N72" s="2">
        <v>25182</v>
      </c>
      <c r="O72" s="2">
        <v>42153</v>
      </c>
      <c r="P72" s="2">
        <v>226.4</v>
      </c>
      <c r="Q72">
        <v>4.9999999378295</v>
      </c>
      <c r="R72">
        <v>2541.00004238346</v>
      </c>
      <c r="S72">
        <v>51</v>
      </c>
      <c r="T72">
        <v>18156.5</v>
      </c>
      <c r="U72">
        <v>2418803</v>
      </c>
      <c r="V72">
        <v>24674.13</v>
      </c>
    </row>
    <row r="73" spans="1:22">
      <c r="A73" s="2" t="s">
        <v>24</v>
      </c>
      <c r="B73" s="2">
        <v>6</v>
      </c>
      <c r="C73" s="2" t="s">
        <v>12</v>
      </c>
      <c r="D73" s="2">
        <v>0.748671134735382</v>
      </c>
      <c r="E73" s="2">
        <v>0.224566674370233</v>
      </c>
      <c r="F73" s="2">
        <v>6775.17</v>
      </c>
      <c r="G73" s="2">
        <v>2.41</v>
      </c>
      <c r="H73" s="2">
        <v>171138.96</v>
      </c>
      <c r="I73" s="2">
        <v>59.3</v>
      </c>
      <c r="J73" s="2">
        <v>0.1184908712734</v>
      </c>
      <c r="K73" s="2">
        <v>101.13</v>
      </c>
      <c r="L73" s="2">
        <v>18826</v>
      </c>
      <c r="M73" s="2">
        <v>0.0224839400428266</v>
      </c>
      <c r="N73" s="2">
        <v>25104</v>
      </c>
      <c r="O73" s="2">
        <v>52603</v>
      </c>
      <c r="P73" s="2">
        <v>231.41</v>
      </c>
      <c r="Q73">
        <v>5.79999989819623</v>
      </c>
      <c r="R73">
        <v>2125.09991696211</v>
      </c>
      <c r="S73">
        <v>54</v>
      </c>
      <c r="T73">
        <v>18551.3</v>
      </c>
      <c r="U73">
        <v>2420637</v>
      </c>
      <c r="V73">
        <v>39825.89</v>
      </c>
    </row>
    <row r="74" spans="1:22">
      <c r="A74" s="2" t="s">
        <v>24</v>
      </c>
      <c r="B74" s="2">
        <v>6</v>
      </c>
      <c r="C74" s="2" t="s">
        <v>13</v>
      </c>
      <c r="D74" s="2">
        <v>0.723283858998145</v>
      </c>
      <c r="E74" s="2">
        <v>0.245500927643785</v>
      </c>
      <c r="F74" s="2">
        <v>6499.17</v>
      </c>
      <c r="G74" s="2">
        <v>2.5</v>
      </c>
      <c r="H74" s="2">
        <v>209977.09</v>
      </c>
      <c r="I74" s="2">
        <v>47.5</v>
      </c>
      <c r="J74" s="2">
        <v>0.202516233766234</v>
      </c>
      <c r="K74" s="2">
        <v>108.85</v>
      </c>
      <c r="L74" s="2">
        <v>23389</v>
      </c>
      <c r="M74" s="2">
        <v>0.0248315688161694</v>
      </c>
      <c r="N74" s="2">
        <v>26495</v>
      </c>
      <c r="O74" s="2">
        <v>49871</v>
      </c>
      <c r="P74" s="2">
        <v>267.18</v>
      </c>
      <c r="Q74">
        <v>4.69999995903474</v>
      </c>
      <c r="R74">
        <v>2601.50005012997</v>
      </c>
      <c r="S74">
        <v>54</v>
      </c>
      <c r="T74">
        <v>19790.7</v>
      </c>
      <c r="U74">
        <v>2749477</v>
      </c>
      <c r="V74">
        <v>51434.46</v>
      </c>
    </row>
    <row r="75" spans="1:22">
      <c r="A75" s="2" t="s">
        <v>24</v>
      </c>
      <c r="B75" s="2">
        <v>6</v>
      </c>
      <c r="C75" s="2" t="s">
        <v>14</v>
      </c>
      <c r="D75" s="2">
        <v>0.755138662316476</v>
      </c>
      <c r="E75" s="2">
        <v>0.264740153810301</v>
      </c>
      <c r="F75" s="2">
        <v>6499.17</v>
      </c>
      <c r="G75" s="2">
        <v>2.19</v>
      </c>
      <c r="H75" s="2">
        <v>177231.67</v>
      </c>
      <c r="I75" s="2">
        <v>64.72</v>
      </c>
      <c r="J75" s="2">
        <v>0.413647168492193</v>
      </c>
      <c r="K75" s="2">
        <v>111.96</v>
      </c>
      <c r="L75" s="2">
        <v>28833</v>
      </c>
      <c r="M75" s="2">
        <v>0.025518341307815</v>
      </c>
      <c r="N75" s="2">
        <v>35149</v>
      </c>
      <c r="O75" s="2">
        <v>65686</v>
      </c>
      <c r="P75" s="2">
        <v>290.95</v>
      </c>
      <c r="Q75">
        <v>4.9999999378295</v>
      </c>
      <c r="R75">
        <v>3638.39998706106</v>
      </c>
      <c r="S75">
        <v>50</v>
      </c>
      <c r="T75">
        <v>21490</v>
      </c>
      <c r="U75">
        <v>3006014</v>
      </c>
      <c r="V75">
        <v>65363.68</v>
      </c>
    </row>
    <row r="76" spans="1:22">
      <c r="A76" s="2" t="s">
        <v>24</v>
      </c>
      <c r="B76" s="2">
        <v>6</v>
      </c>
      <c r="C76" s="2" t="s">
        <v>15</v>
      </c>
      <c r="D76" s="2">
        <v>0.764718260462941</v>
      </c>
      <c r="E76" s="2">
        <v>0.287678279167641</v>
      </c>
      <c r="F76" s="2">
        <v>6499.17</v>
      </c>
      <c r="G76" s="2">
        <v>2.33</v>
      </c>
      <c r="H76" s="2">
        <v>219863.34</v>
      </c>
      <c r="I76" s="2">
        <v>96.19</v>
      </c>
      <c r="J76" s="2">
        <v>0.63671031096563</v>
      </c>
      <c r="K76" s="2">
        <v>112.22</v>
      </c>
      <c r="L76" s="2">
        <v>27372</v>
      </c>
      <c r="M76" s="2">
        <v>0.0274054810962192</v>
      </c>
      <c r="N76" s="2">
        <v>40037</v>
      </c>
      <c r="O76" s="2">
        <v>69732</v>
      </c>
      <c r="P76" s="2">
        <v>311.01</v>
      </c>
      <c r="Q76">
        <v>5.50000004268866</v>
      </c>
      <c r="R76">
        <v>4111.99997066088</v>
      </c>
      <c r="S76">
        <v>48</v>
      </c>
      <c r="T76">
        <v>22677.3</v>
      </c>
      <c r="U76">
        <v>3102482</v>
      </c>
      <c r="V76">
        <v>79515.65</v>
      </c>
    </row>
    <row r="77" spans="1:22">
      <c r="A77" s="2" t="s">
        <v>24</v>
      </c>
      <c r="B77" s="2">
        <v>6</v>
      </c>
      <c r="C77" s="2" t="s">
        <v>16</v>
      </c>
      <c r="D77" s="2">
        <v>0.776780258519389</v>
      </c>
      <c r="E77" s="2">
        <v>0.312855464159812</v>
      </c>
      <c r="F77" s="2">
        <v>6795.17</v>
      </c>
      <c r="G77" s="2">
        <v>2.31</v>
      </c>
      <c r="H77" s="2">
        <v>281983.49</v>
      </c>
      <c r="I77" s="2">
        <v>79.51</v>
      </c>
      <c r="J77" s="2">
        <v>0.796460634547591</v>
      </c>
      <c r="K77" s="2">
        <v>114.43</v>
      </c>
      <c r="L77" s="2">
        <v>33783</v>
      </c>
      <c r="M77" s="2">
        <v>0.0291526845637584</v>
      </c>
      <c r="N77" s="2">
        <v>60185</v>
      </c>
      <c r="O77" s="2">
        <v>86527</v>
      </c>
      <c r="P77" s="2">
        <v>326.29</v>
      </c>
      <c r="Q77">
        <v>5.79999989819623</v>
      </c>
      <c r="R77">
        <v>4325.99997182475</v>
      </c>
      <c r="S77">
        <v>45</v>
      </c>
      <c r="T77">
        <v>22726.6</v>
      </c>
      <c r="U77">
        <v>3353222</v>
      </c>
      <c r="V77">
        <v>111978.01</v>
      </c>
    </row>
    <row r="78" spans="1:22">
      <c r="A78" s="2" t="s">
        <v>24</v>
      </c>
      <c r="B78" s="2">
        <v>6</v>
      </c>
      <c r="C78" s="2" t="s">
        <v>17</v>
      </c>
      <c r="D78" s="2">
        <v>0.774178292740601</v>
      </c>
      <c r="E78" s="2">
        <v>0.34639394655947</v>
      </c>
      <c r="F78" s="2">
        <v>6795.17</v>
      </c>
      <c r="G78" s="2">
        <v>2.35</v>
      </c>
      <c r="H78" s="2">
        <v>302075.97</v>
      </c>
      <c r="I78" s="2">
        <v>42.51</v>
      </c>
      <c r="J78" s="2">
        <v>0.0979096713170962</v>
      </c>
      <c r="K78" s="2">
        <v>117.63</v>
      </c>
      <c r="L78" s="2">
        <v>32808</v>
      </c>
      <c r="M78" s="2">
        <v>0.0303493449781659</v>
      </c>
      <c r="N78" s="2">
        <v>80191</v>
      </c>
      <c r="O78" s="2">
        <v>88504</v>
      </c>
      <c r="P78" s="2">
        <v>342.2</v>
      </c>
      <c r="Q78">
        <v>5.90000028962113</v>
      </c>
      <c r="R78">
        <v>4785.70007810855</v>
      </c>
      <c r="S78">
        <v>44</v>
      </c>
      <c r="T78">
        <v>25107.5</v>
      </c>
      <c r="U78">
        <v>3672792</v>
      </c>
      <c r="V78">
        <v>164328.1</v>
      </c>
    </row>
    <row r="79" spans="1:22">
      <c r="A79" s="2" t="s">
        <v>24</v>
      </c>
      <c r="B79" s="2">
        <v>6</v>
      </c>
      <c r="C79" s="2" t="s">
        <v>18</v>
      </c>
      <c r="D79" s="2">
        <v>0.820657612580415</v>
      </c>
      <c r="E79" s="2">
        <v>0.374029068382178</v>
      </c>
      <c r="F79" s="2">
        <v>6813.17</v>
      </c>
      <c r="G79" s="2">
        <v>2.4</v>
      </c>
      <c r="H79" s="2">
        <v>327083.7</v>
      </c>
      <c r="I79" s="2">
        <v>37.66</v>
      </c>
      <c r="J79" s="2">
        <v>0.0965713604955921</v>
      </c>
      <c r="K79" s="2">
        <v>121.54</v>
      </c>
      <c r="L79" s="2">
        <v>36057</v>
      </c>
      <c r="M79" s="2">
        <v>0.0311020960108181</v>
      </c>
      <c r="N79" s="2">
        <v>77434</v>
      </c>
      <c r="O79" s="2">
        <v>97292</v>
      </c>
      <c r="P79" s="2">
        <v>358.26</v>
      </c>
      <c r="Q79">
        <v>6.40000006165999</v>
      </c>
      <c r="R79">
        <v>6702.40033382799</v>
      </c>
      <c r="S79">
        <v>37</v>
      </c>
      <c r="T79">
        <v>26228.1</v>
      </c>
      <c r="U79">
        <v>3756732</v>
      </c>
      <c r="V79">
        <v>171216.74</v>
      </c>
    </row>
    <row r="80" spans="1:22">
      <c r="A80" s="2" t="s">
        <v>24</v>
      </c>
      <c r="B80" s="2">
        <v>6</v>
      </c>
      <c r="C80" s="2" t="s">
        <v>19</v>
      </c>
      <c r="D80" s="2">
        <v>0.889693926351028</v>
      </c>
      <c r="E80" s="2">
        <v>0.404065040650406</v>
      </c>
      <c r="F80" s="2">
        <v>6478.6</v>
      </c>
      <c r="G80" s="2">
        <v>2.3036</v>
      </c>
      <c r="H80" s="2">
        <v>349035.4</v>
      </c>
      <c r="I80" s="2">
        <v>36.3</v>
      </c>
      <c r="J80" s="2">
        <v>0.100475848876136</v>
      </c>
      <c r="K80" s="2">
        <v>125.63</v>
      </c>
      <c r="L80" s="2">
        <v>36057</v>
      </c>
      <c r="M80" s="2">
        <v>0.0341364028333164</v>
      </c>
      <c r="N80" s="2">
        <v>67632</v>
      </c>
      <c r="O80" s="2">
        <v>105912</v>
      </c>
      <c r="P80" s="2">
        <v>375.07</v>
      </c>
      <c r="Q80">
        <v>8.64799757564677</v>
      </c>
      <c r="R80">
        <v>7841.31163708612</v>
      </c>
      <c r="S80">
        <v>34.382919</v>
      </c>
      <c r="T80">
        <v>27558.4</v>
      </c>
      <c r="U80">
        <v>3922250</v>
      </c>
      <c r="V80">
        <v>218251.4</v>
      </c>
    </row>
    <row r="81" spans="1:22">
      <c r="A81" s="2" t="s">
        <v>25</v>
      </c>
      <c r="B81" s="2">
        <v>7</v>
      </c>
      <c r="C81" s="2" t="s">
        <v>7</v>
      </c>
      <c r="D81" s="2">
        <v>0.183045871559633</v>
      </c>
      <c r="E81" s="2">
        <v>0.112807339449541</v>
      </c>
      <c r="F81" s="2">
        <v>3550</v>
      </c>
      <c r="G81" s="2">
        <v>2.18</v>
      </c>
      <c r="H81" s="2">
        <v>14408.4</v>
      </c>
      <c r="I81" s="2">
        <v>5.1</v>
      </c>
      <c r="J81" s="2">
        <v>0.0808256880733945</v>
      </c>
      <c r="K81" s="2">
        <v>72.96</v>
      </c>
      <c r="L81" s="2">
        <v>1778</v>
      </c>
      <c r="M81" s="2">
        <v>0.0208708168405901</v>
      </c>
      <c r="N81" s="2">
        <v>4920</v>
      </c>
      <c r="O81" s="2">
        <v>8196</v>
      </c>
      <c r="P81" s="2">
        <v>24.51</v>
      </c>
      <c r="Q81">
        <v>1.01508264213306</v>
      </c>
      <c r="R81">
        <v>13.6768784133862</v>
      </c>
      <c r="S81">
        <v>37</v>
      </c>
      <c r="T81">
        <v>6628.8</v>
      </c>
      <c r="U81">
        <v>488723</v>
      </c>
      <c r="V81">
        <v>2647.29</v>
      </c>
    </row>
    <row r="82" spans="1:22">
      <c r="A82" s="2" t="s">
        <v>25</v>
      </c>
      <c r="B82" s="2">
        <v>7</v>
      </c>
      <c r="C82" s="2" t="s">
        <v>8</v>
      </c>
      <c r="D82" s="2">
        <v>0.235581912527798</v>
      </c>
      <c r="E82" s="2">
        <v>0.135137138621201</v>
      </c>
      <c r="F82" s="2">
        <v>3751</v>
      </c>
      <c r="G82" s="2">
        <v>2.27</v>
      </c>
      <c r="H82" s="2">
        <v>40642.28</v>
      </c>
      <c r="I82" s="2">
        <v>6.68</v>
      </c>
      <c r="J82" s="2">
        <v>0.089184581171238</v>
      </c>
      <c r="K82" s="2">
        <v>82.1</v>
      </c>
      <c r="L82" s="2">
        <v>2207</v>
      </c>
      <c r="M82" s="2">
        <v>0.0164623467600701</v>
      </c>
      <c r="N82" s="2">
        <v>5930</v>
      </c>
      <c r="O82" s="2">
        <v>9171</v>
      </c>
      <c r="P82" s="2">
        <v>87.23</v>
      </c>
      <c r="Q82">
        <v>1.31363636132427</v>
      </c>
      <c r="R82">
        <v>46.7207644146004</v>
      </c>
      <c r="S82">
        <v>41</v>
      </c>
      <c r="T82">
        <v>7482.4</v>
      </c>
      <c r="U82">
        <v>604326</v>
      </c>
      <c r="V82">
        <v>3854.37</v>
      </c>
    </row>
    <row r="83" spans="1:22">
      <c r="A83" s="2" t="s">
        <v>25</v>
      </c>
      <c r="B83" s="2">
        <v>7</v>
      </c>
      <c r="C83" s="2" t="s">
        <v>9</v>
      </c>
      <c r="D83" s="2">
        <v>0.260494752623688</v>
      </c>
      <c r="E83" s="2">
        <v>0.142278860569715</v>
      </c>
      <c r="F83" s="2">
        <v>3814</v>
      </c>
      <c r="G83" s="2">
        <v>2.34</v>
      </c>
      <c r="H83" s="2">
        <v>105090.94</v>
      </c>
      <c r="I83" s="2">
        <v>7.64</v>
      </c>
      <c r="J83" s="2">
        <v>0.10106071964018</v>
      </c>
      <c r="K83" s="2">
        <v>86.22</v>
      </c>
      <c r="L83" s="2">
        <v>2399</v>
      </c>
      <c r="M83" s="2">
        <v>0.0197990543735225</v>
      </c>
      <c r="N83" s="2">
        <v>6219</v>
      </c>
      <c r="O83" s="2">
        <v>10751</v>
      </c>
      <c r="P83" s="2">
        <v>138.36</v>
      </c>
      <c r="Q83">
        <v>1.69999999819431</v>
      </c>
      <c r="R83">
        <v>159.600002391493</v>
      </c>
      <c r="S83">
        <v>45</v>
      </c>
      <c r="T83">
        <v>8177.6</v>
      </c>
      <c r="U83">
        <v>698136</v>
      </c>
      <c r="V83">
        <v>4526.69</v>
      </c>
    </row>
    <row r="84" spans="1:22">
      <c r="A84" s="2" t="s">
        <v>25</v>
      </c>
      <c r="B84" s="2">
        <v>7</v>
      </c>
      <c r="C84" s="2" t="s">
        <v>10</v>
      </c>
      <c r="D84" s="2">
        <v>0.305071915215746</v>
      </c>
      <c r="E84" s="2">
        <v>0.157040121120363</v>
      </c>
      <c r="F84" s="2">
        <v>3895</v>
      </c>
      <c r="G84" s="2">
        <v>2.35</v>
      </c>
      <c r="H84" s="2">
        <v>130892.12</v>
      </c>
      <c r="I84" s="2">
        <v>10.74</v>
      </c>
      <c r="J84" s="2">
        <v>0.112619227857684</v>
      </c>
      <c r="K84" s="2">
        <v>94.91</v>
      </c>
      <c r="L84" s="2">
        <v>2933</v>
      </c>
      <c r="M84" s="2">
        <v>0.0197368421052632</v>
      </c>
      <c r="N84" s="2">
        <v>6696</v>
      </c>
      <c r="O84" s="2">
        <v>11933</v>
      </c>
      <c r="P84" s="2">
        <v>165.62</v>
      </c>
      <c r="Q84">
        <v>2.19999999919861</v>
      </c>
      <c r="R84">
        <v>545.20000009684</v>
      </c>
      <c r="S84">
        <v>49</v>
      </c>
      <c r="T84">
        <v>8696.4</v>
      </c>
      <c r="U84">
        <v>789431</v>
      </c>
      <c r="V84">
        <v>6640.24</v>
      </c>
    </row>
    <row r="85" spans="1:22">
      <c r="A85" s="2" t="s">
        <v>25</v>
      </c>
      <c r="B85" s="2">
        <v>7</v>
      </c>
      <c r="C85" s="2" t="s">
        <v>11</v>
      </c>
      <c r="D85" s="2">
        <v>0.377803291236127</v>
      </c>
      <c r="E85" s="2">
        <v>0.163528511289705</v>
      </c>
      <c r="F85" s="2">
        <v>3731</v>
      </c>
      <c r="G85" s="2">
        <v>2.39</v>
      </c>
      <c r="H85" s="2">
        <v>134479.3</v>
      </c>
      <c r="I85" s="2">
        <v>14.7</v>
      </c>
      <c r="J85" s="2">
        <v>0.134378109452736</v>
      </c>
      <c r="K85" s="2">
        <v>91.22</v>
      </c>
      <c r="L85" s="2">
        <v>3214</v>
      </c>
      <c r="M85" s="2">
        <v>0.0203014457090126</v>
      </c>
      <c r="N85" s="2">
        <v>8878</v>
      </c>
      <c r="O85" s="2">
        <v>14800</v>
      </c>
      <c r="P85" s="2">
        <v>208.2</v>
      </c>
      <c r="Q85">
        <v>4.19999989378485</v>
      </c>
      <c r="R85">
        <v>515.899975107514</v>
      </c>
      <c r="S85">
        <v>47</v>
      </c>
      <c r="T85">
        <v>8747.4</v>
      </c>
      <c r="U85">
        <v>861541</v>
      </c>
      <c r="V85">
        <v>9017.05</v>
      </c>
    </row>
    <row r="86" spans="1:22">
      <c r="A86" s="2" t="s">
        <v>25</v>
      </c>
      <c r="B86" s="2">
        <v>7</v>
      </c>
      <c r="C86" s="2" t="s">
        <v>12</v>
      </c>
      <c r="D86" s="2">
        <v>0.607985975847293</v>
      </c>
      <c r="E86" s="2">
        <v>0.171406310868718</v>
      </c>
      <c r="F86" s="2">
        <v>3851.5</v>
      </c>
      <c r="G86" s="2">
        <v>2.34</v>
      </c>
      <c r="H86" s="2">
        <v>140826.91</v>
      </c>
      <c r="I86" s="2">
        <v>20.46</v>
      </c>
      <c r="J86" s="2">
        <v>0.102964550058434</v>
      </c>
      <c r="K86" s="2">
        <v>97.14</v>
      </c>
      <c r="L86" s="2">
        <v>3808</v>
      </c>
      <c r="M86" s="2">
        <v>0.0198696057125116</v>
      </c>
      <c r="N86" s="2">
        <v>9995</v>
      </c>
      <c r="O86" s="2">
        <v>18922</v>
      </c>
      <c r="P86" s="2">
        <v>217.07</v>
      </c>
      <c r="Q86">
        <v>5.09999979737558</v>
      </c>
      <c r="R86">
        <v>504.700003358165</v>
      </c>
      <c r="S86">
        <v>41</v>
      </c>
      <c r="T86">
        <v>9296.9</v>
      </c>
      <c r="U86">
        <v>908602</v>
      </c>
      <c r="V86">
        <v>13893.98</v>
      </c>
    </row>
    <row r="87" spans="1:22">
      <c r="A87" s="2" t="s">
        <v>25</v>
      </c>
      <c r="B87" s="2">
        <v>7</v>
      </c>
      <c r="C87" s="2" t="s">
        <v>13</v>
      </c>
      <c r="D87" s="2">
        <v>0.697189231987332</v>
      </c>
      <c r="E87" s="2">
        <v>0.198535233570863</v>
      </c>
      <c r="F87" s="2">
        <v>5103.5</v>
      </c>
      <c r="G87" s="2">
        <v>2.34</v>
      </c>
      <c r="H87" s="2">
        <v>152993.97</v>
      </c>
      <c r="I87" s="2">
        <v>24.64</v>
      </c>
      <c r="J87" s="2">
        <v>0.192438638163104</v>
      </c>
      <c r="K87" s="2">
        <v>105.57</v>
      </c>
      <c r="L87" s="2">
        <v>4316</v>
      </c>
      <c r="M87" s="2">
        <v>0.0205144903940085</v>
      </c>
      <c r="N87" s="2">
        <v>11090</v>
      </c>
      <c r="O87" s="2">
        <v>20450</v>
      </c>
      <c r="P87" s="2">
        <v>254.76</v>
      </c>
      <c r="Q87">
        <v>4.29999990239208</v>
      </c>
      <c r="R87">
        <v>538.00002143296</v>
      </c>
      <c r="S87">
        <v>43</v>
      </c>
      <c r="T87">
        <v>9826.7</v>
      </c>
      <c r="U87">
        <v>749958</v>
      </c>
      <c r="V87">
        <v>17569.4</v>
      </c>
    </row>
    <row r="88" spans="1:22">
      <c r="A88" s="2" t="s">
        <v>25</v>
      </c>
      <c r="B88" s="2">
        <v>7</v>
      </c>
      <c r="C88" s="2" t="s">
        <v>14</v>
      </c>
      <c r="D88" s="2">
        <v>0.614613526570048</v>
      </c>
      <c r="E88" s="2">
        <v>0.236795491143317</v>
      </c>
      <c r="F88" s="2">
        <v>5244</v>
      </c>
      <c r="G88" s="2">
        <v>3.37</v>
      </c>
      <c r="H88" s="2">
        <v>180765.88</v>
      </c>
      <c r="I88" s="2">
        <v>37.09</v>
      </c>
      <c r="J88" s="2">
        <v>0.43389694041868</v>
      </c>
      <c r="K88" s="2">
        <v>110.98</v>
      </c>
      <c r="L88" s="2">
        <v>6495</v>
      </c>
      <c r="M88" s="2">
        <v>0.020766201217329</v>
      </c>
      <c r="N88" s="2">
        <v>13885</v>
      </c>
      <c r="O88" s="2">
        <v>27034</v>
      </c>
      <c r="P88" s="2">
        <v>276.08</v>
      </c>
      <c r="Q88">
        <v>4.89999997492875</v>
      </c>
      <c r="R88">
        <v>553.09999059695</v>
      </c>
      <c r="S88">
        <v>42</v>
      </c>
      <c r="T88">
        <v>10093.1</v>
      </c>
      <c r="U88">
        <v>575015</v>
      </c>
      <c r="V88">
        <v>22637.55</v>
      </c>
    </row>
    <row r="89" spans="1:22">
      <c r="A89" s="2" t="s">
        <v>25</v>
      </c>
      <c r="B89" s="2">
        <v>7</v>
      </c>
      <c r="C89" s="2" t="s">
        <v>15</v>
      </c>
      <c r="D89" s="2">
        <v>0.688970588235294</v>
      </c>
      <c r="E89" s="2">
        <v>0.252573529411765</v>
      </c>
      <c r="F89" s="2">
        <v>5244</v>
      </c>
      <c r="G89" s="2">
        <v>2.64</v>
      </c>
      <c r="H89" s="2">
        <v>205284.58</v>
      </c>
      <c r="I89" s="2">
        <v>62.67</v>
      </c>
      <c r="J89" s="2">
        <v>0.722757352941176</v>
      </c>
      <c r="K89" s="2">
        <v>107.69</v>
      </c>
      <c r="L89" s="2">
        <v>5987</v>
      </c>
      <c r="M89" s="2">
        <v>0.0201947349441039</v>
      </c>
      <c r="N89" s="2">
        <v>15579</v>
      </c>
      <c r="O89" s="2">
        <v>31052</v>
      </c>
      <c r="P89" s="2">
        <v>292.77</v>
      </c>
      <c r="Q89">
        <v>5.09999979737558</v>
      </c>
      <c r="R89">
        <v>596.799970822716</v>
      </c>
      <c r="S89">
        <v>41</v>
      </c>
      <c r="T89">
        <v>10439.5</v>
      </c>
      <c r="U89">
        <v>684086</v>
      </c>
      <c r="V89">
        <v>30662.04</v>
      </c>
    </row>
    <row r="90" spans="1:22">
      <c r="A90" s="2" t="s">
        <v>25</v>
      </c>
      <c r="B90" s="2">
        <v>7</v>
      </c>
      <c r="C90" s="2" t="s">
        <v>16</v>
      </c>
      <c r="D90" s="2">
        <v>0.6882867861609</v>
      </c>
      <c r="E90" s="2">
        <v>0.272696957065444</v>
      </c>
      <c r="F90" s="2">
        <v>5143</v>
      </c>
      <c r="G90" s="2">
        <v>2.67</v>
      </c>
      <c r="H90" s="2">
        <v>189554.05</v>
      </c>
      <c r="I90" s="2">
        <v>55.81</v>
      </c>
      <c r="J90" s="2">
        <v>0.883659858274281</v>
      </c>
      <c r="K90" s="2">
        <v>119.22</v>
      </c>
      <c r="L90" s="2">
        <v>6907</v>
      </c>
      <c r="M90" s="2">
        <v>0.0170674941815361</v>
      </c>
      <c r="N90" s="2">
        <v>23951</v>
      </c>
      <c r="O90" s="2">
        <v>34438</v>
      </c>
      <c r="P90" s="2">
        <v>308.26</v>
      </c>
      <c r="Q90">
        <v>5.50000004268866</v>
      </c>
      <c r="R90">
        <v>525.799993534878</v>
      </c>
      <c r="S90">
        <v>41</v>
      </c>
      <c r="T90">
        <v>10703</v>
      </c>
      <c r="U90">
        <v>776448</v>
      </c>
      <c r="V90">
        <v>44693.65</v>
      </c>
    </row>
    <row r="91" spans="1:22">
      <c r="A91" s="2" t="s">
        <v>25</v>
      </c>
      <c r="B91" s="2">
        <v>7</v>
      </c>
      <c r="C91" s="2" t="s">
        <v>17</v>
      </c>
      <c r="D91" s="2">
        <v>0.733936842105263</v>
      </c>
      <c r="E91" s="2">
        <v>0.309136842105263</v>
      </c>
      <c r="F91" s="2">
        <v>5143</v>
      </c>
      <c r="G91" s="2">
        <v>2.66</v>
      </c>
      <c r="H91" s="2">
        <v>195089.31</v>
      </c>
      <c r="I91" s="2">
        <v>21.61</v>
      </c>
      <c r="J91" s="2">
        <v>0.102766315789474</v>
      </c>
      <c r="K91" s="2">
        <v>124.88</v>
      </c>
      <c r="L91" s="2">
        <v>10213</v>
      </c>
      <c r="M91" s="2">
        <v>0.0176678445229682</v>
      </c>
      <c r="N91" s="2">
        <v>29879</v>
      </c>
      <c r="O91" s="2">
        <v>38807</v>
      </c>
      <c r="P91" s="2">
        <v>324.13</v>
      </c>
      <c r="Q91">
        <v>5.60000001264982</v>
      </c>
      <c r="R91">
        <v>587.100021681521</v>
      </c>
      <c r="S91">
        <v>39</v>
      </c>
      <c r="T91">
        <v>11610</v>
      </c>
      <c r="U91">
        <v>858433</v>
      </c>
      <c r="V91">
        <v>62197.81</v>
      </c>
    </row>
    <row r="92" spans="1:22">
      <c r="A92" s="2" t="s">
        <v>25</v>
      </c>
      <c r="B92" s="2">
        <v>7</v>
      </c>
      <c r="C92" s="2" t="s">
        <v>18</v>
      </c>
      <c r="D92" s="2">
        <v>0.779770017035775</v>
      </c>
      <c r="E92" s="2">
        <v>0.331856899488927</v>
      </c>
      <c r="F92" s="2">
        <v>4183</v>
      </c>
      <c r="G92" s="2">
        <v>2.68</v>
      </c>
      <c r="H92" s="2">
        <v>204574.05</v>
      </c>
      <c r="I92" s="2">
        <v>17.46</v>
      </c>
      <c r="J92" s="2">
        <v>0.0984838160136286</v>
      </c>
      <c r="K92" s="2">
        <v>128.12</v>
      </c>
      <c r="L92" s="2">
        <v>12418</v>
      </c>
      <c r="M92" s="2">
        <v>0.0202228642179117</v>
      </c>
      <c r="N92" s="2">
        <v>29534</v>
      </c>
      <c r="O92" s="2">
        <v>42522</v>
      </c>
      <c r="P92" s="2">
        <v>340.01</v>
      </c>
      <c r="Q92">
        <v>4.79999991401354</v>
      </c>
      <c r="R92">
        <v>608.900030070814</v>
      </c>
      <c r="S92">
        <v>33</v>
      </c>
      <c r="T92">
        <v>11128.9</v>
      </c>
      <c r="U92">
        <v>926041</v>
      </c>
      <c r="V92">
        <v>58194.02</v>
      </c>
    </row>
    <row r="93" spans="1:22">
      <c r="A93" s="2" t="s">
        <v>25</v>
      </c>
      <c r="B93" s="2">
        <v>7</v>
      </c>
      <c r="C93" s="2" t="s">
        <v>19</v>
      </c>
      <c r="D93" s="2">
        <v>0.822530996152202</v>
      </c>
      <c r="E93" s="2">
        <v>0.363745190252245</v>
      </c>
      <c r="F93" s="2">
        <v>4183</v>
      </c>
      <c r="G93" s="2">
        <v>2.6413</v>
      </c>
      <c r="H93" s="2">
        <v>210693.6</v>
      </c>
      <c r="I93" s="2">
        <v>16.8</v>
      </c>
      <c r="J93" s="2">
        <v>0.104395040615648</v>
      </c>
      <c r="K93" s="2">
        <v>130.6</v>
      </c>
      <c r="L93" s="2">
        <v>12418</v>
      </c>
      <c r="M93" s="2">
        <v>0.0195025095784947</v>
      </c>
      <c r="N93" s="2">
        <v>26637</v>
      </c>
      <c r="O93" s="2">
        <v>46407</v>
      </c>
      <c r="P93" s="2">
        <v>356.86</v>
      </c>
      <c r="Q93">
        <v>7.55604269424635</v>
      </c>
      <c r="R93">
        <v>1250.88840268379</v>
      </c>
      <c r="S93">
        <v>30.286879</v>
      </c>
      <c r="T93">
        <v>11886.4</v>
      </c>
      <c r="U93">
        <v>1036767</v>
      </c>
      <c r="V93">
        <v>76909</v>
      </c>
    </row>
    <row r="94" spans="1:22">
      <c r="A94" s="2" t="s">
        <v>26</v>
      </c>
      <c r="B94" s="2">
        <v>8</v>
      </c>
      <c r="C94" s="2" t="s">
        <v>7</v>
      </c>
      <c r="D94" s="2">
        <v>0.169381279746166</v>
      </c>
      <c r="E94" s="2">
        <v>0.101903754627181</v>
      </c>
      <c r="F94" s="2">
        <v>4976.2</v>
      </c>
      <c r="G94" s="2">
        <v>4.01</v>
      </c>
      <c r="H94" s="2">
        <v>41508.89</v>
      </c>
      <c r="I94" s="2">
        <v>6.78</v>
      </c>
      <c r="J94" s="2">
        <v>0.0734135378106822</v>
      </c>
      <c r="K94" s="2">
        <v>62</v>
      </c>
      <c r="L94" s="2">
        <v>3253</v>
      </c>
      <c r="M94" s="2">
        <v>0.0130845130845131</v>
      </c>
      <c r="N94" s="2">
        <v>12236</v>
      </c>
      <c r="O94" s="2">
        <v>23432</v>
      </c>
      <c r="P94" s="2">
        <v>33.58</v>
      </c>
      <c r="Q94">
        <v>0.401307966570003</v>
      </c>
      <c r="R94">
        <v>1088.91481855762</v>
      </c>
      <c r="S94">
        <v>22</v>
      </c>
      <c r="T94">
        <v>8239.5</v>
      </c>
      <c r="U94">
        <v>838042</v>
      </c>
      <c r="V94">
        <v>3066.02</v>
      </c>
    </row>
    <row r="95" spans="1:22">
      <c r="A95" s="2" t="s">
        <v>26</v>
      </c>
      <c r="B95" s="2">
        <v>8</v>
      </c>
      <c r="C95" s="2" t="s">
        <v>8</v>
      </c>
      <c r="D95" s="2">
        <v>0.207223415682062</v>
      </c>
      <c r="E95" s="2">
        <v>0.11702470461869</v>
      </c>
      <c r="F95" s="2">
        <v>5010.76</v>
      </c>
      <c r="G95" s="2">
        <v>4.05</v>
      </c>
      <c r="H95" s="2">
        <v>54211.18</v>
      </c>
      <c r="I95" s="2">
        <v>7.33</v>
      </c>
      <c r="J95" s="2">
        <v>0.0798549946294307</v>
      </c>
      <c r="K95" s="2">
        <v>69.5</v>
      </c>
      <c r="L95" s="2">
        <v>3387</v>
      </c>
      <c r="M95" s="2">
        <v>0.0129511677282378</v>
      </c>
      <c r="N95" s="2">
        <v>20268</v>
      </c>
      <c r="O95" s="2">
        <v>30610</v>
      </c>
      <c r="P95" s="2">
        <v>87.91</v>
      </c>
      <c r="Q95">
        <v>0.775862069567663</v>
      </c>
      <c r="R95">
        <v>629.921053733938</v>
      </c>
      <c r="S95">
        <v>30</v>
      </c>
      <c r="T95">
        <v>8896.3</v>
      </c>
      <c r="U95">
        <v>906170</v>
      </c>
      <c r="V95">
        <v>3623.47</v>
      </c>
    </row>
    <row r="96" spans="1:22">
      <c r="A96" s="2" t="s">
        <v>26</v>
      </c>
      <c r="B96" s="2">
        <v>8</v>
      </c>
      <c r="C96" s="2" t="s">
        <v>9</v>
      </c>
      <c r="D96" s="2">
        <v>0.236006546644845</v>
      </c>
      <c r="E96" s="2">
        <v>0.125368248772504</v>
      </c>
      <c r="F96" s="2">
        <v>5388.7</v>
      </c>
      <c r="G96" s="2">
        <v>4.52</v>
      </c>
      <c r="H96" s="2">
        <v>6482.07</v>
      </c>
      <c r="I96" s="2">
        <v>85.75</v>
      </c>
      <c r="J96" s="2">
        <v>0.0922422258592471</v>
      </c>
      <c r="K96" s="2">
        <v>78.76</v>
      </c>
      <c r="L96" s="2">
        <v>2703</v>
      </c>
      <c r="M96" s="2">
        <v>0.0151774262505344</v>
      </c>
      <c r="N96" s="2">
        <v>19819</v>
      </c>
      <c r="O96" s="2">
        <v>32264</v>
      </c>
      <c r="P96" s="2">
        <v>141.4</v>
      </c>
      <c r="Q96">
        <v>1.50000000283775</v>
      </c>
      <c r="R96">
        <v>364.400012613413</v>
      </c>
      <c r="S96">
        <v>38</v>
      </c>
      <c r="T96">
        <v>9309.6</v>
      </c>
      <c r="U96">
        <v>950335</v>
      </c>
      <c r="V96">
        <v>5393.85</v>
      </c>
    </row>
    <row r="97" spans="1:22">
      <c r="A97" s="2" t="s">
        <v>26</v>
      </c>
      <c r="B97" s="2">
        <v>8</v>
      </c>
      <c r="C97" s="2" t="s">
        <v>10</v>
      </c>
      <c r="D97" s="2">
        <v>0.289356984478936</v>
      </c>
      <c r="E97" s="2">
        <v>0.134312638580931</v>
      </c>
      <c r="F97" s="2">
        <v>7185.2</v>
      </c>
      <c r="G97" s="2">
        <v>4.56</v>
      </c>
      <c r="H97" s="2">
        <v>34804.67</v>
      </c>
      <c r="I97" s="2">
        <v>79.09</v>
      </c>
      <c r="J97" s="2">
        <v>0.106962305986696</v>
      </c>
      <c r="K97" s="2">
        <v>90.21</v>
      </c>
      <c r="L97" s="2">
        <v>3350</v>
      </c>
      <c r="M97" s="2">
        <v>0.0168551785318252</v>
      </c>
      <c r="N97" s="2">
        <v>15412</v>
      </c>
      <c r="O97" s="2">
        <v>31856</v>
      </c>
      <c r="P97" s="2">
        <v>167.8</v>
      </c>
      <c r="Q97">
        <v>2.89999989272196</v>
      </c>
      <c r="R97">
        <v>210.799996486553</v>
      </c>
      <c r="S97">
        <v>46</v>
      </c>
      <c r="T97">
        <v>9479.8</v>
      </c>
      <c r="U97">
        <v>955820</v>
      </c>
      <c r="V97">
        <v>7014.55</v>
      </c>
    </row>
    <row r="98" spans="1:22">
      <c r="A98" s="2" t="s">
        <v>26</v>
      </c>
      <c r="B98" s="2">
        <v>8</v>
      </c>
      <c r="C98" s="2" t="s">
        <v>11</v>
      </c>
      <c r="D98" s="2">
        <v>0.37086993482573</v>
      </c>
      <c r="E98" s="2">
        <v>0.147208841031454</v>
      </c>
      <c r="F98" s="2">
        <v>7318.7</v>
      </c>
      <c r="G98" s="2">
        <v>4.65</v>
      </c>
      <c r="H98" s="2">
        <v>61188.5</v>
      </c>
      <c r="I98" s="2">
        <v>72.1</v>
      </c>
      <c r="J98" s="2">
        <v>0.130147350524228</v>
      </c>
      <c r="K98" s="2">
        <v>87.36</v>
      </c>
      <c r="L98" s="2">
        <v>4164</v>
      </c>
      <c r="M98" s="2">
        <v>0.0170703575547866</v>
      </c>
      <c r="N98" s="2">
        <v>18943</v>
      </c>
      <c r="O98" s="2">
        <v>34611</v>
      </c>
      <c r="P98" s="2">
        <v>209.93</v>
      </c>
      <c r="Q98">
        <v>4.29999990239208</v>
      </c>
      <c r="R98">
        <v>515.899975107514</v>
      </c>
      <c r="S98">
        <v>47</v>
      </c>
      <c r="T98">
        <v>8977.8</v>
      </c>
      <c r="U98">
        <v>880392</v>
      </c>
      <c r="V98">
        <v>12636.84</v>
      </c>
    </row>
    <row r="99" spans="1:22">
      <c r="A99" s="2" t="s">
        <v>26</v>
      </c>
      <c r="B99" s="2">
        <v>8</v>
      </c>
      <c r="C99" s="2" t="s">
        <v>12</v>
      </c>
      <c r="D99" s="2">
        <v>0.567398209644817</v>
      </c>
      <c r="E99" s="2">
        <v>0.166069881605544</v>
      </c>
      <c r="F99" s="2">
        <v>8546.86</v>
      </c>
      <c r="G99" s="2">
        <v>5.02</v>
      </c>
      <c r="H99" s="2">
        <v>208860.41</v>
      </c>
      <c r="I99" s="2">
        <v>23.69</v>
      </c>
      <c r="J99" s="2">
        <v>0.0924862835691597</v>
      </c>
      <c r="K99" s="2">
        <v>90.69</v>
      </c>
      <c r="L99" s="2">
        <v>5446</v>
      </c>
      <c r="M99" s="2">
        <v>0.0171805130618969</v>
      </c>
      <c r="N99" s="2">
        <v>18046</v>
      </c>
      <c r="O99" s="2">
        <v>35293</v>
      </c>
      <c r="P99" s="2">
        <v>221.89</v>
      </c>
      <c r="Q99">
        <v>5.60000001264982</v>
      </c>
      <c r="R99">
        <v>299.299995552805</v>
      </c>
      <c r="S99">
        <v>46</v>
      </c>
      <c r="T99">
        <v>9143.7</v>
      </c>
      <c r="U99">
        <v>884925</v>
      </c>
      <c r="V99">
        <v>21769.77</v>
      </c>
    </row>
    <row r="100" spans="1:22">
      <c r="A100" s="2" t="s">
        <v>26</v>
      </c>
      <c r="B100" s="2">
        <v>8</v>
      </c>
      <c r="C100" s="2" t="s">
        <v>13</v>
      </c>
      <c r="D100" s="2">
        <v>0.569932333039129</v>
      </c>
      <c r="E100" s="2">
        <v>0.19552809649897</v>
      </c>
      <c r="F100" s="2">
        <v>8850.86</v>
      </c>
      <c r="G100" s="2">
        <v>5.38</v>
      </c>
      <c r="H100" s="2">
        <v>258253.19</v>
      </c>
      <c r="I100" s="2">
        <v>20.11</v>
      </c>
      <c r="J100" s="2">
        <v>0.175731097381583</v>
      </c>
      <c r="K100" s="2">
        <v>96.53</v>
      </c>
      <c r="L100" s="2">
        <v>9530</v>
      </c>
      <c r="M100" s="2">
        <v>0.0198547215496368</v>
      </c>
      <c r="N100" s="2">
        <v>18221</v>
      </c>
      <c r="O100" s="2">
        <v>30958</v>
      </c>
      <c r="P100" s="2">
        <v>256.78</v>
      </c>
      <c r="Q100">
        <v>4.29999990239208</v>
      </c>
      <c r="R100">
        <v>673.699994632892</v>
      </c>
      <c r="S100">
        <v>46</v>
      </c>
      <c r="T100">
        <v>9347.7</v>
      </c>
      <c r="U100">
        <v>825854</v>
      </c>
      <c r="V100">
        <v>23185.63</v>
      </c>
    </row>
    <row r="101" spans="1:22">
      <c r="A101" s="2" t="s">
        <v>26</v>
      </c>
      <c r="B101" s="2">
        <v>8</v>
      </c>
      <c r="C101" s="2" t="s">
        <v>14</v>
      </c>
      <c r="D101" s="2">
        <v>0.635166816952209</v>
      </c>
      <c r="E101" s="2">
        <v>0.243672978659453</v>
      </c>
      <c r="F101" s="2">
        <v>9067.36</v>
      </c>
      <c r="G101" s="2">
        <v>5.02</v>
      </c>
      <c r="H101" s="2">
        <v>205114.92</v>
      </c>
      <c r="I101" s="2">
        <v>28.1</v>
      </c>
      <c r="J101" s="2">
        <v>0.340105199879772</v>
      </c>
      <c r="K101" s="2">
        <v>101.6</v>
      </c>
      <c r="L101" s="2">
        <v>10182</v>
      </c>
      <c r="M101" s="2">
        <v>0.0203717850776674</v>
      </c>
      <c r="N101" s="2">
        <v>19435</v>
      </c>
      <c r="O101" s="2">
        <v>34582</v>
      </c>
      <c r="P101" s="2">
        <v>274.73</v>
      </c>
      <c r="Q101">
        <v>4.69999995903474</v>
      </c>
      <c r="R101">
        <v>593.300015862114</v>
      </c>
      <c r="S101">
        <v>44</v>
      </c>
      <c r="T101">
        <v>9845.3</v>
      </c>
      <c r="U101">
        <v>605680</v>
      </c>
      <c r="V101">
        <v>30177.15</v>
      </c>
    </row>
    <row r="102" spans="1:22">
      <c r="A102" s="2" t="s">
        <v>26</v>
      </c>
      <c r="B102" s="2">
        <v>8</v>
      </c>
      <c r="C102" s="2" t="s">
        <v>15</v>
      </c>
      <c r="D102" s="2">
        <v>0.670076804915515</v>
      </c>
      <c r="E102" s="2">
        <v>0.260614439324117</v>
      </c>
      <c r="F102" s="2">
        <v>9079.36</v>
      </c>
      <c r="G102" s="2">
        <v>5.02</v>
      </c>
      <c r="H102" s="2">
        <v>184494.23</v>
      </c>
      <c r="I102" s="2">
        <v>56.03</v>
      </c>
      <c r="J102" s="2">
        <v>0.532242703533026</v>
      </c>
      <c r="K102" s="2">
        <v>104.74</v>
      </c>
      <c r="L102" s="2">
        <v>9855</v>
      </c>
      <c r="M102" s="2">
        <v>0.0251716247139588</v>
      </c>
      <c r="N102" s="2">
        <v>19989</v>
      </c>
      <c r="O102" s="2">
        <v>37313</v>
      </c>
      <c r="P102" s="2">
        <v>292.87</v>
      </c>
      <c r="Q102">
        <v>4.79999991401354</v>
      </c>
      <c r="R102">
        <v>599.099982572254</v>
      </c>
      <c r="S102">
        <v>39</v>
      </c>
      <c r="T102">
        <v>10361.2</v>
      </c>
      <c r="U102">
        <v>714862</v>
      </c>
      <c r="V102">
        <v>35088.91</v>
      </c>
    </row>
    <row r="103" spans="1:22">
      <c r="A103" s="2" t="s">
        <v>26</v>
      </c>
      <c r="B103" s="2">
        <v>8</v>
      </c>
      <c r="C103" s="2" t="s">
        <v>16</v>
      </c>
      <c r="D103" s="2">
        <v>0.670923998738568</v>
      </c>
      <c r="E103" s="2">
        <v>0.279501734468622</v>
      </c>
      <c r="F103" s="2">
        <v>9117.76</v>
      </c>
      <c r="G103" s="2">
        <v>5.18</v>
      </c>
      <c r="H103" s="2">
        <v>148050.9</v>
      </c>
      <c r="I103" s="2">
        <v>53.61</v>
      </c>
      <c r="J103" s="2">
        <v>0.659886471144749</v>
      </c>
      <c r="K103" s="2">
        <v>120.7</v>
      </c>
      <c r="L103" s="2">
        <v>12594</v>
      </c>
      <c r="M103" s="2">
        <v>0.027180783817952</v>
      </c>
      <c r="N103" s="2">
        <v>28475</v>
      </c>
      <c r="O103" s="2">
        <v>43252</v>
      </c>
      <c r="P103" s="2">
        <v>306.08</v>
      </c>
      <c r="Q103">
        <v>5.50000004268866</v>
      </c>
      <c r="R103">
        <v>687.200020155545</v>
      </c>
      <c r="S103">
        <v>38</v>
      </c>
      <c r="T103">
        <v>10188.4</v>
      </c>
      <c r="U103">
        <v>774634</v>
      </c>
      <c r="V103">
        <v>45522.34</v>
      </c>
    </row>
    <row r="104" spans="1:22">
      <c r="A104" s="2" t="s">
        <v>26</v>
      </c>
      <c r="B104" s="2">
        <v>8</v>
      </c>
      <c r="C104" s="2" t="s">
        <v>17</v>
      </c>
      <c r="D104" s="2">
        <v>0.723328</v>
      </c>
      <c r="E104" s="2">
        <v>0.32432</v>
      </c>
      <c r="F104" s="2">
        <v>8661.76</v>
      </c>
      <c r="G104" s="2">
        <v>5.1</v>
      </c>
      <c r="H104" s="2">
        <v>168148.92</v>
      </c>
      <c r="I104" s="2">
        <v>25.11</v>
      </c>
      <c r="J104" s="2">
        <v>0.0789856</v>
      </c>
      <c r="K104" s="2">
        <v>120.3</v>
      </c>
      <c r="L104" s="2">
        <v>14252</v>
      </c>
      <c r="M104" s="2">
        <v>0.0186375321336761</v>
      </c>
      <c r="N104" s="2">
        <v>38884</v>
      </c>
      <c r="O104" s="2">
        <v>47577</v>
      </c>
      <c r="P104" s="2">
        <v>319.37</v>
      </c>
      <c r="Q104">
        <v>6.00000018463167</v>
      </c>
      <c r="R104">
        <v>801.700021606692</v>
      </c>
      <c r="S104">
        <v>37</v>
      </c>
      <c r="T104">
        <v>11394.8</v>
      </c>
      <c r="U104">
        <v>887690</v>
      </c>
      <c r="V104">
        <v>60491</v>
      </c>
    </row>
    <row r="105" spans="1:22">
      <c r="A105" s="2" t="s">
        <v>26</v>
      </c>
      <c r="B105" s="2">
        <v>8</v>
      </c>
      <c r="C105" s="2" t="s">
        <v>18</v>
      </c>
      <c r="D105" s="2">
        <v>0.70945466279445</v>
      </c>
      <c r="E105" s="2">
        <v>0.364762826718296</v>
      </c>
      <c r="F105" s="2">
        <v>8092.97</v>
      </c>
      <c r="G105" s="2">
        <v>5.25</v>
      </c>
      <c r="H105" s="2">
        <v>180265.96</v>
      </c>
      <c r="I105" s="2">
        <v>23.13</v>
      </c>
      <c r="J105" s="2">
        <v>0.0846272991287512</v>
      </c>
      <c r="K105" s="2">
        <v>123.54</v>
      </c>
      <c r="L105" s="2">
        <v>19527</v>
      </c>
      <c r="M105" s="2">
        <v>0.0198053037932192</v>
      </c>
      <c r="N105" s="2">
        <v>36551</v>
      </c>
      <c r="O105" s="2">
        <v>49027</v>
      </c>
      <c r="P105" s="2">
        <v>333.03</v>
      </c>
      <c r="Q105">
        <v>5.60000001264982</v>
      </c>
      <c r="R105">
        <v>1179.99997939754</v>
      </c>
      <c r="S105">
        <v>31</v>
      </c>
      <c r="T105">
        <v>12196.1</v>
      </c>
      <c r="U105">
        <v>979976</v>
      </c>
      <c r="V105">
        <v>72638.07</v>
      </c>
    </row>
    <row r="106" spans="1:22">
      <c r="A106" s="2" t="s">
        <v>26</v>
      </c>
      <c r="B106" s="2">
        <v>8</v>
      </c>
      <c r="C106" s="2" t="s">
        <v>19</v>
      </c>
      <c r="D106" s="2">
        <v>0.720999346832136</v>
      </c>
      <c r="E106" s="2">
        <v>0.395493141737427</v>
      </c>
      <c r="F106" s="2">
        <v>7213</v>
      </c>
      <c r="G106" s="2">
        <v>5.5123</v>
      </c>
      <c r="H106" s="2">
        <v>199769.5</v>
      </c>
      <c r="I106" s="2">
        <v>26.5</v>
      </c>
      <c r="J106" s="2">
        <v>0.0892488569562377</v>
      </c>
      <c r="K106" s="2">
        <v>128.93</v>
      </c>
      <c r="L106" s="2">
        <v>19527</v>
      </c>
      <c r="M106" s="2">
        <v>0.0205919150009804</v>
      </c>
      <c r="N106" s="2">
        <v>27588</v>
      </c>
      <c r="O106" s="2">
        <v>47168</v>
      </c>
      <c r="P106" s="2">
        <v>346.84</v>
      </c>
      <c r="Q106">
        <v>8.77977165582848</v>
      </c>
      <c r="R106">
        <v>1469.71664104783</v>
      </c>
      <c r="S106">
        <v>29.768806</v>
      </c>
      <c r="T106">
        <v>12365.6</v>
      </c>
      <c r="U106">
        <v>1060212</v>
      </c>
      <c r="V106">
        <v>94611.7</v>
      </c>
    </row>
    <row r="107" spans="1:22">
      <c r="A107" s="2" t="s">
        <v>27</v>
      </c>
      <c r="B107" s="2">
        <v>9</v>
      </c>
      <c r="C107" s="2" t="s">
        <v>7</v>
      </c>
      <c r="D107" s="2">
        <v>0.299830220713073</v>
      </c>
      <c r="E107" s="2">
        <v>0.20946519524618</v>
      </c>
      <c r="F107" s="2">
        <v>3978</v>
      </c>
      <c r="G107" s="2">
        <v>0.47</v>
      </c>
      <c r="H107" s="2">
        <v>690155.31</v>
      </c>
      <c r="I107" s="2">
        <v>68.13</v>
      </c>
      <c r="J107" s="2">
        <v>0.176277589134126</v>
      </c>
      <c r="K107" s="2">
        <v>113.79</v>
      </c>
      <c r="L107" s="2">
        <v>12645</v>
      </c>
      <c r="M107" s="2">
        <v>0.0164890408204303</v>
      </c>
      <c r="N107" s="2">
        <v>47960</v>
      </c>
      <c r="O107" s="2">
        <v>80215</v>
      </c>
      <c r="P107" s="2">
        <v>80.19</v>
      </c>
      <c r="Q107">
        <v>2.18800804187808</v>
      </c>
      <c r="R107">
        <v>559.244519169801</v>
      </c>
      <c r="S107">
        <v>69</v>
      </c>
      <c r="T107">
        <v>19883.2</v>
      </c>
      <c r="U107">
        <v>3437627</v>
      </c>
      <c r="V107">
        <v>40914.91</v>
      </c>
    </row>
    <row r="108" spans="1:22">
      <c r="A108" s="2" t="s">
        <v>27</v>
      </c>
      <c r="B108" s="2">
        <v>9</v>
      </c>
      <c r="C108" s="2" t="s">
        <v>8</v>
      </c>
      <c r="D108" s="2">
        <v>0.621717382242601</v>
      </c>
      <c r="E108" s="2">
        <v>0.225510629428929</v>
      </c>
      <c r="F108" s="2">
        <v>3973</v>
      </c>
      <c r="G108" s="2">
        <v>0.48</v>
      </c>
      <c r="H108" s="2">
        <v>1081481.81</v>
      </c>
      <c r="I108" s="2">
        <v>84.35</v>
      </c>
      <c r="J108" s="2">
        <v>0.186365152146728</v>
      </c>
      <c r="K108" s="2">
        <v>128.2</v>
      </c>
      <c r="L108" s="2">
        <v>14029</v>
      </c>
      <c r="M108" s="2">
        <v>0.015475976246176</v>
      </c>
      <c r="N108" s="2">
        <v>51508</v>
      </c>
      <c r="O108" s="2">
        <v>82682</v>
      </c>
      <c r="P108" s="2">
        <v>150.77</v>
      </c>
      <c r="Q108">
        <v>3.53152186052291</v>
      </c>
      <c r="R108">
        <v>1572.67756324072</v>
      </c>
      <c r="S108">
        <v>70</v>
      </c>
      <c r="T108">
        <v>21176.2</v>
      </c>
      <c r="U108">
        <v>3715075</v>
      </c>
      <c r="V108">
        <v>59905.25</v>
      </c>
    </row>
    <row r="109" spans="1:22">
      <c r="A109" s="2" t="s">
        <v>27</v>
      </c>
      <c r="B109" s="2">
        <v>9</v>
      </c>
      <c r="C109" s="2" t="s">
        <v>9</v>
      </c>
      <c r="D109" s="2">
        <v>0.561519607843137</v>
      </c>
      <c r="E109" s="2">
        <v>0.208782679738562</v>
      </c>
      <c r="F109" s="2">
        <v>3923</v>
      </c>
      <c r="G109" s="2">
        <v>0.37</v>
      </c>
      <c r="H109" s="2">
        <v>921222.8</v>
      </c>
      <c r="I109" s="2">
        <v>78.3</v>
      </c>
      <c r="J109" s="2">
        <v>0.217794117647059</v>
      </c>
      <c r="K109" s="2">
        <v>132.52</v>
      </c>
      <c r="L109" s="2">
        <v>14045</v>
      </c>
      <c r="M109" s="2">
        <v>0.0350678733031674</v>
      </c>
      <c r="N109" s="2">
        <v>48680</v>
      </c>
      <c r="O109" s="2">
        <v>86450</v>
      </c>
      <c r="P109" s="2">
        <v>222.14</v>
      </c>
      <c r="Q109">
        <v>5.70000014340913</v>
      </c>
      <c r="R109">
        <v>4422.59983449172</v>
      </c>
      <c r="S109">
        <v>71</v>
      </c>
      <c r="T109">
        <v>23072.5</v>
      </c>
      <c r="U109">
        <v>4047800</v>
      </c>
      <c r="V109">
        <v>95012.45</v>
      </c>
    </row>
    <row r="110" spans="1:22">
      <c r="A110" s="2" t="s">
        <v>27</v>
      </c>
      <c r="B110" s="2">
        <v>9</v>
      </c>
      <c r="C110" s="2" t="s">
        <v>10</v>
      </c>
      <c r="D110" s="2">
        <v>0.569314957438184</v>
      </c>
      <c r="E110" s="2">
        <v>0.215727604377787</v>
      </c>
      <c r="F110" s="2">
        <v>4228</v>
      </c>
      <c r="G110" s="2">
        <v>0.51</v>
      </c>
      <c r="H110" s="2">
        <v>1131036.12</v>
      </c>
      <c r="I110" s="2">
        <v>102.31</v>
      </c>
      <c r="J110" s="2">
        <v>0.241378192136198</v>
      </c>
      <c r="K110" s="2">
        <v>135.74</v>
      </c>
      <c r="L110" s="2">
        <v>14876</v>
      </c>
      <c r="M110" s="2">
        <v>0.0382185236554169</v>
      </c>
      <c r="N110" s="2">
        <v>50488</v>
      </c>
      <c r="O110" s="2">
        <v>81664</v>
      </c>
      <c r="P110" s="2">
        <v>239.53</v>
      </c>
      <c r="Q110">
        <v>9.20000014669405</v>
      </c>
      <c r="R110">
        <v>12437.0002530464</v>
      </c>
      <c r="S110">
        <v>72</v>
      </c>
      <c r="T110">
        <v>25137.8</v>
      </c>
      <c r="U110">
        <v>4492192</v>
      </c>
      <c r="V110">
        <v>128366.11</v>
      </c>
    </row>
    <row r="111" spans="1:22">
      <c r="A111" s="2" t="s">
        <v>27</v>
      </c>
      <c r="B111" s="2">
        <v>9</v>
      </c>
      <c r="C111" s="2" t="s">
        <v>11</v>
      </c>
      <c r="D111" s="2">
        <v>0.59593165174939</v>
      </c>
      <c r="E111" s="2">
        <v>0.231407648494711</v>
      </c>
      <c r="F111" s="2">
        <v>4424</v>
      </c>
      <c r="G111" s="2">
        <v>0.51</v>
      </c>
      <c r="H111" s="2">
        <v>1023781</v>
      </c>
      <c r="I111" s="2">
        <v>204.8</v>
      </c>
      <c r="J111" s="2">
        <v>0.316826688364524</v>
      </c>
      <c r="K111" s="2">
        <v>129.69</v>
      </c>
      <c r="L111" s="2">
        <v>15863</v>
      </c>
      <c r="M111" s="2">
        <v>0.0398618957940992</v>
      </c>
      <c r="N111" s="2">
        <v>60623</v>
      </c>
      <c r="O111" s="2">
        <v>100006</v>
      </c>
      <c r="P111" s="2">
        <v>278.11</v>
      </c>
      <c r="Q111">
        <v>13.0999996042869</v>
      </c>
      <c r="R111">
        <v>12879.399810385</v>
      </c>
      <c r="S111">
        <v>73</v>
      </c>
      <c r="T111">
        <v>26761.5</v>
      </c>
      <c r="U111">
        <v>4742443</v>
      </c>
      <c r="V111">
        <v>170777.96</v>
      </c>
    </row>
    <row r="112" spans="1:22">
      <c r="A112" s="2" t="s">
        <v>27</v>
      </c>
      <c r="B112" s="2">
        <v>9</v>
      </c>
      <c r="C112" s="2" t="s">
        <v>12</v>
      </c>
      <c r="D112" s="2">
        <v>0.646817997567896</v>
      </c>
      <c r="E112" s="2">
        <v>0.257681394406161</v>
      </c>
      <c r="F112" s="2">
        <v>4424</v>
      </c>
      <c r="G112" s="2">
        <v>0.56</v>
      </c>
      <c r="H112" s="2">
        <v>1661722.83</v>
      </c>
      <c r="I112" s="2">
        <v>263.21</v>
      </c>
      <c r="J112" s="2">
        <v>0.206716659910823</v>
      </c>
      <c r="K112" s="2">
        <v>130.44</v>
      </c>
      <c r="L112" s="2">
        <v>16460</v>
      </c>
      <c r="M112" s="2">
        <v>0.0426887543803759</v>
      </c>
      <c r="N112" s="2">
        <v>64230</v>
      </c>
      <c r="O112" s="2">
        <v>119937</v>
      </c>
      <c r="P112" s="2">
        <v>282.22</v>
      </c>
      <c r="Q112">
        <v>12.4999994461468</v>
      </c>
      <c r="R112">
        <v>16037.7003268842</v>
      </c>
      <c r="S112">
        <v>74</v>
      </c>
      <c r="T112">
        <v>29772.6</v>
      </c>
      <c r="U112">
        <v>4900778</v>
      </c>
      <c r="V112">
        <v>260274.43</v>
      </c>
    </row>
    <row r="113" spans="1:22">
      <c r="A113" s="2" t="s">
        <v>27</v>
      </c>
      <c r="B113" s="2">
        <v>9</v>
      </c>
      <c r="C113" s="2" t="s">
        <v>13</v>
      </c>
      <c r="D113" s="2">
        <v>0.734063260340633</v>
      </c>
      <c r="E113" s="2">
        <v>0.276277372262774</v>
      </c>
      <c r="F113" s="2">
        <v>5044</v>
      </c>
      <c r="G113" s="2">
        <v>0.53</v>
      </c>
      <c r="H113" s="2">
        <v>1892366.42</v>
      </c>
      <c r="I113" s="2">
        <v>240.56</v>
      </c>
      <c r="J113" s="2">
        <v>0.281342254663423</v>
      </c>
      <c r="K113" s="2">
        <v>136.4</v>
      </c>
      <c r="L113" s="2">
        <v>18695</v>
      </c>
      <c r="M113" s="2">
        <v>0.0485529021034319</v>
      </c>
      <c r="N113" s="2">
        <v>72806</v>
      </c>
      <c r="O113" s="2">
        <v>131740</v>
      </c>
      <c r="P113" s="2">
        <v>336.65</v>
      </c>
      <c r="Q113">
        <v>10.7999996313941</v>
      </c>
      <c r="R113">
        <v>15342.3000231193</v>
      </c>
      <c r="S113">
        <v>72</v>
      </c>
      <c r="T113">
        <v>32814.2</v>
      </c>
      <c r="U113">
        <v>5399953</v>
      </c>
      <c r="V113">
        <v>311503.7</v>
      </c>
    </row>
    <row r="114" spans="1:22">
      <c r="A114" s="2" t="s">
        <v>27</v>
      </c>
      <c r="B114" s="2">
        <v>9</v>
      </c>
      <c r="C114" s="2" t="s">
        <v>14</v>
      </c>
      <c r="D114" s="2">
        <v>0.756282828282828</v>
      </c>
      <c r="E114" s="2">
        <v>0.312282828282828</v>
      </c>
      <c r="F114" s="2">
        <v>6548</v>
      </c>
      <c r="G114" s="2">
        <v>0.4</v>
      </c>
      <c r="H114" s="2">
        <v>2069686.32</v>
      </c>
      <c r="I114" s="2">
        <v>147.45</v>
      </c>
      <c r="J114" s="2">
        <v>0.580339393939394</v>
      </c>
      <c r="K114" s="2">
        <v>153.57</v>
      </c>
      <c r="L114" s="2">
        <v>23484</v>
      </c>
      <c r="M114" s="2">
        <v>0.0555642266271266</v>
      </c>
      <c r="N114" s="2">
        <v>92460</v>
      </c>
      <c r="O114" s="2">
        <v>150233</v>
      </c>
      <c r="P114" s="2">
        <v>377.73</v>
      </c>
      <c r="Q114">
        <v>10.6999995562939</v>
      </c>
      <c r="R114">
        <v>17411.9999534719</v>
      </c>
      <c r="S114">
        <v>67</v>
      </c>
      <c r="T114">
        <v>35907.1</v>
      </c>
      <c r="U114">
        <v>5548768</v>
      </c>
      <c r="V114">
        <v>348648.8</v>
      </c>
    </row>
    <row r="115" spans="1:22">
      <c r="A115" s="2" t="s">
        <v>27</v>
      </c>
      <c r="B115" s="2">
        <v>9</v>
      </c>
      <c r="C115" s="2" t="s">
        <v>15</v>
      </c>
      <c r="D115" s="2">
        <v>0.817654171704958</v>
      </c>
      <c r="E115" s="2">
        <v>0.358766626360339</v>
      </c>
      <c r="F115" s="2">
        <v>6548</v>
      </c>
      <c r="G115" s="2">
        <v>0.42</v>
      </c>
      <c r="H115" s="2">
        <v>2117050.09</v>
      </c>
      <c r="I115" s="2">
        <v>138.88</v>
      </c>
      <c r="J115" s="2">
        <v>0.903035066505441</v>
      </c>
      <c r="K115" s="2">
        <v>165.06</v>
      </c>
      <c r="L115" s="2">
        <v>25212</v>
      </c>
      <c r="M115" s="2">
        <v>0.0583717357910906</v>
      </c>
      <c r="N115" s="2">
        <v>100587</v>
      </c>
      <c r="O115" s="2">
        <v>173586</v>
      </c>
      <c r="P115" s="2">
        <v>410.28</v>
      </c>
      <c r="Q115">
        <v>11.0000002992179</v>
      </c>
      <c r="R115">
        <v>20462.3992903833</v>
      </c>
      <c r="S115">
        <v>62</v>
      </c>
      <c r="T115">
        <v>37880.5</v>
      </c>
      <c r="U115">
        <v>5906504</v>
      </c>
      <c r="V115">
        <v>313326.08</v>
      </c>
    </row>
    <row r="116" spans="1:22">
      <c r="A116" s="2" t="s">
        <v>27</v>
      </c>
      <c r="B116" s="2">
        <v>9</v>
      </c>
      <c r="C116" s="2" t="s">
        <v>16</v>
      </c>
      <c r="D116" s="2">
        <v>0.933279742765273</v>
      </c>
      <c r="E116" s="2">
        <v>0.369372990353698</v>
      </c>
      <c r="F116" s="2">
        <v>6464</v>
      </c>
      <c r="G116" s="2">
        <v>0.5</v>
      </c>
      <c r="H116" s="2">
        <v>2239088.15</v>
      </c>
      <c r="I116" s="2">
        <v>140.69</v>
      </c>
      <c r="J116" s="2">
        <v>1.13512459807074</v>
      </c>
      <c r="K116" s="2">
        <v>171.99</v>
      </c>
      <c r="L116" s="2">
        <v>28013</v>
      </c>
      <c r="M116" s="2">
        <v>0.0693928128872367</v>
      </c>
      <c r="N116" s="2">
        <v>139780</v>
      </c>
      <c r="O116" s="2">
        <v>210293</v>
      </c>
      <c r="P116" s="2">
        <v>431.93</v>
      </c>
      <c r="Q116">
        <v>11.2000002430283</v>
      </c>
      <c r="R116">
        <v>23624.793226354</v>
      </c>
      <c r="S116">
        <v>57</v>
      </c>
      <c r="T116">
        <v>38855.7</v>
      </c>
      <c r="U116">
        <v>6350087</v>
      </c>
      <c r="V116">
        <v>336330.67</v>
      </c>
    </row>
    <row r="117" spans="1:22">
      <c r="A117" s="2" t="s">
        <v>27</v>
      </c>
      <c r="B117" s="2">
        <v>9</v>
      </c>
      <c r="C117" s="2" t="s">
        <v>17</v>
      </c>
      <c r="D117" s="2">
        <v>0.940297308155886</v>
      </c>
      <c r="E117" s="2">
        <v>0.399919646444355</v>
      </c>
      <c r="F117" s="2">
        <v>7099</v>
      </c>
      <c r="G117" s="2">
        <v>0.48</v>
      </c>
      <c r="H117" s="2">
        <v>2380356.14</v>
      </c>
      <c r="I117" s="2">
        <v>148.42</v>
      </c>
      <c r="J117" s="2">
        <v>0.230847730012053</v>
      </c>
      <c r="K117" s="2">
        <v>176.7</v>
      </c>
      <c r="L117" s="2">
        <v>28404</v>
      </c>
      <c r="M117" s="2">
        <v>0.0742204655248134</v>
      </c>
      <c r="N117" s="2">
        <v>179317</v>
      </c>
      <c r="O117" s="2">
        <v>232918</v>
      </c>
      <c r="P117" s="2">
        <v>453.75</v>
      </c>
      <c r="Q117">
        <v>11.2999997093833</v>
      </c>
      <c r="R117">
        <v>29122.4897991492</v>
      </c>
      <c r="S117">
        <v>57</v>
      </c>
      <c r="T117">
        <v>43557.1</v>
      </c>
      <c r="U117">
        <v>6983293</v>
      </c>
      <c r="V117">
        <v>374137.91</v>
      </c>
    </row>
    <row r="118" spans="1:22">
      <c r="A118" s="2" t="s">
        <v>27</v>
      </c>
      <c r="B118" s="2">
        <v>9</v>
      </c>
      <c r="C118" s="2" t="s">
        <v>18</v>
      </c>
      <c r="D118" s="2">
        <v>1.0249696969697</v>
      </c>
      <c r="E118" s="2">
        <v>0.432808080808081</v>
      </c>
      <c r="F118" s="2">
        <v>7099</v>
      </c>
      <c r="G118" s="2">
        <v>0.47</v>
      </c>
      <c r="H118" s="2">
        <v>2553669.42</v>
      </c>
      <c r="I118" s="2">
        <v>130.26</v>
      </c>
      <c r="J118" s="2">
        <v>0.23250101010101</v>
      </c>
      <c r="K118" s="2">
        <v>179.04</v>
      </c>
      <c r="L118" s="2">
        <v>33365</v>
      </c>
      <c r="M118" s="2">
        <v>0.0809162576230849</v>
      </c>
      <c r="N118" s="2">
        <v>178323</v>
      </c>
      <c r="O118" s="2">
        <v>224409</v>
      </c>
      <c r="P118" s="2">
        <v>475.79</v>
      </c>
      <c r="Q118">
        <v>11.7999996286349</v>
      </c>
      <c r="R118">
        <v>39597.8063299564</v>
      </c>
      <c r="S118">
        <v>54</v>
      </c>
      <c r="T118">
        <v>44709.2</v>
      </c>
      <c r="U118">
        <v>7659941</v>
      </c>
      <c r="V118">
        <v>285770.43</v>
      </c>
    </row>
    <row r="119" spans="1:22">
      <c r="A119" s="2" t="s">
        <v>27</v>
      </c>
      <c r="B119" s="2">
        <v>9</v>
      </c>
      <c r="C119" s="2" t="s">
        <v>19</v>
      </c>
      <c r="D119" s="2">
        <v>1.02955367913148</v>
      </c>
      <c r="E119" s="2">
        <v>0.484720546843587</v>
      </c>
      <c r="F119" s="2">
        <v>7099</v>
      </c>
      <c r="G119" s="2">
        <v>0.4832</v>
      </c>
      <c r="H119" s="2">
        <v>2694852.8</v>
      </c>
      <c r="I119" s="2">
        <v>121.2</v>
      </c>
      <c r="J119" s="2">
        <v>0.259742661841576</v>
      </c>
      <c r="K119" s="2">
        <v>188.62</v>
      </c>
      <c r="L119" s="2">
        <v>33365</v>
      </c>
      <c r="M119" s="2">
        <v>0.0815820417229022</v>
      </c>
      <c r="N119" s="2">
        <v>159115</v>
      </c>
      <c r="O119" s="2">
        <v>246656</v>
      </c>
      <c r="P119" s="2">
        <v>498.28</v>
      </c>
      <c r="Q119">
        <v>14.7964309550128</v>
      </c>
      <c r="R119">
        <v>47257.7528054134</v>
      </c>
      <c r="S119">
        <v>60.106999</v>
      </c>
      <c r="T119">
        <v>47122.6</v>
      </c>
      <c r="U119">
        <v>8110336</v>
      </c>
      <c r="V119">
        <v>370311.3</v>
      </c>
    </row>
    <row r="120" spans="1:22">
      <c r="A120" s="2" t="s">
        <v>28</v>
      </c>
      <c r="B120" s="2">
        <v>10</v>
      </c>
      <c r="C120" s="2" t="s">
        <v>7</v>
      </c>
      <c r="D120" s="2">
        <v>0.257285304748847</v>
      </c>
      <c r="E120" s="2">
        <v>0.145955378287424</v>
      </c>
      <c r="F120" s="2">
        <v>9536</v>
      </c>
      <c r="G120" s="2">
        <v>3.28</v>
      </c>
      <c r="H120" s="2">
        <v>522445.37</v>
      </c>
      <c r="I120" s="2">
        <v>40.66</v>
      </c>
      <c r="J120" s="2">
        <v>0.103757945905522</v>
      </c>
      <c r="K120" s="2">
        <v>84.95</v>
      </c>
      <c r="L120" s="2">
        <v>18260</v>
      </c>
      <c r="M120" s="2">
        <v>0.0122026377418957</v>
      </c>
      <c r="N120" s="2">
        <v>199814</v>
      </c>
      <c r="O120" s="2">
        <v>348381</v>
      </c>
      <c r="P120" s="2">
        <v>62.08</v>
      </c>
      <c r="Q120">
        <v>2.3202008147171</v>
      </c>
      <c r="R120">
        <v>9495.18588309504</v>
      </c>
      <c r="S120">
        <v>93</v>
      </c>
      <c r="T120">
        <v>45930.4</v>
      </c>
      <c r="U120">
        <v>8998944</v>
      </c>
      <c r="V120">
        <v>38508.96</v>
      </c>
    </row>
    <row r="121" spans="1:22">
      <c r="A121" s="2" t="s">
        <v>28</v>
      </c>
      <c r="B121" s="2">
        <v>10</v>
      </c>
      <c r="C121" s="2" t="s">
        <v>8</v>
      </c>
      <c r="D121" s="2">
        <v>0.356206896551724</v>
      </c>
      <c r="E121" s="2">
        <v>0.16634236453202</v>
      </c>
      <c r="F121" s="2">
        <v>9665.74</v>
      </c>
      <c r="G121" s="2">
        <v>3.28</v>
      </c>
      <c r="H121" s="2">
        <v>823366.38</v>
      </c>
      <c r="I121" s="2">
        <v>52.24</v>
      </c>
      <c r="J121" s="2">
        <v>0.112637931034483</v>
      </c>
      <c r="K121" s="2">
        <v>94.6</v>
      </c>
      <c r="L121" s="2">
        <v>23021</v>
      </c>
      <c r="M121" s="2">
        <v>0.0129979540257552</v>
      </c>
      <c r="N121" s="2">
        <v>269944</v>
      </c>
      <c r="O121" s="2">
        <v>472656</v>
      </c>
      <c r="P121" s="2">
        <v>122.03</v>
      </c>
      <c r="Q121">
        <v>3.60459780993017</v>
      </c>
      <c r="R121">
        <v>8252.87332078381</v>
      </c>
      <c r="S121">
        <v>83</v>
      </c>
      <c r="T121">
        <v>50460.6</v>
      </c>
      <c r="U121">
        <v>10803107</v>
      </c>
      <c r="V121">
        <v>63870.5</v>
      </c>
    </row>
    <row r="122" spans="1:22">
      <c r="A122" s="2" t="s">
        <v>28</v>
      </c>
      <c r="B122" s="2">
        <v>10</v>
      </c>
      <c r="C122" s="2" t="s">
        <v>9</v>
      </c>
      <c r="D122" s="2">
        <v>0.37392578125</v>
      </c>
      <c r="E122" s="2">
        <v>0.17471923828125</v>
      </c>
      <c r="F122" s="2">
        <v>10356.5</v>
      </c>
      <c r="G122" s="2">
        <v>3</v>
      </c>
      <c r="H122" s="2">
        <v>1259479.87</v>
      </c>
      <c r="I122" s="2">
        <v>64.86</v>
      </c>
      <c r="J122" s="2">
        <v>0.138331298828125</v>
      </c>
      <c r="K122" s="2">
        <v>100.03</v>
      </c>
      <c r="L122" s="2">
        <v>21460</v>
      </c>
      <c r="M122" s="2">
        <v>0.0202886981972993</v>
      </c>
      <c r="N122" s="2">
        <v>239645</v>
      </c>
      <c r="O122" s="2">
        <v>504500</v>
      </c>
      <c r="P122" s="2">
        <v>180.98</v>
      </c>
      <c r="Q122">
        <v>5.60000001264982</v>
      </c>
      <c r="R122">
        <v>7173.10002010242</v>
      </c>
      <c r="S122">
        <v>73</v>
      </c>
      <c r="T122">
        <v>55901.9</v>
      </c>
      <c r="U122">
        <v>12395745</v>
      </c>
      <c r="V122">
        <v>98415.47</v>
      </c>
    </row>
    <row r="123" spans="1:22">
      <c r="A123" s="2" t="s">
        <v>28</v>
      </c>
      <c r="B123" s="2">
        <v>10</v>
      </c>
      <c r="C123" s="2" t="s">
        <v>10</v>
      </c>
      <c r="D123" s="2">
        <v>0.42305277140442</v>
      </c>
      <c r="E123" s="2">
        <v>0.183963289457795</v>
      </c>
      <c r="F123" s="2">
        <v>10473.08</v>
      </c>
      <c r="G123" s="2">
        <v>3.62</v>
      </c>
      <c r="H123" s="2">
        <v>1451157.21</v>
      </c>
      <c r="I123" s="2">
        <v>83.64</v>
      </c>
      <c r="J123" s="2">
        <v>0.159561647144065</v>
      </c>
      <c r="K123" s="2">
        <v>101.39</v>
      </c>
      <c r="L123" s="2">
        <v>30926</v>
      </c>
      <c r="M123" s="2">
        <v>0.0180978532201697</v>
      </c>
      <c r="N123" s="2">
        <v>200032</v>
      </c>
      <c r="O123" s="2">
        <v>421907</v>
      </c>
      <c r="P123" s="2">
        <v>204.16</v>
      </c>
      <c r="Q123">
        <v>8.69999977675332</v>
      </c>
      <c r="R123">
        <v>6234.59998699053</v>
      </c>
      <c r="S123">
        <v>63</v>
      </c>
      <c r="T123">
        <v>61223.1</v>
      </c>
      <c r="U123">
        <v>13765378</v>
      </c>
      <c r="V123">
        <v>148435.2</v>
      </c>
    </row>
    <row r="124" spans="1:22">
      <c r="A124" s="2" t="s">
        <v>28</v>
      </c>
      <c r="B124" s="2">
        <v>10</v>
      </c>
      <c r="C124" s="2" t="s">
        <v>11</v>
      </c>
      <c r="D124" s="2">
        <v>0.564918821407096</v>
      </c>
      <c r="E124" s="2">
        <v>0.282176788935658</v>
      </c>
      <c r="F124" s="2">
        <v>10633.08</v>
      </c>
      <c r="G124" s="2">
        <v>3.88</v>
      </c>
      <c r="H124" s="2">
        <v>1199967.4</v>
      </c>
      <c r="I124" s="2">
        <v>130.3</v>
      </c>
      <c r="J124" s="2">
        <v>0.216532772098617</v>
      </c>
      <c r="K124" s="2">
        <v>100.21</v>
      </c>
      <c r="L124" s="2">
        <v>41381</v>
      </c>
      <c r="M124" s="2">
        <v>0.0182333612524966</v>
      </c>
      <c r="N124" s="2">
        <v>250290</v>
      </c>
      <c r="O124" s="2">
        <v>428337</v>
      </c>
      <c r="P124" s="2">
        <v>244.01</v>
      </c>
      <c r="Q124">
        <v>11.0000002992179</v>
      </c>
      <c r="R124">
        <v>5193.49988227444</v>
      </c>
      <c r="S124">
        <v>64</v>
      </c>
      <c r="T124">
        <v>67303.5</v>
      </c>
      <c r="U124">
        <v>15065065</v>
      </c>
      <c r="V124">
        <v>229047.65</v>
      </c>
    </row>
    <row r="125" spans="1:22">
      <c r="A125" s="2" t="s">
        <v>28</v>
      </c>
      <c r="B125" s="2">
        <v>10</v>
      </c>
      <c r="C125" s="2" t="s">
        <v>12</v>
      </c>
      <c r="D125" s="2">
        <v>0.677341606013602</v>
      </c>
      <c r="E125" s="2">
        <v>0.320391361412719</v>
      </c>
      <c r="F125" s="2">
        <v>10863.08</v>
      </c>
      <c r="G125" s="2">
        <v>3.91</v>
      </c>
      <c r="H125" s="2">
        <v>1341772.75</v>
      </c>
      <c r="I125" s="2">
        <v>173.24</v>
      </c>
      <c r="J125" s="2">
        <v>0.143968500178976</v>
      </c>
      <c r="K125" s="2">
        <v>102.5</v>
      </c>
      <c r="L125" s="2">
        <v>61674</v>
      </c>
      <c r="M125" s="2">
        <v>0.0182328190743338</v>
      </c>
      <c r="N125" s="2">
        <v>231033</v>
      </c>
      <c r="O125" s="2">
        <v>512429</v>
      </c>
      <c r="P125" s="2">
        <v>253.75</v>
      </c>
      <c r="Q125">
        <v>9.60000001465161</v>
      </c>
      <c r="R125">
        <v>5351.89990885918</v>
      </c>
      <c r="S125">
        <v>64</v>
      </c>
      <c r="T125">
        <v>73311.1</v>
      </c>
      <c r="U125">
        <v>16575418</v>
      </c>
      <c r="V125">
        <v>283823.24</v>
      </c>
    </row>
    <row r="126" spans="1:22">
      <c r="A126" s="2" t="s">
        <v>28</v>
      </c>
      <c r="B126" s="2">
        <v>10</v>
      </c>
      <c r="C126" s="2" t="s">
        <v>13</v>
      </c>
      <c r="D126" s="2">
        <v>0.775460049863469</v>
      </c>
      <c r="E126" s="2">
        <v>0.368764098302268</v>
      </c>
      <c r="F126" s="2">
        <v>10643.72</v>
      </c>
      <c r="G126" s="2">
        <v>4.31</v>
      </c>
      <c r="H126" s="2">
        <v>1291048.09</v>
      </c>
      <c r="I126" s="2">
        <v>161.61</v>
      </c>
      <c r="J126" s="2">
        <v>0.245340140092604</v>
      </c>
      <c r="K126" s="2">
        <v>109.69</v>
      </c>
      <c r="L126" s="2">
        <v>87155</v>
      </c>
      <c r="M126" s="2">
        <v>0.0187929408594908</v>
      </c>
      <c r="N126" s="2">
        <v>227187</v>
      </c>
      <c r="O126" s="2">
        <v>514402</v>
      </c>
      <c r="P126" s="2">
        <v>297.69</v>
      </c>
      <c r="Q126">
        <v>8.39999995086615</v>
      </c>
      <c r="R126">
        <v>6576.60017461048</v>
      </c>
      <c r="S126">
        <v>64</v>
      </c>
      <c r="T126">
        <v>81824.6</v>
      </c>
      <c r="U126">
        <v>18338832</v>
      </c>
      <c r="V126">
        <v>359627.79</v>
      </c>
    </row>
    <row r="127" spans="1:22">
      <c r="A127" s="2" t="s">
        <v>28</v>
      </c>
      <c r="B127" s="2">
        <v>10</v>
      </c>
      <c r="C127" s="2" t="s">
        <v>14</v>
      </c>
      <c r="D127" s="2">
        <v>0.844364196069145</v>
      </c>
      <c r="E127" s="2">
        <v>0.396862420080511</v>
      </c>
      <c r="F127" s="2">
        <v>19333.74</v>
      </c>
      <c r="G127" s="2">
        <v>3.74</v>
      </c>
      <c r="H127" s="2">
        <v>1378142.3</v>
      </c>
      <c r="I127" s="2">
        <v>188.35</v>
      </c>
      <c r="J127" s="2">
        <v>0.570052095666588</v>
      </c>
      <c r="K127" s="2">
        <v>121.65</v>
      </c>
      <c r="L127" s="2">
        <v>72799</v>
      </c>
      <c r="M127" s="2">
        <v>0.0217302729865544</v>
      </c>
      <c r="N127" s="2">
        <v>306996</v>
      </c>
      <c r="O127" s="2">
        <v>600306</v>
      </c>
      <c r="P127" s="2">
        <v>334.02</v>
      </c>
      <c r="Q127">
        <v>8.59999997196863</v>
      </c>
      <c r="R127">
        <v>8659.90039709367</v>
      </c>
      <c r="S127">
        <v>61</v>
      </c>
      <c r="T127">
        <v>89065.9</v>
      </c>
      <c r="U127">
        <v>20245195</v>
      </c>
      <c r="V127">
        <v>438935.42</v>
      </c>
    </row>
    <row r="128" spans="1:22">
      <c r="A128" s="2" t="s">
        <v>28</v>
      </c>
      <c r="B128" s="2">
        <v>10</v>
      </c>
      <c r="C128" s="2" t="s">
        <v>15</v>
      </c>
      <c r="D128" s="2">
        <v>0.855945211949463</v>
      </c>
      <c r="E128" s="2">
        <v>0.423391191403944</v>
      </c>
      <c r="F128" s="2">
        <v>22838.08</v>
      </c>
      <c r="G128" s="2">
        <v>3.91</v>
      </c>
      <c r="H128" s="2">
        <v>1438429.11</v>
      </c>
      <c r="I128" s="2">
        <v>242.54</v>
      </c>
      <c r="J128" s="2">
        <v>0.890943440784036</v>
      </c>
      <c r="K128" s="2">
        <v>125.97</v>
      </c>
      <c r="L128" s="2">
        <v>98224</v>
      </c>
      <c r="M128" s="2">
        <v>0.0243188471065075</v>
      </c>
      <c r="N128" s="2">
        <v>314395</v>
      </c>
      <c r="O128" s="2">
        <v>594249</v>
      </c>
      <c r="P128" s="2">
        <v>361.93</v>
      </c>
      <c r="Q128">
        <v>9.40000010080599</v>
      </c>
      <c r="R128">
        <v>9873.80036140132</v>
      </c>
      <c r="S128">
        <v>60</v>
      </c>
      <c r="T128">
        <v>94359.6</v>
      </c>
      <c r="U128">
        <v>22061581</v>
      </c>
      <c r="V128">
        <v>574060.4</v>
      </c>
    </row>
    <row r="129" spans="1:22">
      <c r="A129" s="2" t="s">
        <v>28</v>
      </c>
      <c r="B129" s="2">
        <v>10</v>
      </c>
      <c r="C129" s="2" t="s">
        <v>16</v>
      </c>
      <c r="D129" s="2">
        <v>0.852294443789076</v>
      </c>
      <c r="E129" s="2">
        <v>0.443175651763596</v>
      </c>
      <c r="F129" s="2">
        <v>22838.08</v>
      </c>
      <c r="G129" s="2">
        <v>4.04</v>
      </c>
      <c r="H129" s="2">
        <v>1416309.58</v>
      </c>
      <c r="I129" s="2">
        <v>206.74</v>
      </c>
      <c r="J129" s="2">
        <v>1.08395894774095</v>
      </c>
      <c r="K129" s="2">
        <v>116.78</v>
      </c>
      <c r="L129" s="2">
        <v>113158</v>
      </c>
      <c r="M129" s="2">
        <v>0.0244320297951583</v>
      </c>
      <c r="N129" s="2">
        <v>499167</v>
      </c>
      <c r="O129" s="2">
        <v>719452</v>
      </c>
      <c r="P129" s="2">
        <v>381.61</v>
      </c>
      <c r="Q129">
        <v>10.3999999360678</v>
      </c>
      <c r="R129">
        <v>13189.0998697825</v>
      </c>
      <c r="S129">
        <v>55</v>
      </c>
      <c r="T129">
        <v>98270.2</v>
      </c>
      <c r="U129">
        <v>23816885</v>
      </c>
      <c r="V129">
        <v>697680.5</v>
      </c>
    </row>
    <row r="130" spans="1:22">
      <c r="A130" s="2" t="s">
        <v>28</v>
      </c>
      <c r="B130" s="2">
        <v>10</v>
      </c>
      <c r="C130" s="2" t="s">
        <v>17</v>
      </c>
      <c r="D130" s="2">
        <v>0.877636684303351</v>
      </c>
      <c r="E130" s="2">
        <v>0.478730158730159</v>
      </c>
      <c r="F130" s="2">
        <v>22838.08</v>
      </c>
      <c r="G130" s="2">
        <v>3.96</v>
      </c>
      <c r="H130" s="2">
        <v>1491443.58</v>
      </c>
      <c r="I130" s="2">
        <v>172.46</v>
      </c>
      <c r="J130" s="2">
        <v>0.156238683127572</v>
      </c>
      <c r="K130" s="2">
        <v>119.68</v>
      </c>
      <c r="L130" s="2">
        <v>145001</v>
      </c>
      <c r="M130" s="2">
        <v>0.0263318112633181</v>
      </c>
      <c r="N130" s="2">
        <v>640917</v>
      </c>
      <c r="O130" s="2">
        <v>696693</v>
      </c>
      <c r="P130" s="2">
        <v>401.38</v>
      </c>
      <c r="Q130">
        <v>10.3999999360678</v>
      </c>
      <c r="R130">
        <v>13386.0995432095</v>
      </c>
      <c r="S130">
        <v>53</v>
      </c>
      <c r="T130">
        <v>112671.4</v>
      </c>
      <c r="U130">
        <v>27166319</v>
      </c>
      <c r="V130">
        <v>860653.72</v>
      </c>
    </row>
    <row r="131" spans="1:22">
      <c r="A131" s="2" t="s">
        <v>28</v>
      </c>
      <c r="B131" s="2">
        <v>10</v>
      </c>
      <c r="C131" s="2" t="s">
        <v>18</v>
      </c>
      <c r="D131" s="2">
        <v>0.904873752201997</v>
      </c>
      <c r="E131" s="2">
        <v>0.522795067527892</v>
      </c>
      <c r="F131" s="2">
        <v>22838.08</v>
      </c>
      <c r="G131" s="2">
        <v>4.1</v>
      </c>
      <c r="H131" s="2">
        <v>1572148.53</v>
      </c>
      <c r="I131" s="2">
        <v>150.73</v>
      </c>
      <c r="J131" s="2">
        <v>0.161150910158544</v>
      </c>
      <c r="K131" s="2">
        <v>124.1</v>
      </c>
      <c r="L131" s="2">
        <v>156201</v>
      </c>
      <c r="M131" s="2">
        <v>0.0273577552611068</v>
      </c>
      <c r="N131" s="2">
        <v>560127</v>
      </c>
      <c r="O131" s="2">
        <v>662509</v>
      </c>
      <c r="P131" s="2">
        <v>421.17</v>
      </c>
      <c r="Q131">
        <v>9.60000001465161</v>
      </c>
      <c r="R131">
        <v>22553.600509222</v>
      </c>
      <c r="S131">
        <v>45</v>
      </c>
      <c r="T131">
        <v>117125.1</v>
      </c>
      <c r="U131">
        <v>29936774</v>
      </c>
      <c r="V131">
        <v>871160.72</v>
      </c>
    </row>
    <row r="132" spans="1:22">
      <c r="A132" s="2" t="s">
        <v>28</v>
      </c>
      <c r="B132" s="2">
        <v>10</v>
      </c>
      <c r="C132" s="2" t="s">
        <v>19</v>
      </c>
      <c r="D132" s="2">
        <v>0.939373680506685</v>
      </c>
      <c r="E132" s="2">
        <v>0.557658925639221</v>
      </c>
      <c r="F132" s="2">
        <v>21969.1</v>
      </c>
      <c r="G132" s="2">
        <v>4.228</v>
      </c>
      <c r="H132" s="2">
        <v>1676782</v>
      </c>
      <c r="I132" s="2">
        <v>123.3</v>
      </c>
      <c r="J132" s="2">
        <v>0.17221440300258</v>
      </c>
      <c r="K132" s="2">
        <v>129.34</v>
      </c>
      <c r="L132" s="2">
        <v>156201</v>
      </c>
      <c r="M132" s="2">
        <v>0.0284412665540846</v>
      </c>
      <c r="N132" s="2">
        <v>447006</v>
      </c>
      <c r="O132" s="2">
        <v>684579</v>
      </c>
      <c r="P132" s="2">
        <v>441.03</v>
      </c>
      <c r="Q132">
        <v>12.0058508284219</v>
      </c>
      <c r="R132">
        <v>28716.4957085894</v>
      </c>
      <c r="S132">
        <v>44.155099</v>
      </c>
      <c r="T132">
        <v>123146.4</v>
      </c>
      <c r="U132">
        <v>33016934</v>
      </c>
      <c r="V132">
        <v>994563.8</v>
      </c>
    </row>
    <row r="133" spans="1:22">
      <c r="A133" s="2" t="s">
        <v>29</v>
      </c>
      <c r="B133" s="2">
        <v>11</v>
      </c>
      <c r="C133" s="2" t="s">
        <v>7</v>
      </c>
      <c r="D133" s="2">
        <v>0.261795332136445</v>
      </c>
      <c r="E133" s="2">
        <v>0.183070017953321</v>
      </c>
      <c r="F133" s="2">
        <v>9605.2</v>
      </c>
      <c r="G133" s="2">
        <v>2.38</v>
      </c>
      <c r="H133" s="2">
        <v>818250.98</v>
      </c>
      <c r="I133" s="2">
        <v>87.46</v>
      </c>
      <c r="J133" s="2">
        <v>0.134721723518851</v>
      </c>
      <c r="K133" s="2">
        <v>105.67</v>
      </c>
      <c r="L133" s="2">
        <v>17387</v>
      </c>
      <c r="M133" s="2">
        <v>0.0126544139801145</v>
      </c>
      <c r="N133" s="2">
        <v>130190</v>
      </c>
      <c r="O133" s="2">
        <v>177066</v>
      </c>
      <c r="P133" s="2">
        <v>77.39</v>
      </c>
      <c r="Q133">
        <v>10.56163187546</v>
      </c>
      <c r="R133">
        <v>3515.75227556867</v>
      </c>
      <c r="S133">
        <v>71</v>
      </c>
      <c r="T133">
        <v>30319.6</v>
      </c>
      <c r="U133">
        <v>4799069</v>
      </c>
      <c r="V133">
        <v>49660.84</v>
      </c>
    </row>
    <row r="134" spans="1:22">
      <c r="A134" s="2" t="s">
        <v>29</v>
      </c>
      <c r="B134" s="2">
        <v>11</v>
      </c>
      <c r="C134" s="2" t="s">
        <v>8</v>
      </c>
      <c r="D134" s="2">
        <v>0.39584872471416</v>
      </c>
      <c r="E134" s="2">
        <v>0.202744063324538</v>
      </c>
      <c r="F134" s="2">
        <v>9871.22</v>
      </c>
      <c r="G134" s="2">
        <v>2.5</v>
      </c>
      <c r="H134" s="2">
        <v>958898.55</v>
      </c>
      <c r="I134" s="2">
        <v>343</v>
      </c>
      <c r="J134" s="2">
        <v>0.142460861917326</v>
      </c>
      <c r="K134" s="2">
        <v>117.9</v>
      </c>
      <c r="L134" s="2">
        <v>19949</v>
      </c>
      <c r="M134" s="2">
        <v>0.0131763386599383</v>
      </c>
      <c r="N134" s="2">
        <v>188463</v>
      </c>
      <c r="O134" s="2">
        <v>249373</v>
      </c>
      <c r="P134" s="2">
        <v>146.35</v>
      </c>
      <c r="Q134">
        <v>11.0208331024424</v>
      </c>
      <c r="R134">
        <v>3890.50325612816</v>
      </c>
      <c r="S134">
        <v>68</v>
      </c>
      <c r="T134">
        <v>32771.6</v>
      </c>
      <c r="U134">
        <v>5886071</v>
      </c>
      <c r="V134">
        <v>81986.75</v>
      </c>
    </row>
    <row r="135" spans="1:22">
      <c r="A135" s="2" t="s">
        <v>29</v>
      </c>
      <c r="B135" s="2">
        <v>11</v>
      </c>
      <c r="C135" s="2" t="s">
        <v>9</v>
      </c>
      <c r="D135" s="2">
        <v>0.423132780082988</v>
      </c>
      <c r="E135" s="2">
        <v>0.214851313969571</v>
      </c>
      <c r="F135" s="2">
        <v>10807.2</v>
      </c>
      <c r="G135" s="2">
        <v>2.58</v>
      </c>
      <c r="H135" s="2">
        <v>2126604.5</v>
      </c>
      <c r="I135" s="2">
        <v>69.1</v>
      </c>
      <c r="J135" s="2">
        <v>0.165210926694329</v>
      </c>
      <c r="K135" s="2">
        <v>128.62</v>
      </c>
      <c r="L135" s="2">
        <v>16505</v>
      </c>
      <c r="M135" s="2">
        <v>0.0143710339678985</v>
      </c>
      <c r="N135" s="2">
        <v>202350</v>
      </c>
      <c r="O135" s="2">
        <v>294014</v>
      </c>
      <c r="P135" s="2">
        <v>205.77</v>
      </c>
      <c r="Q135">
        <v>11.4999995932542</v>
      </c>
      <c r="R135">
        <v>4305.20011456076</v>
      </c>
      <c r="S135">
        <v>65</v>
      </c>
      <c r="T135">
        <v>35615.9</v>
      </c>
      <c r="U135">
        <v>6843562</v>
      </c>
      <c r="V135">
        <v>141952.82</v>
      </c>
    </row>
    <row r="136" spans="1:22">
      <c r="A136" s="2" t="s">
        <v>29</v>
      </c>
      <c r="B136" s="2">
        <v>11</v>
      </c>
      <c r="C136" s="2" t="s">
        <v>10</v>
      </c>
      <c r="D136" s="2">
        <v>0.446960950764007</v>
      </c>
      <c r="E136" s="2">
        <v>0.216655348047538</v>
      </c>
      <c r="F136" s="2">
        <v>11141.21</v>
      </c>
      <c r="G136" s="2">
        <v>2.57</v>
      </c>
      <c r="H136" s="2">
        <v>2663566.88</v>
      </c>
      <c r="I136" s="2">
        <v>91.16</v>
      </c>
      <c r="J136" s="2">
        <v>0.194205432937182</v>
      </c>
      <c r="K136" s="2">
        <v>133.82</v>
      </c>
      <c r="L136" s="2">
        <v>25388</v>
      </c>
      <c r="M136" s="2">
        <v>0.0148725854720232</v>
      </c>
      <c r="N136" s="2">
        <v>188544</v>
      </c>
      <c r="O136" s="2">
        <v>261435</v>
      </c>
      <c r="P136" s="2">
        <v>224.45</v>
      </c>
      <c r="Q136">
        <v>11.999999402544</v>
      </c>
      <c r="R136">
        <v>4764.09989986362</v>
      </c>
      <c r="S136">
        <v>62</v>
      </c>
      <c r="T136">
        <v>38296.9</v>
      </c>
      <c r="U136">
        <v>7681473</v>
      </c>
      <c r="V136">
        <v>245744.79</v>
      </c>
    </row>
    <row r="137" spans="1:22">
      <c r="A137" s="2" t="s">
        <v>29</v>
      </c>
      <c r="B137" s="2">
        <v>11</v>
      </c>
      <c r="C137" s="2" t="s">
        <v>11</v>
      </c>
      <c r="D137" s="2">
        <v>0.796808688387636</v>
      </c>
      <c r="E137" s="2">
        <v>0.31859649122807</v>
      </c>
      <c r="F137" s="2">
        <v>11423.66</v>
      </c>
      <c r="G137" s="2">
        <v>2.63</v>
      </c>
      <c r="H137" s="2">
        <v>2532235.7</v>
      </c>
      <c r="I137" s="2">
        <v>208.8</v>
      </c>
      <c r="J137" s="2">
        <v>0.269597326649958</v>
      </c>
      <c r="K137" s="2">
        <v>131.5</v>
      </c>
      <c r="L137" s="2">
        <v>36445</v>
      </c>
      <c r="M137" s="2">
        <v>0.015783644083441</v>
      </c>
      <c r="N137" s="2">
        <v>234983</v>
      </c>
      <c r="O137" s="2">
        <v>307264</v>
      </c>
      <c r="P137" s="2">
        <v>264.85</v>
      </c>
      <c r="Q137">
        <v>13.1999996093813</v>
      </c>
      <c r="R137">
        <v>5581.20007803605</v>
      </c>
      <c r="S137">
        <v>59</v>
      </c>
      <c r="T137">
        <v>41736.4</v>
      </c>
      <c r="U137">
        <v>8535689</v>
      </c>
      <c r="V137">
        <v>383145.91</v>
      </c>
    </row>
    <row r="138" spans="1:22">
      <c r="A138" s="2" t="s">
        <v>29</v>
      </c>
      <c r="B138" s="2">
        <v>11</v>
      </c>
      <c r="C138" s="2" t="s">
        <v>12</v>
      </c>
      <c r="D138" s="2">
        <v>0.777437417654809</v>
      </c>
      <c r="E138" s="2">
        <v>0.355681818181818</v>
      </c>
      <c r="F138" s="2">
        <v>11698.66</v>
      </c>
      <c r="G138" s="2">
        <v>2.63</v>
      </c>
      <c r="H138" s="2">
        <v>2827740.82</v>
      </c>
      <c r="I138" s="2">
        <v>336.16</v>
      </c>
      <c r="J138" s="2">
        <v>0.183873517786561</v>
      </c>
      <c r="K138" s="2">
        <v>129.27</v>
      </c>
      <c r="L138" s="2">
        <v>51124</v>
      </c>
      <c r="M138" s="2">
        <v>0.0175322839098878</v>
      </c>
      <c r="N138" s="2">
        <v>221456</v>
      </c>
      <c r="O138" s="2">
        <v>393147</v>
      </c>
      <c r="P138" s="2">
        <v>268.1</v>
      </c>
      <c r="Q138">
        <v>14.8999998070239</v>
      </c>
      <c r="R138">
        <v>6846.80021347289</v>
      </c>
      <c r="S138">
        <v>58</v>
      </c>
      <c r="T138">
        <v>45363.7</v>
      </c>
      <c r="U138">
        <v>9357877</v>
      </c>
      <c r="V138">
        <v>598770.04</v>
      </c>
    </row>
    <row r="139" spans="1:22">
      <c r="A139" s="2" t="s">
        <v>29</v>
      </c>
      <c r="B139" s="2">
        <v>11</v>
      </c>
      <c r="C139" s="2" t="s">
        <v>13</v>
      </c>
      <c r="D139" s="2">
        <v>0.884132901134522</v>
      </c>
      <c r="E139" s="2">
        <v>0.399448946515397</v>
      </c>
      <c r="F139" s="2">
        <v>15234.67</v>
      </c>
      <c r="G139" s="2">
        <v>2.77</v>
      </c>
      <c r="H139" s="2">
        <v>3316217.12</v>
      </c>
      <c r="I139" s="2">
        <v>207.56</v>
      </c>
      <c r="J139" s="2">
        <v>0.290790923824959</v>
      </c>
      <c r="K139" s="2">
        <v>134.18</v>
      </c>
      <c r="L139" s="2">
        <v>76660</v>
      </c>
      <c r="M139" s="2">
        <v>0.0218112849691797</v>
      </c>
      <c r="N139" s="2">
        <v>213805</v>
      </c>
      <c r="O139" s="2">
        <v>377115</v>
      </c>
      <c r="P139" s="2">
        <v>318.05</v>
      </c>
      <c r="Q139">
        <v>12.7000000830003</v>
      </c>
      <c r="R139">
        <v>6831.3001967228</v>
      </c>
      <c r="S139">
        <v>56</v>
      </c>
      <c r="T139">
        <v>50469.2</v>
      </c>
      <c r="U139">
        <v>10301447</v>
      </c>
      <c r="V139">
        <v>793231.11</v>
      </c>
    </row>
    <row r="140" spans="1:22">
      <c r="A140" s="2" t="s">
        <v>29</v>
      </c>
      <c r="B140" s="2">
        <v>11</v>
      </c>
      <c r="C140" s="2" t="s">
        <v>14</v>
      </c>
      <c r="D140" s="2">
        <v>0.95185716563048</v>
      </c>
      <c r="E140" s="2">
        <v>0.423051171688188</v>
      </c>
      <c r="F140" s="2">
        <v>16201.97</v>
      </c>
      <c r="G140" s="2">
        <v>2.68</v>
      </c>
      <c r="H140" s="2">
        <v>3354070.94</v>
      </c>
      <c r="I140" s="2">
        <v>149.19</v>
      </c>
      <c r="J140" s="2">
        <v>0.653806791009087</v>
      </c>
      <c r="K140" s="2">
        <v>144.83</v>
      </c>
      <c r="L140" s="2">
        <v>55067</v>
      </c>
      <c r="M140" s="2">
        <v>0.0215096201282684</v>
      </c>
      <c r="N140" s="2">
        <v>284621</v>
      </c>
      <c r="O140" s="2">
        <v>455590</v>
      </c>
      <c r="P140" s="2">
        <v>357.45</v>
      </c>
      <c r="Q140">
        <v>11.8999999986019</v>
      </c>
      <c r="R140">
        <v>8846.50018088388</v>
      </c>
      <c r="S140">
        <v>53</v>
      </c>
      <c r="T140">
        <v>56026.9</v>
      </c>
      <c r="U140">
        <v>11473921</v>
      </c>
      <c r="V140">
        <v>1011050.65</v>
      </c>
    </row>
    <row r="141" spans="1:22">
      <c r="A141" s="2" t="s">
        <v>29</v>
      </c>
      <c r="B141" s="2">
        <v>11</v>
      </c>
      <c r="C141" s="2" t="s">
        <v>15</v>
      </c>
      <c r="D141" s="2">
        <v>0.985788235294118</v>
      </c>
      <c r="E141" s="2">
        <v>0.435905882352941</v>
      </c>
      <c r="F141" s="2">
        <v>15414.27</v>
      </c>
      <c r="G141" s="2">
        <v>2.66</v>
      </c>
      <c r="H141" s="2">
        <v>3552363.33</v>
      </c>
      <c r="I141" s="2">
        <v>184.01</v>
      </c>
      <c r="J141" s="2">
        <v>1.05364862745098</v>
      </c>
      <c r="K141" s="2">
        <v>149.34</v>
      </c>
      <c r="L141" s="2">
        <v>80752</v>
      </c>
      <c r="M141" s="2">
        <v>0.0247138660994632</v>
      </c>
      <c r="N141" s="2">
        <v>285342</v>
      </c>
      <c r="O141" s="2">
        <v>435883</v>
      </c>
      <c r="P141" s="2">
        <v>387.49</v>
      </c>
      <c r="Q141">
        <v>11.6999995108966</v>
      </c>
      <c r="R141">
        <v>11482.0003361059</v>
      </c>
      <c r="S141">
        <v>48</v>
      </c>
      <c r="T141">
        <v>60375.3</v>
      </c>
      <c r="U141">
        <v>12742260</v>
      </c>
      <c r="V141">
        <v>1326252.08</v>
      </c>
    </row>
    <row r="142" spans="1:22">
      <c r="A142" s="2" t="s">
        <v>29</v>
      </c>
      <c r="B142" s="2">
        <v>11</v>
      </c>
      <c r="C142" s="2" t="s">
        <v>16</v>
      </c>
      <c r="D142" s="2">
        <v>0.932513914656772</v>
      </c>
      <c r="E142" s="2">
        <v>0.454359925788497</v>
      </c>
      <c r="F142" s="2">
        <v>15414.25</v>
      </c>
      <c r="G142" s="2">
        <v>2.7</v>
      </c>
      <c r="H142" s="2">
        <v>3704249.3</v>
      </c>
      <c r="I142" s="2">
        <v>167.5</v>
      </c>
      <c r="J142" s="2">
        <v>1.28478509585652</v>
      </c>
      <c r="K142" s="2">
        <v>132.96</v>
      </c>
      <c r="L142" s="2">
        <v>112541</v>
      </c>
      <c r="M142" s="2">
        <v>0.0275882238253071</v>
      </c>
      <c r="N142" s="2">
        <v>391700</v>
      </c>
      <c r="O142" s="2">
        <v>507050</v>
      </c>
      <c r="P142" s="2">
        <v>406.88</v>
      </c>
      <c r="Q142">
        <v>12.2000005887816</v>
      </c>
      <c r="R142">
        <v>12124.5002686546</v>
      </c>
      <c r="S142">
        <v>48</v>
      </c>
      <c r="T142">
        <v>62522.8</v>
      </c>
      <c r="U142">
        <v>13958988</v>
      </c>
      <c r="V142">
        <v>1794621.13</v>
      </c>
    </row>
    <row r="143" spans="1:22">
      <c r="A143" s="2" t="s">
        <v>29</v>
      </c>
      <c r="B143" s="2">
        <v>11</v>
      </c>
      <c r="C143" s="2" t="s">
        <v>17</v>
      </c>
      <c r="D143" s="2">
        <v>0.953792048929664</v>
      </c>
      <c r="E143" s="2">
        <v>0.476605504587156</v>
      </c>
      <c r="F143" s="2">
        <v>15413.68</v>
      </c>
      <c r="G143" s="2">
        <v>2.8</v>
      </c>
      <c r="H143" s="2">
        <v>3991027.27</v>
      </c>
      <c r="I143" s="2">
        <v>130.81</v>
      </c>
      <c r="J143" s="2">
        <v>0.169019877675841</v>
      </c>
      <c r="K143" s="2">
        <v>135.47</v>
      </c>
      <c r="L143" s="2">
        <v>129498</v>
      </c>
      <c r="M143" s="2">
        <v>0.0317030736516528</v>
      </c>
      <c r="N143" s="2">
        <v>465468</v>
      </c>
      <c r="O143" s="2">
        <v>503197</v>
      </c>
      <c r="P143" s="2">
        <v>426.85</v>
      </c>
      <c r="Q143">
        <v>11.8999999986019</v>
      </c>
      <c r="R143">
        <v>14913.4996719734</v>
      </c>
      <c r="S143">
        <v>47</v>
      </c>
      <c r="T143">
        <v>71829.1</v>
      </c>
      <c r="U143">
        <v>15916604</v>
      </c>
      <c r="V143">
        <v>2278148.13</v>
      </c>
    </row>
    <row r="144" spans="1:22">
      <c r="A144" s="2" t="s">
        <v>29</v>
      </c>
      <c r="B144" s="2">
        <v>11</v>
      </c>
      <c r="C144" s="2" t="s">
        <v>18</v>
      </c>
      <c r="D144" s="2">
        <v>0.982013075870458</v>
      </c>
      <c r="E144" s="2">
        <v>0.516968222593888</v>
      </c>
      <c r="F144" s="2">
        <v>14907.77</v>
      </c>
      <c r="G144" s="2">
        <v>2.99</v>
      </c>
      <c r="H144" s="2">
        <v>4280170.88</v>
      </c>
      <c r="I144" s="2">
        <v>128.3</v>
      </c>
      <c r="J144" s="2">
        <v>0.170246312908621</v>
      </c>
      <c r="K144" s="2">
        <v>137.2</v>
      </c>
      <c r="L144" s="2">
        <v>147366</v>
      </c>
      <c r="M144" s="2">
        <v>0.0330324563088151</v>
      </c>
      <c r="N144" s="2">
        <v>443985</v>
      </c>
      <c r="O144" s="2">
        <v>513830</v>
      </c>
      <c r="P144" s="2">
        <v>447.19</v>
      </c>
      <c r="Q144">
        <v>11.0000002992179</v>
      </c>
      <c r="R144">
        <v>18144.0996738392</v>
      </c>
      <c r="S144">
        <v>44</v>
      </c>
      <c r="T144">
        <v>75875.4</v>
      </c>
      <c r="U144">
        <v>17680564</v>
      </c>
      <c r="V144">
        <v>2290410.28</v>
      </c>
    </row>
    <row r="145" spans="1:22">
      <c r="A145" s="2" t="s">
        <v>29</v>
      </c>
      <c r="B145" s="2">
        <v>11</v>
      </c>
      <c r="C145" s="2" t="s">
        <v>19</v>
      </c>
      <c r="D145" s="2">
        <v>1.04917760676022</v>
      </c>
      <c r="E145" s="2">
        <v>0.544514863437453</v>
      </c>
      <c r="F145" s="2">
        <v>15009</v>
      </c>
      <c r="G145" s="2">
        <v>3.2424</v>
      </c>
      <c r="H145" s="2">
        <v>4582769.1</v>
      </c>
      <c r="I145" s="2">
        <v>120.1</v>
      </c>
      <c r="J145" s="2">
        <v>0.175224083295609</v>
      </c>
      <c r="K145" s="2">
        <v>141.89</v>
      </c>
      <c r="L145" s="2">
        <v>147366</v>
      </c>
      <c r="M145" s="2">
        <v>0.0326209123569323</v>
      </c>
      <c r="N145" s="2">
        <v>381835</v>
      </c>
      <c r="O145" s="2">
        <v>553317</v>
      </c>
      <c r="P145" s="2">
        <v>468.12</v>
      </c>
      <c r="Q145">
        <v>15.0334181540368</v>
      </c>
      <c r="R145">
        <v>23463.9152796904</v>
      </c>
      <c r="S145">
        <v>43.777556</v>
      </c>
      <c r="T145">
        <v>80221.3</v>
      </c>
      <c r="U145">
        <v>18275760</v>
      </c>
      <c r="V145">
        <v>2631955.2</v>
      </c>
    </row>
    <row r="146" spans="1:22">
      <c r="A146" s="2" t="s">
        <v>30</v>
      </c>
      <c r="B146" s="2">
        <v>12</v>
      </c>
      <c r="C146" s="2" t="s">
        <v>7</v>
      </c>
      <c r="D146" s="2">
        <v>0.122705961152043</v>
      </c>
      <c r="E146" s="2">
        <v>0.0724380442062961</v>
      </c>
      <c r="F146" s="2">
        <v>6912</v>
      </c>
      <c r="G146" s="2">
        <v>2.58</v>
      </c>
      <c r="H146" s="2">
        <v>124759.06</v>
      </c>
      <c r="I146" s="2">
        <v>9.39</v>
      </c>
      <c r="J146" s="2">
        <v>0.055649698593436</v>
      </c>
      <c r="K146" s="2">
        <v>54.72</v>
      </c>
      <c r="L146" s="2">
        <v>6149</v>
      </c>
      <c r="M146" s="2">
        <v>0.010689990281827</v>
      </c>
      <c r="N146" s="2">
        <v>32681</v>
      </c>
      <c r="O146" s="2">
        <v>48556</v>
      </c>
      <c r="P146" s="2">
        <v>33.07</v>
      </c>
      <c r="Q146">
        <v>1.31073096481</v>
      </c>
      <c r="R146">
        <v>559.767937208099</v>
      </c>
      <c r="S146">
        <v>64</v>
      </c>
      <c r="T146">
        <v>14416.9</v>
      </c>
      <c r="U146">
        <v>1628304</v>
      </c>
      <c r="V146">
        <v>6628.32</v>
      </c>
    </row>
    <row r="147" spans="1:22">
      <c r="A147" s="2" t="s">
        <v>30</v>
      </c>
      <c r="B147" s="2">
        <v>12</v>
      </c>
      <c r="C147" s="2" t="s">
        <v>8</v>
      </c>
      <c r="D147" s="2">
        <v>0.177952492472399</v>
      </c>
      <c r="E147" s="2">
        <v>0.0848109735697558</v>
      </c>
      <c r="F147" s="2">
        <v>7479.9</v>
      </c>
      <c r="G147" s="2">
        <v>2.63</v>
      </c>
      <c r="H147" s="2">
        <v>247603.16</v>
      </c>
      <c r="I147" s="2">
        <v>11.93</v>
      </c>
      <c r="J147" s="2">
        <v>0.0622666443626631</v>
      </c>
      <c r="K147" s="2">
        <v>60.5</v>
      </c>
      <c r="L147" s="2">
        <v>7572</v>
      </c>
      <c r="M147" s="2">
        <v>0.0103021978021978</v>
      </c>
      <c r="N147" s="2">
        <v>43321</v>
      </c>
      <c r="O147" s="2">
        <v>74888</v>
      </c>
      <c r="P147" s="2">
        <v>96.63</v>
      </c>
      <c r="Q147">
        <v>2.48202247018776</v>
      </c>
      <c r="R147">
        <v>870.94288443422</v>
      </c>
      <c r="S147">
        <v>64</v>
      </c>
      <c r="T147">
        <v>16323.1</v>
      </c>
      <c r="U147">
        <v>2089814</v>
      </c>
      <c r="V147">
        <v>9731.35</v>
      </c>
    </row>
    <row r="148" spans="1:22">
      <c r="A148" s="2" t="s">
        <v>30</v>
      </c>
      <c r="B148" s="2">
        <v>12</v>
      </c>
      <c r="C148" s="2" t="s">
        <v>9</v>
      </c>
      <c r="D148" s="2">
        <v>0.187808951235805</v>
      </c>
      <c r="E148" s="2">
        <v>0.091315965263861</v>
      </c>
      <c r="F148" s="2">
        <v>7561.9</v>
      </c>
      <c r="G148" s="2">
        <v>2.84</v>
      </c>
      <c r="H148" s="2">
        <v>129682.75</v>
      </c>
      <c r="I148" s="2">
        <v>21.16</v>
      </c>
      <c r="J148" s="2">
        <v>0.0795657982631931</v>
      </c>
      <c r="K148" s="2">
        <v>65.65</v>
      </c>
      <c r="L148" s="2">
        <v>6130</v>
      </c>
      <c r="M148" s="2">
        <v>0.0119299595920723</v>
      </c>
      <c r="N148" s="2">
        <v>48849</v>
      </c>
      <c r="O148" s="2">
        <v>93353</v>
      </c>
      <c r="P148" s="2">
        <v>150.83</v>
      </c>
      <c r="Q148">
        <v>4.69999995903474</v>
      </c>
      <c r="R148">
        <v>1355.09995754652</v>
      </c>
      <c r="S148">
        <v>64</v>
      </c>
      <c r="T148">
        <v>18410.8</v>
      </c>
      <c r="U148">
        <v>2477246</v>
      </c>
      <c r="V148">
        <v>13755.5</v>
      </c>
    </row>
    <row r="149" spans="1:22">
      <c r="A149" s="2" t="s">
        <v>30</v>
      </c>
      <c r="B149" s="2">
        <v>12</v>
      </c>
      <c r="C149" s="2" t="s">
        <v>10</v>
      </c>
      <c r="D149" s="2">
        <v>0.196048024012006</v>
      </c>
      <c r="E149" s="2">
        <v>0.0940136735034184</v>
      </c>
      <c r="F149" s="2">
        <v>7561.94</v>
      </c>
      <c r="G149" s="2">
        <v>2.95</v>
      </c>
      <c r="H149" s="2">
        <v>155013.43</v>
      </c>
      <c r="I149" s="2">
        <v>35.6</v>
      </c>
      <c r="J149" s="2">
        <v>0.091575787893947</v>
      </c>
      <c r="K149" s="2">
        <v>69.31</v>
      </c>
      <c r="L149" s="2">
        <v>8843</v>
      </c>
      <c r="M149" s="2">
        <v>0.0141843971631206</v>
      </c>
      <c r="N149" s="2">
        <v>48380</v>
      </c>
      <c r="O149" s="2">
        <v>99160</v>
      </c>
      <c r="P149" s="2">
        <v>180.59</v>
      </c>
      <c r="Q149">
        <v>8.90000020703096</v>
      </c>
      <c r="R149">
        <v>2108.39990516195</v>
      </c>
      <c r="S149">
        <v>64</v>
      </c>
      <c r="T149">
        <v>20224.7</v>
      </c>
      <c r="U149">
        <v>2847303</v>
      </c>
      <c r="V149">
        <v>23859.08</v>
      </c>
    </row>
    <row r="150" spans="1:22">
      <c r="A150" s="2" t="s">
        <v>30</v>
      </c>
      <c r="B150" s="2">
        <v>12</v>
      </c>
      <c r="C150" s="2" t="s">
        <v>11</v>
      </c>
      <c r="D150" s="2">
        <v>0.367908833804691</v>
      </c>
      <c r="E150" s="2">
        <v>0.151938113458659</v>
      </c>
      <c r="F150" s="2">
        <v>8407.84</v>
      </c>
      <c r="G150" s="2">
        <v>3.09</v>
      </c>
      <c r="H150" s="2">
        <v>245359.6</v>
      </c>
      <c r="I150" s="2">
        <v>48.9</v>
      </c>
      <c r="J150" s="2">
        <v>0.11766261853269</v>
      </c>
      <c r="K150" s="2">
        <v>68.17</v>
      </c>
      <c r="L150" s="2">
        <v>13734</v>
      </c>
      <c r="M150" s="2">
        <v>0.0149863760217984</v>
      </c>
      <c r="N150" s="2">
        <v>59039</v>
      </c>
      <c r="O150" s="2">
        <v>127709</v>
      </c>
      <c r="P150" s="2">
        <v>211.28</v>
      </c>
      <c r="Q150">
        <v>12.300000462746</v>
      </c>
      <c r="R150">
        <v>2444.30009202984</v>
      </c>
      <c r="S150">
        <v>65</v>
      </c>
      <c r="T150">
        <v>21455.1</v>
      </c>
      <c r="U150">
        <v>3221422</v>
      </c>
      <c r="V150">
        <v>39935.56</v>
      </c>
    </row>
    <row r="151" spans="1:22">
      <c r="A151" s="2" t="s">
        <v>30</v>
      </c>
      <c r="B151" s="2">
        <v>12</v>
      </c>
      <c r="C151" s="2" t="s">
        <v>12</v>
      </c>
      <c r="D151" s="2">
        <v>0.418912647107575</v>
      </c>
      <c r="E151" s="2">
        <v>0.178186640145864</v>
      </c>
      <c r="F151" s="2">
        <v>8407.84</v>
      </c>
      <c r="G151" s="2">
        <v>3.22</v>
      </c>
      <c r="H151" s="2">
        <v>220360.09</v>
      </c>
      <c r="I151" s="2">
        <v>74.54</v>
      </c>
      <c r="J151" s="2">
        <v>0.0811437095972153</v>
      </c>
      <c r="K151" s="2">
        <v>70.1</v>
      </c>
      <c r="L151" s="2">
        <v>19282</v>
      </c>
      <c r="M151" s="2">
        <v>0.01547089537807</v>
      </c>
      <c r="N151" s="2">
        <v>60983</v>
      </c>
      <c r="O151" s="2">
        <v>172552</v>
      </c>
      <c r="P151" s="2">
        <v>228.78</v>
      </c>
      <c r="Q151">
        <v>12.7000000830003</v>
      </c>
      <c r="R151">
        <v>2894.70012246189</v>
      </c>
      <c r="S151">
        <v>67</v>
      </c>
      <c r="T151">
        <v>23818</v>
      </c>
      <c r="U151">
        <v>3709224</v>
      </c>
      <c r="V151">
        <v>68878.26</v>
      </c>
    </row>
    <row r="152" spans="1:22">
      <c r="A152" s="2" t="s">
        <v>30</v>
      </c>
      <c r="B152" s="2">
        <v>12</v>
      </c>
      <c r="C152" s="2" t="s">
        <v>13</v>
      </c>
      <c r="D152" s="2">
        <v>0.474195146111937</v>
      </c>
      <c r="E152" s="2">
        <v>0.218540531616312</v>
      </c>
      <c r="F152" s="2">
        <v>8563.2</v>
      </c>
      <c r="G152" s="2">
        <v>3.89</v>
      </c>
      <c r="H152" s="2">
        <v>206187.63</v>
      </c>
      <c r="I152" s="2">
        <v>72.15</v>
      </c>
      <c r="J152" s="2">
        <v>0.137328710582797</v>
      </c>
      <c r="K152" s="2">
        <v>78.09</v>
      </c>
      <c r="L152" s="2">
        <v>30019</v>
      </c>
      <c r="M152" s="2">
        <v>0.0158853157690817</v>
      </c>
      <c r="N152" s="2">
        <v>58213</v>
      </c>
      <c r="O152" s="2">
        <v>175872</v>
      </c>
      <c r="P152" s="2">
        <v>271.6</v>
      </c>
      <c r="Q152">
        <v>11.4999995932542</v>
      </c>
      <c r="R152">
        <v>3299.49993129294</v>
      </c>
      <c r="S152">
        <v>67</v>
      </c>
      <c r="T152">
        <v>27093.9</v>
      </c>
      <c r="U152">
        <v>4361175</v>
      </c>
      <c r="V152">
        <v>86332.31</v>
      </c>
    </row>
    <row r="153" spans="1:22">
      <c r="A153" s="2" t="s">
        <v>30</v>
      </c>
      <c r="B153" s="2">
        <v>12</v>
      </c>
      <c r="C153" s="2" t="s">
        <v>14</v>
      </c>
      <c r="D153" s="2">
        <v>0.555299539170507</v>
      </c>
      <c r="E153" s="2">
        <v>0.273601053324556</v>
      </c>
      <c r="F153" s="2">
        <v>8224.3</v>
      </c>
      <c r="G153" s="2">
        <v>3.53</v>
      </c>
      <c r="H153" s="2">
        <v>319693.7</v>
      </c>
      <c r="I153" s="2">
        <v>90.47</v>
      </c>
      <c r="J153" s="2">
        <v>0.372111586570112</v>
      </c>
      <c r="K153" s="2">
        <v>87.54</v>
      </c>
      <c r="L153" s="2">
        <v>30440</v>
      </c>
      <c r="M153" s="2">
        <v>0.0157015026169171</v>
      </c>
      <c r="N153" s="2">
        <v>79747</v>
      </c>
      <c r="O153" s="2">
        <v>207428</v>
      </c>
      <c r="P153" s="2">
        <v>303.83</v>
      </c>
      <c r="Q153">
        <v>11.7999996286349</v>
      </c>
      <c r="R153">
        <v>4864.40020864947</v>
      </c>
      <c r="S153">
        <v>62</v>
      </c>
      <c r="T153">
        <v>31372.9</v>
      </c>
      <c r="U153">
        <v>4973027</v>
      </c>
      <c r="V153">
        <v>112322.38</v>
      </c>
    </row>
    <row r="154" spans="1:22">
      <c r="A154" s="2" t="s">
        <v>30</v>
      </c>
      <c r="B154" s="2">
        <v>12</v>
      </c>
      <c r="C154" s="2" t="s">
        <v>15</v>
      </c>
      <c r="D154" s="2">
        <v>0.571454366382141</v>
      </c>
      <c r="E154" s="2">
        <v>0.306089954038083</v>
      </c>
      <c r="F154" s="2">
        <v>8224.3</v>
      </c>
      <c r="G154" s="2">
        <v>3.53</v>
      </c>
      <c r="H154" s="2">
        <v>351206.52</v>
      </c>
      <c r="I154" s="2">
        <v>151.36</v>
      </c>
      <c r="J154" s="2">
        <v>0.657701904136572</v>
      </c>
      <c r="K154" s="2">
        <v>91.8</v>
      </c>
      <c r="L154" s="2">
        <v>34281</v>
      </c>
      <c r="M154" s="2">
        <v>0.0160068846815835</v>
      </c>
      <c r="N154" s="2">
        <v>82524</v>
      </c>
      <c r="O154" s="2">
        <v>166871</v>
      </c>
      <c r="P154" s="2">
        <v>330.29</v>
      </c>
      <c r="Q154">
        <v>14.3999999052198</v>
      </c>
      <c r="R154">
        <v>5569.59990499837</v>
      </c>
      <c r="S154">
        <v>60</v>
      </c>
      <c r="T154">
        <v>33929.5</v>
      </c>
      <c r="U154">
        <v>5765371</v>
      </c>
      <c r="V154">
        <v>154543</v>
      </c>
    </row>
    <row r="155" spans="1:22">
      <c r="A155" s="2" t="s">
        <v>30</v>
      </c>
      <c r="B155" s="2">
        <v>12</v>
      </c>
      <c r="C155" s="2" t="s">
        <v>16</v>
      </c>
      <c r="D155" s="2">
        <v>0.58045864045864</v>
      </c>
      <c r="E155" s="2">
        <v>0.342833742833743</v>
      </c>
      <c r="F155" s="2">
        <v>8224.3</v>
      </c>
      <c r="G155" s="2">
        <v>3.56</v>
      </c>
      <c r="H155" s="2">
        <v>275910.12</v>
      </c>
      <c r="I155" s="2">
        <v>154.83</v>
      </c>
      <c r="J155" s="2">
        <v>0.82777886977887</v>
      </c>
      <c r="K155" s="2">
        <v>98.74</v>
      </c>
      <c r="L155" s="2">
        <v>45235</v>
      </c>
      <c r="M155" s="2">
        <v>0.0171499292786421</v>
      </c>
      <c r="N155" s="2">
        <v>119696</v>
      </c>
      <c r="O155" s="2">
        <v>202298</v>
      </c>
      <c r="P155" s="2">
        <v>350.16</v>
      </c>
      <c r="Q155">
        <v>13.2999995314715</v>
      </c>
      <c r="R155">
        <v>6281.09997889974</v>
      </c>
      <c r="S155">
        <v>57</v>
      </c>
      <c r="T155">
        <v>34876.6</v>
      </c>
      <c r="U155">
        <v>6394211</v>
      </c>
      <c r="V155">
        <v>220228.19</v>
      </c>
    </row>
    <row r="156" spans="1:22">
      <c r="A156" s="2" t="s">
        <v>30</v>
      </c>
      <c r="B156" s="2">
        <v>12</v>
      </c>
      <c r="C156" s="2" t="s">
        <v>17</v>
      </c>
      <c r="D156" s="2">
        <v>0.636185179126452</v>
      </c>
      <c r="E156" s="2">
        <v>0.382103713397677</v>
      </c>
      <c r="F156" s="2">
        <v>8224.3</v>
      </c>
      <c r="G156" s="2">
        <v>3.92</v>
      </c>
      <c r="H156" s="2">
        <v>289242.52</v>
      </c>
      <c r="I156" s="2">
        <v>133.43</v>
      </c>
      <c r="J156" s="2">
        <v>0.0985473580893178</v>
      </c>
      <c r="K156" s="2">
        <v>101.3</v>
      </c>
      <c r="L156" s="2">
        <v>55161</v>
      </c>
      <c r="M156" s="2">
        <v>0.0177556818181818</v>
      </c>
      <c r="N156" s="2">
        <v>153475</v>
      </c>
      <c r="O156" s="2">
        <v>196427</v>
      </c>
      <c r="P156" s="2">
        <v>370.37</v>
      </c>
      <c r="Q156">
        <v>12.4999994461468</v>
      </c>
      <c r="R156">
        <v>7461.90035475074</v>
      </c>
      <c r="S156">
        <v>55</v>
      </c>
      <c r="T156">
        <v>39201.2</v>
      </c>
      <c r="U156">
        <v>7391200</v>
      </c>
      <c r="V156">
        <v>312664.8</v>
      </c>
    </row>
    <row r="157" spans="1:22">
      <c r="A157" s="2" t="s">
        <v>30</v>
      </c>
      <c r="B157" s="2">
        <v>12</v>
      </c>
      <c r="C157" s="2" t="s">
        <v>18</v>
      </c>
      <c r="D157" s="2">
        <v>0.692377999020728</v>
      </c>
      <c r="E157" s="2">
        <v>0.435221152276808</v>
      </c>
      <c r="F157" s="2">
        <v>8224.3</v>
      </c>
      <c r="G157" s="2">
        <v>3.94</v>
      </c>
      <c r="H157" s="2">
        <v>309288.71</v>
      </c>
      <c r="I157" s="2">
        <v>98.39</v>
      </c>
      <c r="J157" s="2">
        <v>0.0995903378488657</v>
      </c>
      <c r="K157" s="2">
        <v>104.12</v>
      </c>
      <c r="L157" s="2">
        <v>63669</v>
      </c>
      <c r="M157" s="2">
        <v>0.0202843273231623</v>
      </c>
      <c r="N157" s="2">
        <v>156584</v>
      </c>
      <c r="O157" s="2">
        <v>221063</v>
      </c>
      <c r="P157" s="2">
        <v>391.34</v>
      </c>
      <c r="Q157">
        <v>11.2000002430283</v>
      </c>
      <c r="R157">
        <v>8780.39961648983</v>
      </c>
      <c r="S157">
        <v>45</v>
      </c>
      <c r="T157">
        <v>41091.2</v>
      </c>
      <c r="U157">
        <v>8206500</v>
      </c>
      <c r="V157">
        <v>353238.78</v>
      </c>
    </row>
    <row r="158" spans="1:22">
      <c r="A158" s="2" t="s">
        <v>30</v>
      </c>
      <c r="B158" s="2">
        <v>12</v>
      </c>
      <c r="C158" s="2" t="s">
        <v>19</v>
      </c>
      <c r="D158" s="2">
        <v>0.767211239993465</v>
      </c>
      <c r="E158" s="2">
        <v>0.481473615422317</v>
      </c>
      <c r="F158" s="2">
        <v>11181.3</v>
      </c>
      <c r="G158" s="2">
        <v>4.1502</v>
      </c>
      <c r="H158" s="2">
        <v>322125.2</v>
      </c>
      <c r="I158" s="2">
        <v>73.8</v>
      </c>
      <c r="J158" s="2">
        <v>0.104649567064205</v>
      </c>
      <c r="K158" s="2">
        <v>108.12</v>
      </c>
      <c r="L158" s="2">
        <v>63669</v>
      </c>
      <c r="M158" s="2">
        <v>0.0230210189165846</v>
      </c>
      <c r="N158" s="2">
        <v>142638</v>
      </c>
      <c r="O158" s="2">
        <v>242322</v>
      </c>
      <c r="P158" s="2">
        <v>412.73</v>
      </c>
      <c r="Q158">
        <v>13.7690662502229</v>
      </c>
      <c r="R158">
        <v>10202.2177284811</v>
      </c>
      <c r="S158">
        <v>44.314004</v>
      </c>
      <c r="T158">
        <v>43554</v>
      </c>
      <c r="U158">
        <v>9269647</v>
      </c>
      <c r="V158">
        <v>410386.5</v>
      </c>
    </row>
    <row r="159" spans="1:22">
      <c r="A159" s="2" t="s">
        <v>31</v>
      </c>
      <c r="B159" s="2">
        <v>13</v>
      </c>
      <c r="C159" s="2" t="s">
        <v>7</v>
      </c>
      <c r="D159" s="2">
        <v>0.240565539112051</v>
      </c>
      <c r="E159" s="2">
        <v>0.159936575052854</v>
      </c>
      <c r="F159" s="2">
        <v>7179.9</v>
      </c>
      <c r="G159" s="2">
        <v>2.16</v>
      </c>
      <c r="H159" s="2">
        <v>352462.9</v>
      </c>
      <c r="I159" s="2">
        <v>52.81</v>
      </c>
      <c r="J159" s="2">
        <v>0.119323467230444</v>
      </c>
      <c r="K159" s="2">
        <v>96.21</v>
      </c>
      <c r="L159" s="2">
        <v>7823</v>
      </c>
      <c r="M159" s="2">
        <v>0.00905584437363743</v>
      </c>
      <c r="N159" s="2">
        <v>21857</v>
      </c>
      <c r="O159" s="2">
        <v>32325</v>
      </c>
      <c r="P159" s="2">
        <v>61.76</v>
      </c>
      <c r="Q159">
        <v>3.29080791006388</v>
      </c>
      <c r="R159">
        <v>1136.01942658278</v>
      </c>
      <c r="S159">
        <v>63</v>
      </c>
      <c r="T159">
        <v>16425.6</v>
      </c>
      <c r="U159">
        <v>1943993</v>
      </c>
      <c r="V159">
        <v>15764.86</v>
      </c>
    </row>
    <row r="160" spans="1:22">
      <c r="A160" s="2" t="s">
        <v>31</v>
      </c>
      <c r="B160" s="2">
        <v>13</v>
      </c>
      <c r="C160" s="2" t="s">
        <v>8</v>
      </c>
      <c r="D160" s="2">
        <v>0.374850299401198</v>
      </c>
      <c r="E160" s="2">
        <v>0.192137464202031</v>
      </c>
      <c r="F160" s="2">
        <v>7704.6</v>
      </c>
      <c r="G160" s="2">
        <v>2.18</v>
      </c>
      <c r="H160" s="2">
        <v>469872.79</v>
      </c>
      <c r="I160" s="2">
        <v>81.57</v>
      </c>
      <c r="J160" s="2">
        <v>0.133876594636813</v>
      </c>
      <c r="K160" s="2">
        <v>108.8</v>
      </c>
      <c r="L160" s="2">
        <v>8875</v>
      </c>
      <c r="M160" s="2">
        <v>0.00830851230600408</v>
      </c>
      <c r="N160" s="2">
        <v>30497</v>
      </c>
      <c r="O160" s="2">
        <v>42773</v>
      </c>
      <c r="P160" s="2">
        <v>123.21</v>
      </c>
      <c r="Q160">
        <v>4.36883114154734</v>
      </c>
      <c r="R160">
        <v>1393.97310815866</v>
      </c>
      <c r="S160">
        <v>60</v>
      </c>
      <c r="T160">
        <v>18561.8</v>
      </c>
      <c r="U160">
        <v>2381656</v>
      </c>
      <c r="V160">
        <v>25593.84</v>
      </c>
    </row>
    <row r="161" spans="1:22">
      <c r="A161" s="2" t="s">
        <v>31</v>
      </c>
      <c r="B161" s="2">
        <v>13</v>
      </c>
      <c r="C161" s="2" t="s">
        <v>9</v>
      </c>
      <c r="D161" s="2">
        <v>0.370501930501931</v>
      </c>
      <c r="E161" s="2">
        <v>0.215083655083655</v>
      </c>
      <c r="F161" s="2">
        <v>7726</v>
      </c>
      <c r="G161" s="2">
        <v>2.17</v>
      </c>
      <c r="H161" s="2">
        <v>90848.29</v>
      </c>
      <c r="I161" s="2">
        <v>66.13</v>
      </c>
      <c r="J161" s="2">
        <v>0.160705276705277</v>
      </c>
      <c r="K161" s="2">
        <v>114.02</v>
      </c>
      <c r="L161" s="2">
        <v>6636</v>
      </c>
      <c r="M161" s="2">
        <v>0.0108695652173913</v>
      </c>
      <c r="N161" s="2">
        <v>37511</v>
      </c>
      <c r="O161" s="2">
        <v>53701</v>
      </c>
      <c r="P161" s="2">
        <v>183.1</v>
      </c>
      <c r="Q161">
        <v>5.79999989819623</v>
      </c>
      <c r="R161">
        <v>1710.49999244359</v>
      </c>
      <c r="S161">
        <v>57</v>
      </c>
      <c r="T161">
        <v>20758.7</v>
      </c>
      <c r="U161">
        <v>2791966</v>
      </c>
      <c r="V161">
        <v>44535.75</v>
      </c>
    </row>
    <row r="162" spans="1:22">
      <c r="A162" s="2" t="s">
        <v>31</v>
      </c>
      <c r="B162" s="2">
        <v>13</v>
      </c>
      <c r="C162" s="2" t="s">
        <v>10</v>
      </c>
      <c r="D162" s="2">
        <v>0.410316856780735</v>
      </c>
      <c r="E162" s="2">
        <v>0.227934093789607</v>
      </c>
      <c r="F162" s="2">
        <v>7895</v>
      </c>
      <c r="G162" s="2">
        <v>2.25</v>
      </c>
      <c r="H162" s="2">
        <v>176838.35</v>
      </c>
      <c r="I162" s="2">
        <v>90.21</v>
      </c>
      <c r="J162" s="2">
        <v>0.175984790874525</v>
      </c>
      <c r="K162" s="2">
        <v>112.37</v>
      </c>
      <c r="L162" s="2">
        <v>11738</v>
      </c>
      <c r="M162" s="2">
        <v>0.0108463183623587</v>
      </c>
      <c r="N162" s="2">
        <v>37857</v>
      </c>
      <c r="O162" s="2">
        <v>58075</v>
      </c>
      <c r="P162" s="2">
        <v>202.59</v>
      </c>
      <c r="Q162">
        <v>7.69999977778079</v>
      </c>
      <c r="R162">
        <v>2098.90004837635</v>
      </c>
      <c r="S162">
        <v>54</v>
      </c>
      <c r="T162">
        <v>23086.3</v>
      </c>
      <c r="U162">
        <v>3153831</v>
      </c>
      <c r="V162">
        <v>65417.31</v>
      </c>
    </row>
    <row r="163" spans="1:22">
      <c r="A163" s="2" t="s">
        <v>31</v>
      </c>
      <c r="B163" s="2">
        <v>13</v>
      </c>
      <c r="C163" s="2" t="s">
        <v>11</v>
      </c>
      <c r="D163" s="2">
        <v>0.586169678714859</v>
      </c>
      <c r="E163" s="2">
        <v>0.262248995983936</v>
      </c>
      <c r="F163" s="2">
        <v>8203.6</v>
      </c>
      <c r="G163" s="2">
        <v>2.33</v>
      </c>
      <c r="H163" s="2">
        <v>546580.8</v>
      </c>
      <c r="I163" s="2">
        <v>200.6</v>
      </c>
      <c r="J163" s="2">
        <v>0.21601656626506</v>
      </c>
      <c r="K163" s="2">
        <v>108.2</v>
      </c>
      <c r="L163" s="2">
        <v>16932</v>
      </c>
      <c r="M163" s="2">
        <v>0.0135726134821294</v>
      </c>
      <c r="N163" s="2">
        <v>61621</v>
      </c>
      <c r="O163" s="2">
        <v>83146</v>
      </c>
      <c r="P163" s="2">
        <v>245.21</v>
      </c>
      <c r="Q163">
        <v>10.1999997930397</v>
      </c>
      <c r="R163">
        <v>2325.19991669461</v>
      </c>
      <c r="S163">
        <v>52</v>
      </c>
      <c r="T163">
        <v>24886.6</v>
      </c>
      <c r="U163">
        <v>3469810</v>
      </c>
      <c r="V163">
        <v>88786.2</v>
      </c>
    </row>
    <row r="164" spans="1:22">
      <c r="A164" s="2" t="s">
        <v>31</v>
      </c>
      <c r="B164" s="2">
        <v>13</v>
      </c>
      <c r="C164" s="2" t="s">
        <v>12</v>
      </c>
      <c r="D164" s="2">
        <v>0.618102589641434</v>
      </c>
      <c r="E164" s="2">
        <v>0.285009960159363</v>
      </c>
      <c r="F164" s="2">
        <v>7963.6</v>
      </c>
      <c r="G164" s="2">
        <v>2.43</v>
      </c>
      <c r="H164" s="2">
        <v>703105.38</v>
      </c>
      <c r="I164" s="2">
        <v>509.59</v>
      </c>
      <c r="J164" s="2">
        <v>0.146543824701195</v>
      </c>
      <c r="K164" s="2">
        <v>107.36</v>
      </c>
      <c r="L164" s="2">
        <v>22801</v>
      </c>
      <c r="M164" s="2">
        <v>0.0136064593301435</v>
      </c>
      <c r="N164" s="2">
        <v>67142</v>
      </c>
      <c r="O164" s="2">
        <v>130376</v>
      </c>
      <c r="P164" s="2">
        <v>252.67</v>
      </c>
      <c r="Q164">
        <v>12.2000005887816</v>
      </c>
      <c r="R164">
        <v>2399.29998290169</v>
      </c>
      <c r="S164">
        <v>49</v>
      </c>
      <c r="T164">
        <v>27464.3</v>
      </c>
      <c r="U164">
        <v>3882632</v>
      </c>
      <c r="V164">
        <v>128985.77</v>
      </c>
    </row>
    <row r="165" spans="1:22">
      <c r="A165" s="2" t="s">
        <v>31</v>
      </c>
      <c r="B165" s="2">
        <v>13</v>
      </c>
      <c r="C165" s="2" t="s">
        <v>13</v>
      </c>
      <c r="D165" s="2">
        <v>0.704009840098401</v>
      </c>
      <c r="E165" s="2">
        <v>0.337908979089791</v>
      </c>
      <c r="F165" s="2">
        <v>7263.6</v>
      </c>
      <c r="G165" s="2">
        <v>2.53</v>
      </c>
      <c r="H165" s="2">
        <v>827546.34</v>
      </c>
      <c r="I165" s="2">
        <v>882.49</v>
      </c>
      <c r="J165" s="2">
        <v>0.22360393603936</v>
      </c>
      <c r="K165" s="2">
        <v>109.82</v>
      </c>
      <c r="L165" s="2">
        <v>31233</v>
      </c>
      <c r="M165" s="2">
        <v>0.0160594795539033</v>
      </c>
      <c r="N165" s="2">
        <v>68304</v>
      </c>
      <c r="O165" s="2">
        <v>128079</v>
      </c>
      <c r="P165" s="2">
        <v>299.28</v>
      </c>
      <c r="Q165">
        <v>10.9000001173374</v>
      </c>
      <c r="R165">
        <v>2872.79987672277</v>
      </c>
      <c r="S165">
        <v>47</v>
      </c>
      <c r="T165">
        <v>31627.3</v>
      </c>
      <c r="U165">
        <v>4487934</v>
      </c>
      <c r="V165">
        <v>166110.69</v>
      </c>
    </row>
    <row r="166" spans="1:22">
      <c r="A166" s="2" t="s">
        <v>31</v>
      </c>
      <c r="B166" s="2">
        <v>13</v>
      </c>
      <c r="C166" s="2" t="s">
        <v>14</v>
      </c>
      <c r="D166" s="2">
        <v>0.790692007797271</v>
      </c>
      <c r="E166" s="2">
        <v>0.396954191033138</v>
      </c>
      <c r="F166" s="2">
        <v>7417.6</v>
      </c>
      <c r="G166" s="2">
        <v>2.35</v>
      </c>
      <c r="H166" s="2">
        <v>812747.66</v>
      </c>
      <c r="I166" s="2">
        <v>736.37</v>
      </c>
      <c r="J166" s="2">
        <v>0.493720760233918</v>
      </c>
      <c r="K166" s="2">
        <v>115.54</v>
      </c>
      <c r="L166" s="2">
        <v>32791</v>
      </c>
      <c r="M166" s="2">
        <v>0.017436915225404</v>
      </c>
      <c r="N166" s="2">
        <v>102622</v>
      </c>
      <c r="O166" s="2">
        <v>166610</v>
      </c>
      <c r="P166" s="2">
        <v>334.44</v>
      </c>
      <c r="Q166">
        <v>10.7999996313941</v>
      </c>
      <c r="R166">
        <v>3481.00004242838</v>
      </c>
      <c r="S166">
        <v>44</v>
      </c>
      <c r="T166">
        <v>36308.8</v>
      </c>
      <c r="U166">
        <v>5249417</v>
      </c>
      <c r="V166">
        <v>211613.44</v>
      </c>
    </row>
    <row r="167" spans="1:22">
      <c r="A167" s="2" t="s">
        <v>31</v>
      </c>
      <c r="B167" s="2">
        <v>13</v>
      </c>
      <c r="C167" s="2" t="s">
        <v>15</v>
      </c>
      <c r="D167" s="2">
        <v>0.781266618322456</v>
      </c>
      <c r="E167" s="2">
        <v>0.430021754894851</v>
      </c>
      <c r="F167" s="2">
        <v>8636.8</v>
      </c>
      <c r="G167" s="2">
        <v>2.47</v>
      </c>
      <c r="H167" s="2">
        <v>709222.29</v>
      </c>
      <c r="I167" s="2">
        <v>695.12</v>
      </c>
      <c r="J167" s="2">
        <v>0.782076383853034</v>
      </c>
      <c r="K167" s="2">
        <v>118.81</v>
      </c>
      <c r="L167" s="2">
        <v>46518</v>
      </c>
      <c r="M167" s="2">
        <v>0.0168855534709193</v>
      </c>
      <c r="N167" s="2">
        <v>98955</v>
      </c>
      <c r="O167" s="2">
        <v>153133</v>
      </c>
      <c r="P167" s="2">
        <v>360.51</v>
      </c>
      <c r="Q167">
        <v>11.2000002430283</v>
      </c>
      <c r="R167">
        <v>4477.90015443648</v>
      </c>
      <c r="S167">
        <v>40</v>
      </c>
      <c r="T167">
        <v>39731.1</v>
      </c>
      <c r="U167">
        <v>5985139</v>
      </c>
      <c r="V167">
        <v>261951.28</v>
      </c>
    </row>
    <row r="168" spans="1:22">
      <c r="A168" s="2" t="s">
        <v>31</v>
      </c>
      <c r="B168" s="2">
        <v>13</v>
      </c>
      <c r="C168" s="2" t="s">
        <v>16</v>
      </c>
      <c r="D168" s="2">
        <v>0.809901465993751</v>
      </c>
      <c r="E168" s="2">
        <v>0.440038452295121</v>
      </c>
      <c r="F168" s="2">
        <v>8861.6</v>
      </c>
      <c r="G168" s="2">
        <v>2.5</v>
      </c>
      <c r="H168" s="2">
        <v>887671.86</v>
      </c>
      <c r="I168" s="2">
        <v>324.9</v>
      </c>
      <c r="J168" s="2">
        <v>0.939307858687815</v>
      </c>
      <c r="K168" s="2">
        <v>114.09</v>
      </c>
      <c r="L168" s="2">
        <v>70248</v>
      </c>
      <c r="M168" s="2">
        <v>0.0169995048687902</v>
      </c>
      <c r="N168" s="2">
        <v>145928</v>
      </c>
      <c r="O168" s="2">
        <v>174867</v>
      </c>
      <c r="P168" s="2">
        <v>380.13</v>
      </c>
      <c r="Q168">
        <v>11.8999999986019</v>
      </c>
      <c r="R168">
        <v>5082.1999100931</v>
      </c>
      <c r="S168">
        <v>40</v>
      </c>
      <c r="T168">
        <v>40877.7</v>
      </c>
      <c r="U168">
        <v>6669131</v>
      </c>
      <c r="V168">
        <v>343189.82</v>
      </c>
    </row>
    <row r="169" spans="1:22">
      <c r="A169" s="2" t="s">
        <v>31</v>
      </c>
      <c r="B169" s="2">
        <v>13</v>
      </c>
      <c r="C169" s="2" t="s">
        <v>17</v>
      </c>
      <c r="D169" s="2">
        <v>0.847050394076905</v>
      </c>
      <c r="E169" s="2">
        <v>0.474110341533317</v>
      </c>
      <c r="F169" s="2">
        <v>8861.6</v>
      </c>
      <c r="G169" s="2">
        <v>2.62</v>
      </c>
      <c r="H169" s="2">
        <v>945975.89</v>
      </c>
      <c r="I169" s="2">
        <v>433.07</v>
      </c>
      <c r="J169" s="2">
        <v>0.126708860759494</v>
      </c>
      <c r="K169" s="2">
        <v>115.22</v>
      </c>
      <c r="L169" s="2">
        <v>82325</v>
      </c>
      <c r="M169" s="2">
        <v>0.0184801381692573</v>
      </c>
      <c r="N169" s="2">
        <v>153814</v>
      </c>
      <c r="O169" s="2">
        <v>160703</v>
      </c>
      <c r="P169" s="2">
        <v>400.26</v>
      </c>
      <c r="Q169">
        <v>11.7999996286349</v>
      </c>
      <c r="R169">
        <v>6397.20016877915</v>
      </c>
      <c r="S169">
        <v>39</v>
      </c>
      <c r="T169">
        <v>46666.1</v>
      </c>
      <c r="U169">
        <v>7716534</v>
      </c>
      <c r="V169">
        <v>415012.26</v>
      </c>
    </row>
    <row r="170" spans="1:22">
      <c r="A170" s="2" t="s">
        <v>31</v>
      </c>
      <c r="B170" s="2">
        <v>13</v>
      </c>
      <c r="C170" s="2" t="s">
        <v>18</v>
      </c>
      <c r="D170" s="2">
        <v>0.889732569245463</v>
      </c>
      <c r="E170" s="2">
        <v>0.512249283667622</v>
      </c>
      <c r="F170" s="2">
        <v>7817.5</v>
      </c>
      <c r="G170" s="2">
        <v>2.69</v>
      </c>
      <c r="H170" s="2">
        <v>1038339.87</v>
      </c>
      <c r="I170" s="2">
        <v>404.97</v>
      </c>
      <c r="J170" s="2">
        <v>0.128404966571156</v>
      </c>
      <c r="K170" s="2">
        <v>116.87</v>
      </c>
      <c r="L170" s="2">
        <v>92964</v>
      </c>
      <c r="M170" s="2">
        <v>0.0185979971387697</v>
      </c>
      <c r="N170" s="2">
        <v>141536</v>
      </c>
      <c r="O170" s="2">
        <v>163032</v>
      </c>
      <c r="P170" s="2">
        <v>420.96</v>
      </c>
      <c r="Q170">
        <v>10.3000000490734</v>
      </c>
      <c r="R170">
        <v>8465.19982234679</v>
      </c>
      <c r="S170">
        <v>34</v>
      </c>
      <c r="T170">
        <v>48687.5</v>
      </c>
      <c r="U170">
        <v>8485871</v>
      </c>
      <c r="V170">
        <v>426376.55</v>
      </c>
    </row>
    <row r="171" spans="1:22">
      <c r="A171" s="2" t="s">
        <v>31</v>
      </c>
      <c r="B171" s="2">
        <v>13</v>
      </c>
      <c r="C171" s="2" t="s">
        <v>19</v>
      </c>
      <c r="D171" s="2">
        <v>0.916375806837198</v>
      </c>
      <c r="E171" s="2">
        <v>0.540568969639015</v>
      </c>
      <c r="F171" s="2">
        <v>7817.5</v>
      </c>
      <c r="G171" s="2">
        <v>3.1167</v>
      </c>
      <c r="H171" s="2">
        <v>1160896.9</v>
      </c>
      <c r="I171" s="2">
        <v>204.3</v>
      </c>
      <c r="J171" s="2">
        <v>0.128240497250777</v>
      </c>
      <c r="K171" s="2">
        <v>118.82</v>
      </c>
      <c r="L171" s="2">
        <v>92964</v>
      </c>
      <c r="M171" s="2">
        <v>0.0194360915658762</v>
      </c>
      <c r="N171" s="2">
        <v>120264</v>
      </c>
      <c r="O171" s="2">
        <v>171901</v>
      </c>
      <c r="P171" s="2">
        <v>441.85</v>
      </c>
      <c r="Q171">
        <v>13.004154716769</v>
      </c>
      <c r="R171">
        <v>12541.2626636612</v>
      </c>
      <c r="S171">
        <v>32.383385</v>
      </c>
      <c r="T171">
        <v>51137.4</v>
      </c>
      <c r="U171">
        <v>9172900</v>
      </c>
      <c r="V171">
        <v>498673.2</v>
      </c>
    </row>
    <row r="172" spans="1:22">
      <c r="A172" s="2" t="s">
        <v>32</v>
      </c>
      <c r="B172" s="2">
        <v>14</v>
      </c>
      <c r="C172" s="2" t="s">
        <v>7</v>
      </c>
      <c r="D172" s="2">
        <v>0.125614662494412</v>
      </c>
      <c r="E172" s="2">
        <v>0.0699597675458203</v>
      </c>
      <c r="F172" s="2">
        <v>3811</v>
      </c>
      <c r="G172" s="2">
        <v>2.13</v>
      </c>
      <c r="H172" s="2">
        <v>136356.05</v>
      </c>
      <c r="I172" s="2">
        <v>6.11</v>
      </c>
      <c r="J172" s="2">
        <v>0.0561108627626285</v>
      </c>
      <c r="K172" s="2">
        <v>52.04</v>
      </c>
      <c r="L172" s="2">
        <v>2161</v>
      </c>
      <c r="M172" s="2">
        <v>0.00929152148664344</v>
      </c>
      <c r="N172" s="2">
        <v>5550</v>
      </c>
      <c r="O172" s="2">
        <v>9673</v>
      </c>
      <c r="P172" s="2">
        <v>29.74</v>
      </c>
      <c r="Q172">
        <v>1.21183432165669</v>
      </c>
      <c r="R172">
        <v>418.256257122459</v>
      </c>
      <c r="S172">
        <v>50</v>
      </c>
      <c r="T172">
        <v>10264</v>
      </c>
      <c r="U172">
        <v>769834</v>
      </c>
      <c r="V172">
        <v>3716.09</v>
      </c>
    </row>
    <row r="173" spans="1:22">
      <c r="A173" s="2" t="s">
        <v>32</v>
      </c>
      <c r="B173" s="2">
        <v>14</v>
      </c>
      <c r="C173" s="2" t="s">
        <v>8</v>
      </c>
      <c r="D173" s="2">
        <v>0.160737430167598</v>
      </c>
      <c r="E173" s="2">
        <v>0.0831284916201117</v>
      </c>
      <c r="F173" s="2">
        <v>3945.87</v>
      </c>
      <c r="G173" s="2">
        <v>2.15</v>
      </c>
      <c r="H173" s="2">
        <v>193304.86</v>
      </c>
      <c r="I173" s="2">
        <v>7.71</v>
      </c>
      <c r="J173" s="2">
        <v>0.0622882681564246</v>
      </c>
      <c r="K173" s="2">
        <v>57.3</v>
      </c>
      <c r="L173" s="2">
        <v>3182</v>
      </c>
      <c r="M173" s="2">
        <v>0.0111456713322965</v>
      </c>
      <c r="N173" s="2">
        <v>7985</v>
      </c>
      <c r="O173" s="2">
        <v>12458</v>
      </c>
      <c r="P173" s="2">
        <v>91.93</v>
      </c>
      <c r="Q173">
        <v>1.96923076130662</v>
      </c>
      <c r="R173">
        <v>556.147918869439</v>
      </c>
      <c r="S173">
        <v>54</v>
      </c>
      <c r="T173">
        <v>11368.5</v>
      </c>
      <c r="U173">
        <v>925985</v>
      </c>
      <c r="V173">
        <v>5472.6</v>
      </c>
    </row>
    <row r="174" spans="1:22">
      <c r="A174" s="2" t="s">
        <v>32</v>
      </c>
      <c r="B174" s="2">
        <v>14</v>
      </c>
      <c r="C174" s="2" t="s">
        <v>9</v>
      </c>
      <c r="D174" s="2">
        <v>0.194057193923146</v>
      </c>
      <c r="E174" s="2">
        <v>0.0916219839142091</v>
      </c>
      <c r="F174" s="2">
        <v>4088.4</v>
      </c>
      <c r="G174" s="2">
        <v>1.82</v>
      </c>
      <c r="H174" s="2">
        <v>265168.24</v>
      </c>
      <c r="I174" s="2">
        <v>9.61</v>
      </c>
      <c r="J174" s="2">
        <v>0.0755786416443253</v>
      </c>
      <c r="K174" s="2">
        <v>62.07</v>
      </c>
      <c r="L174" s="2">
        <v>2506</v>
      </c>
      <c r="M174" s="2">
        <v>0.0141573033707865</v>
      </c>
      <c r="N174" s="2">
        <v>9970</v>
      </c>
      <c r="O174" s="2">
        <v>16938</v>
      </c>
      <c r="P174" s="2">
        <v>146.13</v>
      </c>
      <c r="Q174">
        <v>3.19999996862182</v>
      </c>
      <c r="R174">
        <v>739.500013199443</v>
      </c>
      <c r="S174">
        <v>58</v>
      </c>
      <c r="T174">
        <v>12759.6</v>
      </c>
      <c r="U174">
        <v>1106443</v>
      </c>
      <c r="V174">
        <v>9751.46</v>
      </c>
    </row>
    <row r="175" spans="1:22">
      <c r="A175" s="2" t="s">
        <v>32</v>
      </c>
      <c r="B175" s="2">
        <v>14</v>
      </c>
      <c r="C175" s="2" t="s">
        <v>10</v>
      </c>
      <c r="D175" s="2">
        <v>0.21765625</v>
      </c>
      <c r="E175" s="2">
        <v>0.0969196428571429</v>
      </c>
      <c r="F175" s="2">
        <v>4085.89</v>
      </c>
      <c r="G175" s="2">
        <v>2</v>
      </c>
      <c r="H175" s="2">
        <v>307100.56</v>
      </c>
      <c r="I175" s="2">
        <v>18.01</v>
      </c>
      <c r="J175" s="2">
        <v>0.08803125</v>
      </c>
      <c r="K175" s="2">
        <v>64.69</v>
      </c>
      <c r="L175" s="2">
        <v>4287</v>
      </c>
      <c r="M175" s="2">
        <v>0.0154738878143133</v>
      </c>
      <c r="N175" s="2">
        <v>13831</v>
      </c>
      <c r="O175" s="2">
        <v>25594</v>
      </c>
      <c r="P175" s="2">
        <v>175.69</v>
      </c>
      <c r="Q175">
        <v>5.19999986694562</v>
      </c>
      <c r="R175">
        <v>983.300037575719</v>
      </c>
      <c r="S175">
        <v>62</v>
      </c>
      <c r="T175">
        <v>14041</v>
      </c>
      <c r="U175">
        <v>1284642</v>
      </c>
      <c r="V175">
        <v>15993.64</v>
      </c>
    </row>
    <row r="176" spans="1:22">
      <c r="A176" s="2" t="s">
        <v>32</v>
      </c>
      <c r="B176" s="2">
        <v>14</v>
      </c>
      <c r="C176" s="2" t="s">
        <v>11</v>
      </c>
      <c r="D176" s="2">
        <v>0.37752508361204</v>
      </c>
      <c r="E176" s="2">
        <v>0.15850613154961</v>
      </c>
      <c r="F176" s="2">
        <v>4085.89</v>
      </c>
      <c r="G176" s="2">
        <v>2.11</v>
      </c>
      <c r="H176" s="2">
        <v>322767.4</v>
      </c>
      <c r="I176" s="2">
        <v>35.6</v>
      </c>
      <c r="J176" s="2">
        <v>0.122713489409142</v>
      </c>
      <c r="K176" s="2">
        <v>66.37</v>
      </c>
      <c r="L176" s="2">
        <v>6905</v>
      </c>
      <c r="M176" s="2">
        <v>0.0139438085327784</v>
      </c>
      <c r="N176" s="2">
        <v>24161</v>
      </c>
      <c r="O176" s="2">
        <v>36936</v>
      </c>
      <c r="P176" s="2">
        <v>208.35</v>
      </c>
      <c r="Q176">
        <v>9.40000010080599</v>
      </c>
      <c r="R176">
        <v>1989.99996474011</v>
      </c>
      <c r="S176">
        <v>60</v>
      </c>
      <c r="T176">
        <v>15066.5</v>
      </c>
      <c r="U176">
        <v>1474968</v>
      </c>
      <c r="V176">
        <v>23471.76</v>
      </c>
    </row>
    <row r="177" spans="1:22">
      <c r="A177" s="2" t="s">
        <v>32</v>
      </c>
      <c r="B177" s="2">
        <v>14</v>
      </c>
      <c r="C177" s="2" t="s">
        <v>12</v>
      </c>
      <c r="D177" s="2">
        <v>0.45720640569395</v>
      </c>
      <c r="E177" s="2">
        <v>0.182940391459075</v>
      </c>
      <c r="F177" s="2">
        <v>4183.89</v>
      </c>
      <c r="G177" s="2">
        <v>2.15</v>
      </c>
      <c r="H177" s="2">
        <v>227629.09</v>
      </c>
      <c r="I177" s="2">
        <v>38.5</v>
      </c>
      <c r="J177" s="2">
        <v>0.0859741992882562</v>
      </c>
      <c r="K177" s="2">
        <v>68.39</v>
      </c>
      <c r="L177" s="2">
        <v>11354</v>
      </c>
      <c r="M177" s="2">
        <v>0.0118769883351007</v>
      </c>
      <c r="N177" s="2">
        <v>31472</v>
      </c>
      <c r="O177" s="2">
        <v>60494</v>
      </c>
      <c r="P177" s="2">
        <v>223.76</v>
      </c>
      <c r="Q177">
        <v>7.29999964847329</v>
      </c>
      <c r="R177">
        <v>2288.10009647018</v>
      </c>
      <c r="S177">
        <v>53</v>
      </c>
      <c r="T177">
        <v>16594.5</v>
      </c>
      <c r="U177">
        <v>1797561</v>
      </c>
      <c r="V177">
        <v>38304.64</v>
      </c>
    </row>
    <row r="178" spans="1:22">
      <c r="A178" s="2" t="s">
        <v>32</v>
      </c>
      <c r="B178" s="2">
        <v>14</v>
      </c>
      <c r="C178" s="2" t="s">
        <v>13</v>
      </c>
      <c r="D178" s="2">
        <v>0.440234981157171</v>
      </c>
      <c r="E178" s="2">
        <v>0.221037463976945</v>
      </c>
      <c r="F178" s="2">
        <v>6125.89</v>
      </c>
      <c r="G178" s="2">
        <v>2.54</v>
      </c>
      <c r="H178" s="2">
        <v>212189.27</v>
      </c>
      <c r="I178" s="2">
        <v>33.23</v>
      </c>
      <c r="J178" s="2">
        <v>0.146637109288406</v>
      </c>
      <c r="K178" s="2">
        <v>74.62</v>
      </c>
      <c r="L178" s="2">
        <v>18582</v>
      </c>
      <c r="M178" s="2">
        <v>0.0135922330097087</v>
      </c>
      <c r="N178" s="2">
        <v>33029</v>
      </c>
      <c r="O178" s="2">
        <v>70591</v>
      </c>
      <c r="P178" s="2">
        <v>267.17</v>
      </c>
      <c r="Q178">
        <v>7.69999977778079</v>
      </c>
      <c r="R178">
        <v>2871.00005707243</v>
      </c>
      <c r="S178">
        <v>53</v>
      </c>
      <c r="T178">
        <v>18375.5</v>
      </c>
      <c r="U178">
        <v>2216865</v>
      </c>
      <c r="V178">
        <v>43754.46</v>
      </c>
    </row>
    <row r="179" spans="1:22">
      <c r="A179" s="2" t="s">
        <v>32</v>
      </c>
      <c r="B179" s="2">
        <v>14</v>
      </c>
      <c r="C179" s="2" t="s">
        <v>14</v>
      </c>
      <c r="D179" s="2">
        <v>0.450409926877908</v>
      </c>
      <c r="E179" s="2">
        <v>0.293241746066918</v>
      </c>
      <c r="F179" s="2">
        <v>6484.89</v>
      </c>
      <c r="G179" s="2">
        <v>2.84</v>
      </c>
      <c r="H179" s="2">
        <v>208694.32</v>
      </c>
      <c r="I179" s="2">
        <v>77.1</v>
      </c>
      <c r="J179" s="2">
        <v>0.356565477509417</v>
      </c>
      <c r="K179" s="2">
        <v>87</v>
      </c>
      <c r="L179" s="2">
        <v>15310</v>
      </c>
      <c r="M179" s="2">
        <v>0.012623364700482</v>
      </c>
      <c r="N179" s="2">
        <v>52819</v>
      </c>
      <c r="O179" s="2">
        <v>86001</v>
      </c>
      <c r="P179" s="2">
        <v>296.23</v>
      </c>
      <c r="Q179">
        <v>8.29999987713882</v>
      </c>
      <c r="R179">
        <v>2817.89998402651</v>
      </c>
      <c r="S179">
        <v>51</v>
      </c>
      <c r="T179">
        <v>20839.2</v>
      </c>
      <c r="U179">
        <v>2677714</v>
      </c>
      <c r="V179">
        <v>61929.5</v>
      </c>
    </row>
    <row r="180" spans="1:22">
      <c r="A180" s="2" t="s">
        <v>32</v>
      </c>
      <c r="B180" s="2">
        <v>14</v>
      </c>
      <c r="C180" s="2" t="s">
        <v>15</v>
      </c>
      <c r="D180" s="2">
        <v>0.524689991142604</v>
      </c>
      <c r="E180" s="2">
        <v>0.320814880425155</v>
      </c>
      <c r="F180" s="2">
        <v>7285.89</v>
      </c>
      <c r="G180" s="2">
        <v>3.15</v>
      </c>
      <c r="H180" s="2">
        <v>216169.97</v>
      </c>
      <c r="I180" s="2">
        <v>156.68</v>
      </c>
      <c r="J180" s="2">
        <v>0.628542958370239</v>
      </c>
      <c r="K180" s="2">
        <v>89.09</v>
      </c>
      <c r="L180" s="2">
        <v>19117</v>
      </c>
      <c r="M180" s="2">
        <v>0.0121762231569626</v>
      </c>
      <c r="N180" s="2">
        <v>59140</v>
      </c>
      <c r="O180" s="2">
        <v>91474</v>
      </c>
      <c r="P180" s="2">
        <v>319.13</v>
      </c>
      <c r="Q180">
        <v>9.09999987694248</v>
      </c>
      <c r="R180">
        <v>2968.5001374097</v>
      </c>
      <c r="S180">
        <v>49</v>
      </c>
      <c r="T180">
        <v>22609.6</v>
      </c>
      <c r="U180">
        <v>3202151</v>
      </c>
      <c r="V180">
        <v>77719.88</v>
      </c>
    </row>
    <row r="181" spans="1:22">
      <c r="A181" s="2" t="s">
        <v>32</v>
      </c>
      <c r="B181" s="2">
        <v>14</v>
      </c>
      <c r="C181" s="2" t="s">
        <v>16</v>
      </c>
      <c r="D181" s="2">
        <v>0.560500110643948</v>
      </c>
      <c r="E181" s="2">
        <v>0.334255366231467</v>
      </c>
      <c r="F181" s="2">
        <v>7285.89</v>
      </c>
      <c r="G181" s="2">
        <v>3.34</v>
      </c>
      <c r="H181" s="2">
        <v>254496.39</v>
      </c>
      <c r="I181" s="2">
        <v>130.67</v>
      </c>
      <c r="J181" s="2">
        <v>0.782890019915911</v>
      </c>
      <c r="K181" s="2">
        <v>94.04</v>
      </c>
      <c r="L181" s="2">
        <v>31528</v>
      </c>
      <c r="M181" s="2">
        <v>0.0121816168327796</v>
      </c>
      <c r="N181" s="2">
        <v>80239</v>
      </c>
      <c r="O181" s="2">
        <v>109738</v>
      </c>
      <c r="P181" s="2">
        <v>340.61</v>
      </c>
      <c r="Q181">
        <v>10.1999997930397</v>
      </c>
      <c r="R181">
        <v>3294.19991649673</v>
      </c>
      <c r="S181">
        <v>49</v>
      </c>
      <c r="T181">
        <v>23538.1</v>
      </c>
      <c r="U181">
        <v>3460219</v>
      </c>
      <c r="V181">
        <v>112004.29</v>
      </c>
    </row>
    <row r="182" spans="1:22">
      <c r="A182" s="2" t="s">
        <v>32</v>
      </c>
      <c r="B182" s="2">
        <v>14</v>
      </c>
      <c r="C182" s="2" t="s">
        <v>17</v>
      </c>
      <c r="D182" s="2">
        <v>0.584967899048041</v>
      </c>
      <c r="E182" s="2">
        <v>0.376400265663051</v>
      </c>
      <c r="F182" s="2">
        <v>6718</v>
      </c>
      <c r="G182" s="2">
        <v>3.35</v>
      </c>
      <c r="H182" s="2">
        <v>267565.52</v>
      </c>
      <c r="I182" s="2">
        <v>57.26</v>
      </c>
      <c r="J182" s="2">
        <v>0.094753154748727</v>
      </c>
      <c r="K182" s="2">
        <v>99.54</v>
      </c>
      <c r="L182" s="2">
        <v>39574</v>
      </c>
      <c r="M182" s="2">
        <v>0.0127232142857143</v>
      </c>
      <c r="N182" s="2">
        <v>97372</v>
      </c>
      <c r="O182" s="2">
        <v>100930</v>
      </c>
      <c r="P182" s="2">
        <v>362.96</v>
      </c>
      <c r="Q182">
        <v>10.599999988149</v>
      </c>
      <c r="R182">
        <v>3807.69995699117</v>
      </c>
      <c r="S182">
        <v>48</v>
      </c>
      <c r="T182">
        <v>27493.7</v>
      </c>
      <c r="U182">
        <v>3978466</v>
      </c>
      <c r="V182">
        <v>160091.5</v>
      </c>
    </row>
    <row r="183" spans="1:22">
      <c r="A183" s="2" t="s">
        <v>32</v>
      </c>
      <c r="B183" s="2">
        <v>14</v>
      </c>
      <c r="C183" s="2" t="s">
        <v>18</v>
      </c>
      <c r="D183" s="2">
        <v>0.597460247349823</v>
      </c>
      <c r="E183" s="2">
        <v>0.432486749116608</v>
      </c>
      <c r="F183" s="2">
        <v>6718</v>
      </c>
      <c r="G183" s="2">
        <v>2.76</v>
      </c>
      <c r="H183" s="2">
        <v>283554.82</v>
      </c>
      <c r="I183" s="2">
        <v>48.18</v>
      </c>
      <c r="J183" s="2">
        <v>0.0969765901060071</v>
      </c>
      <c r="K183" s="2">
        <v>103.68</v>
      </c>
      <c r="L183" s="2">
        <v>63116</v>
      </c>
      <c r="M183" s="2">
        <v>0.0130464637216754</v>
      </c>
      <c r="N183" s="2">
        <v>75830</v>
      </c>
      <c r="O183" s="2">
        <v>91815</v>
      </c>
      <c r="P183" s="2">
        <v>386.1</v>
      </c>
      <c r="Q183">
        <v>9.80000014037004</v>
      </c>
      <c r="R183">
        <v>3908.30009448178</v>
      </c>
      <c r="S183">
        <v>39</v>
      </c>
      <c r="T183">
        <v>28747.4</v>
      </c>
      <c r="U183">
        <v>4396905</v>
      </c>
      <c r="V183">
        <v>182264.74</v>
      </c>
    </row>
    <row r="184" spans="1:22">
      <c r="A184" s="2" t="s">
        <v>32</v>
      </c>
      <c r="B184" s="2">
        <v>14</v>
      </c>
      <c r="C184" s="2" t="s">
        <v>19</v>
      </c>
      <c r="D184" s="2">
        <v>0.627796234772979</v>
      </c>
      <c r="E184" s="2">
        <v>0.463189368770764</v>
      </c>
      <c r="F184" s="2">
        <v>6718</v>
      </c>
      <c r="G184" s="2">
        <v>2.9588</v>
      </c>
      <c r="H184" s="2">
        <v>297612.3</v>
      </c>
      <c r="I184" s="2">
        <v>44.9</v>
      </c>
      <c r="J184" s="2">
        <v>0.101707641196013</v>
      </c>
      <c r="K184" s="2">
        <v>107.44</v>
      </c>
      <c r="L184" s="2">
        <v>63116</v>
      </c>
      <c r="M184" s="2">
        <v>0.0149608192722682</v>
      </c>
      <c r="N184" s="2">
        <v>60120</v>
      </c>
      <c r="O184" s="2">
        <v>92239</v>
      </c>
      <c r="P184" s="2">
        <v>409.4</v>
      </c>
      <c r="Q184">
        <v>13.600945331562</v>
      </c>
      <c r="R184">
        <v>5007.83667786129</v>
      </c>
      <c r="S184">
        <v>36.624402</v>
      </c>
      <c r="T184">
        <v>29749.7</v>
      </c>
      <c r="U184">
        <v>4840718</v>
      </c>
      <c r="V184">
        <v>227930.8</v>
      </c>
    </row>
    <row r="185" spans="1:22">
      <c r="A185" s="2" t="s">
        <v>33</v>
      </c>
      <c r="B185" s="2">
        <v>15</v>
      </c>
      <c r="C185" s="2" t="s">
        <v>7</v>
      </c>
      <c r="D185" s="2">
        <v>0.181727884117951</v>
      </c>
      <c r="E185" s="2">
        <v>0.11941024314537</v>
      </c>
      <c r="F185" s="2">
        <v>10822.4</v>
      </c>
      <c r="G185" s="2">
        <v>3.3</v>
      </c>
      <c r="H185" s="2">
        <v>254666.94</v>
      </c>
      <c r="I185" s="2">
        <v>38.31</v>
      </c>
      <c r="J185" s="2">
        <v>0.0752871184687015</v>
      </c>
      <c r="K185" s="2">
        <v>74.24</v>
      </c>
      <c r="L185" s="2">
        <v>16417</v>
      </c>
      <c r="M185" s="2">
        <v>0.007996953541508</v>
      </c>
      <c r="N185" s="2">
        <v>58844</v>
      </c>
      <c r="O185" s="2">
        <v>109599</v>
      </c>
      <c r="P185" s="2">
        <v>38.55</v>
      </c>
      <c r="Q185">
        <v>3.33799724535121</v>
      </c>
      <c r="R185">
        <v>2747.71297720603</v>
      </c>
      <c r="S185">
        <v>41</v>
      </c>
      <c r="T185">
        <v>35296.4</v>
      </c>
      <c r="U185">
        <v>7431254</v>
      </c>
      <c r="V185">
        <v>18438.98</v>
      </c>
    </row>
    <row r="186" spans="1:22">
      <c r="A186" s="2" t="s">
        <v>33</v>
      </c>
      <c r="B186" s="2">
        <v>15</v>
      </c>
      <c r="C186" s="2" t="s">
        <v>8</v>
      </c>
      <c r="D186" s="2">
        <v>0.220941491553358</v>
      </c>
      <c r="E186" s="2">
        <v>0.140512978986403</v>
      </c>
      <c r="F186" s="2">
        <v>11103.38</v>
      </c>
      <c r="G186" s="2">
        <v>3.26</v>
      </c>
      <c r="H186" s="2">
        <v>292335.78</v>
      </c>
      <c r="I186" s="2">
        <v>46.9</v>
      </c>
      <c r="J186" s="2">
        <v>0.0821466831479192</v>
      </c>
      <c r="K186" s="2">
        <v>78.7</v>
      </c>
      <c r="L186" s="2">
        <v>18621</v>
      </c>
      <c r="M186" s="2">
        <v>0.00819672131147541</v>
      </c>
      <c r="N186" s="2">
        <v>75496</v>
      </c>
      <c r="O186" s="2">
        <v>128614</v>
      </c>
      <c r="P186" s="2">
        <v>100.35</v>
      </c>
      <c r="Q186">
        <v>3.91851870104362</v>
      </c>
      <c r="R186">
        <v>3361.0933439121</v>
      </c>
      <c r="S186">
        <v>45</v>
      </c>
      <c r="T186">
        <v>38910.3</v>
      </c>
      <c r="U186">
        <v>9056007</v>
      </c>
      <c r="V186">
        <v>24731.76</v>
      </c>
    </row>
    <row r="187" spans="1:22">
      <c r="A187" s="2" t="s">
        <v>33</v>
      </c>
      <c r="B187" s="2">
        <v>15</v>
      </c>
      <c r="C187" s="2" t="s">
        <v>9</v>
      </c>
      <c r="D187" s="2">
        <v>0.26031192284014</v>
      </c>
      <c r="E187" s="2">
        <v>0.150328339831726</v>
      </c>
      <c r="F187" s="2">
        <v>11424.4</v>
      </c>
      <c r="G187" s="2">
        <v>3.24</v>
      </c>
      <c r="H187" s="2">
        <v>535262.85</v>
      </c>
      <c r="I187" s="2">
        <v>432.39</v>
      </c>
      <c r="J187" s="2">
        <v>0.0971054791709419</v>
      </c>
      <c r="K187" s="2">
        <v>85.62</v>
      </c>
      <c r="L187" s="2">
        <v>10079</v>
      </c>
      <c r="M187" s="2">
        <v>0.0135595846892918</v>
      </c>
      <c r="N187" s="2">
        <v>76976</v>
      </c>
      <c r="O187" s="2">
        <v>155170</v>
      </c>
      <c r="P187" s="2">
        <v>159.3</v>
      </c>
      <c r="Q187">
        <v>4.59999998392277</v>
      </c>
      <c r="R187">
        <v>4111.40007362871</v>
      </c>
      <c r="S187">
        <v>49</v>
      </c>
      <c r="T187">
        <v>42890.2</v>
      </c>
      <c r="U187">
        <v>10528097</v>
      </c>
      <c r="V187">
        <v>31375.81</v>
      </c>
    </row>
    <row r="188" spans="1:22">
      <c r="A188" s="2" t="s">
        <v>33</v>
      </c>
      <c r="B188" s="2">
        <v>15</v>
      </c>
      <c r="C188" s="2" t="s">
        <v>10</v>
      </c>
      <c r="D188" s="2">
        <v>0.300683115823817</v>
      </c>
      <c r="E188" s="2">
        <v>0.155373164763458</v>
      </c>
      <c r="F188" s="2">
        <v>11824.39</v>
      </c>
      <c r="G188" s="2">
        <v>3.49</v>
      </c>
      <c r="H188" s="2">
        <v>627574.63</v>
      </c>
      <c r="I188" s="2">
        <v>304.17</v>
      </c>
      <c r="J188" s="2">
        <v>0.108772430668842</v>
      </c>
      <c r="K188" s="2">
        <v>88.5</v>
      </c>
      <c r="L188" s="2">
        <v>16620</v>
      </c>
      <c r="M188" s="2">
        <v>0.0134249387980731</v>
      </c>
      <c r="N188" s="2">
        <v>72818</v>
      </c>
      <c r="O188" s="2">
        <v>158619</v>
      </c>
      <c r="P188" s="2">
        <v>181.88</v>
      </c>
      <c r="Q188">
        <v>5.40000025072077</v>
      </c>
      <c r="R188">
        <v>5029.19997626708</v>
      </c>
      <c r="S188">
        <v>53</v>
      </c>
      <c r="T188">
        <v>46112</v>
      </c>
      <c r="U188">
        <v>11755482</v>
      </c>
      <c r="V188">
        <v>44684.96</v>
      </c>
    </row>
    <row r="189" spans="1:22">
      <c r="A189" s="2" t="s">
        <v>33</v>
      </c>
      <c r="B189" s="2">
        <v>15</v>
      </c>
      <c r="C189" s="2" t="s">
        <v>11</v>
      </c>
      <c r="D189" s="2">
        <v>0.405777417393067</v>
      </c>
      <c r="E189" s="2">
        <v>0.200770322319076</v>
      </c>
      <c r="F189" s="2">
        <v>11970.39</v>
      </c>
      <c r="G189" s="2">
        <v>3.67</v>
      </c>
      <c r="H189" s="2">
        <v>388823.1</v>
      </c>
      <c r="I189" s="2">
        <v>199.3</v>
      </c>
      <c r="J189" s="2">
        <v>0.128629637137644</v>
      </c>
      <c r="K189" s="2">
        <v>92.3</v>
      </c>
      <c r="L189" s="2">
        <v>25610</v>
      </c>
      <c r="M189" s="2">
        <v>0.0140697016252931</v>
      </c>
      <c r="N189" s="2">
        <v>98101</v>
      </c>
      <c r="O189" s="2">
        <v>193220</v>
      </c>
      <c r="P189" s="2">
        <v>220.66</v>
      </c>
      <c r="Q189">
        <v>6.5999996763863</v>
      </c>
      <c r="R189">
        <v>5989.19984270226</v>
      </c>
      <c r="S189">
        <v>54</v>
      </c>
      <c r="T189">
        <v>50386</v>
      </c>
      <c r="U189">
        <v>12917718</v>
      </c>
      <c r="V189">
        <v>73424.89</v>
      </c>
    </row>
    <row r="190" spans="1:22">
      <c r="A190" s="2" t="s">
        <v>33</v>
      </c>
      <c r="B190" s="2">
        <v>15</v>
      </c>
      <c r="C190" s="2" t="s">
        <v>12</v>
      </c>
      <c r="D190" s="2">
        <v>0.469267020956583</v>
      </c>
      <c r="E190" s="2">
        <v>0.237290684849093</v>
      </c>
      <c r="F190" s="2">
        <v>12667.89</v>
      </c>
      <c r="G190" s="2">
        <v>3.91</v>
      </c>
      <c r="H190" s="2">
        <v>446928.69</v>
      </c>
      <c r="I190" s="2">
        <v>172.07</v>
      </c>
      <c r="J190" s="2">
        <v>0.0865717437080116</v>
      </c>
      <c r="K190" s="2">
        <v>96.46</v>
      </c>
      <c r="L190" s="2">
        <v>39025</v>
      </c>
      <c r="M190" s="2">
        <v>0.0149732620320856</v>
      </c>
      <c r="N190" s="2">
        <v>98093</v>
      </c>
      <c r="O190" s="2">
        <v>212911</v>
      </c>
      <c r="P190" s="2">
        <v>232.57</v>
      </c>
      <c r="Q190">
        <v>9.90000042430862</v>
      </c>
      <c r="R190">
        <v>9890.19953655312</v>
      </c>
      <c r="S190">
        <v>54</v>
      </c>
      <c r="T190">
        <v>53932.2</v>
      </c>
      <c r="U190">
        <v>14150035</v>
      </c>
      <c r="V190">
        <v>120533.85</v>
      </c>
    </row>
    <row r="191" spans="1:22">
      <c r="A191" s="2" t="s">
        <v>33</v>
      </c>
      <c r="B191" s="2">
        <v>15</v>
      </c>
      <c r="C191" s="2" t="s">
        <v>13</v>
      </c>
      <c r="D191" s="2">
        <v>0.557849097976677</v>
      </c>
      <c r="E191" s="2">
        <v>0.258018538821888</v>
      </c>
      <c r="F191" s="2">
        <v>13290.39</v>
      </c>
      <c r="G191" s="2">
        <v>4.07</v>
      </c>
      <c r="H191" s="2">
        <v>502119.68</v>
      </c>
      <c r="I191" s="2">
        <v>119.65</v>
      </c>
      <c r="J191" s="2">
        <v>0.149406957041762</v>
      </c>
      <c r="K191" s="2">
        <v>99.38</v>
      </c>
      <c r="L191" s="2">
        <v>53407</v>
      </c>
      <c r="M191" s="2">
        <v>0.0158437421410009</v>
      </c>
      <c r="N191" s="2">
        <v>100522</v>
      </c>
      <c r="O191" s="2">
        <v>204859</v>
      </c>
      <c r="P191" s="2">
        <v>272.06</v>
      </c>
      <c r="Q191">
        <v>9.00000020397403</v>
      </c>
      <c r="R191">
        <v>13893.0000673969</v>
      </c>
      <c r="S191">
        <v>53</v>
      </c>
      <c r="T191">
        <v>58179.4</v>
      </c>
      <c r="U191">
        <v>15636785</v>
      </c>
      <c r="V191">
        <v>151474.55</v>
      </c>
    </row>
    <row r="192" spans="1:22">
      <c r="A192" s="2" t="s">
        <v>33</v>
      </c>
      <c r="B192" s="2">
        <v>15</v>
      </c>
      <c r="C192" s="2" t="s">
        <v>14</v>
      </c>
      <c r="D192" s="2">
        <v>0.626406668651384</v>
      </c>
      <c r="E192" s="2">
        <v>0.286275677284906</v>
      </c>
      <c r="F192" s="2">
        <v>12870.38</v>
      </c>
      <c r="G192" s="2">
        <v>3.64</v>
      </c>
      <c r="H192" s="2">
        <v>525752</v>
      </c>
      <c r="I192" s="2">
        <v>151.66</v>
      </c>
      <c r="J192" s="2">
        <v>0.363117991465714</v>
      </c>
      <c r="K192" s="2">
        <v>105.2</v>
      </c>
      <c r="L192" s="2">
        <v>58722</v>
      </c>
      <c r="M192" s="2">
        <v>0.0159433126660762</v>
      </c>
      <c r="N192" s="2">
        <v>132382</v>
      </c>
      <c r="O192" s="2">
        <v>231585</v>
      </c>
      <c r="P192" s="2">
        <v>301.13</v>
      </c>
      <c r="Q192">
        <v>13.5000001965008</v>
      </c>
      <c r="R192">
        <v>15992.2002821798</v>
      </c>
      <c r="S192">
        <v>53</v>
      </c>
      <c r="T192">
        <v>61698.4</v>
      </c>
      <c r="U192">
        <v>14184975</v>
      </c>
      <c r="V192">
        <v>218701.1</v>
      </c>
    </row>
    <row r="193" spans="1:22">
      <c r="A193" s="2" t="s">
        <v>33</v>
      </c>
      <c r="B193" s="2">
        <v>15</v>
      </c>
      <c r="C193" s="2" t="s">
        <v>15</v>
      </c>
      <c r="D193" s="2">
        <v>0.684266772214526</v>
      </c>
      <c r="E193" s="2">
        <v>0.31526815753018</v>
      </c>
      <c r="F193" s="2">
        <v>12977.38</v>
      </c>
      <c r="G193" s="2">
        <v>3.8</v>
      </c>
      <c r="H193" s="2">
        <v>584439.89</v>
      </c>
      <c r="I193" s="2">
        <v>177.31</v>
      </c>
      <c r="J193" s="2">
        <v>0.572569760538294</v>
      </c>
      <c r="K193" s="2">
        <v>107.1</v>
      </c>
      <c r="L193" s="2">
        <v>81022</v>
      </c>
      <c r="M193" s="2">
        <v>0.0161380597014925</v>
      </c>
      <c r="N193" s="2">
        <v>146481</v>
      </c>
      <c r="O193" s="2">
        <v>263211</v>
      </c>
      <c r="P193" s="2">
        <v>327.36</v>
      </c>
      <c r="Q193">
        <v>12.4999994461468</v>
      </c>
      <c r="R193">
        <v>12882.3997719327</v>
      </c>
      <c r="S193">
        <v>52</v>
      </c>
      <c r="T193">
        <v>65423.5</v>
      </c>
      <c r="U193">
        <v>12109485</v>
      </c>
      <c r="V193">
        <v>288856.17</v>
      </c>
    </row>
    <row r="194" spans="1:22">
      <c r="A194" s="2" t="s">
        <v>33</v>
      </c>
      <c r="B194" s="2">
        <v>15</v>
      </c>
      <c r="C194" s="2" t="s">
        <v>16</v>
      </c>
      <c r="D194" s="2">
        <v>0.664712247909493</v>
      </c>
      <c r="E194" s="2">
        <v>0.338967043777668</v>
      </c>
      <c r="F194" s="2">
        <v>13193.38</v>
      </c>
      <c r="G194" s="2">
        <v>3.94</v>
      </c>
      <c r="H194" s="2">
        <v>598847.19</v>
      </c>
      <c r="I194" s="2">
        <v>181.99</v>
      </c>
      <c r="J194" s="2">
        <v>0.708194786030497</v>
      </c>
      <c r="K194" s="2">
        <v>107.43</v>
      </c>
      <c r="L194" s="2">
        <v>105443</v>
      </c>
      <c r="M194" s="2">
        <v>0.0181189110443413</v>
      </c>
      <c r="N194" s="2">
        <v>238778</v>
      </c>
      <c r="O194" s="2">
        <v>337280</v>
      </c>
      <c r="P194" s="2">
        <v>347.81</v>
      </c>
      <c r="Q194">
        <v>12.5999998241364</v>
      </c>
      <c r="R194">
        <v>13819.7996484669</v>
      </c>
      <c r="S194">
        <v>50</v>
      </c>
      <c r="T194">
        <v>67433.9</v>
      </c>
      <c r="U194">
        <v>13656187</v>
      </c>
      <c r="V194">
        <v>415174.19</v>
      </c>
    </row>
    <row r="195" spans="1:22">
      <c r="A195" s="2" t="s">
        <v>33</v>
      </c>
      <c r="B195" s="2">
        <v>15</v>
      </c>
      <c r="C195" s="2" t="s">
        <v>17</v>
      </c>
      <c r="D195" s="2">
        <v>0.691937069813176</v>
      </c>
      <c r="E195" s="2">
        <v>0.379911504424779</v>
      </c>
      <c r="F195" s="2">
        <v>14692.38</v>
      </c>
      <c r="G195" s="2">
        <v>3.35</v>
      </c>
      <c r="H195" s="2">
        <v>645152.38</v>
      </c>
      <c r="I195" s="2">
        <v>193.44</v>
      </c>
      <c r="J195" s="2">
        <v>0.0999144542772861</v>
      </c>
      <c r="K195" s="2">
        <v>110.6</v>
      </c>
      <c r="L195" s="2">
        <v>130314</v>
      </c>
      <c r="M195" s="2">
        <v>0.0189479382838582</v>
      </c>
      <c r="N195" s="2">
        <v>329838</v>
      </c>
      <c r="O195" s="2">
        <v>369470</v>
      </c>
      <c r="P195" s="2">
        <v>368.44</v>
      </c>
      <c r="Q195">
        <v>14.800000284603</v>
      </c>
      <c r="R195">
        <v>17145.4995286175</v>
      </c>
      <c r="S195">
        <v>47</v>
      </c>
      <c r="T195">
        <v>76846.2</v>
      </c>
      <c r="U195">
        <v>15653402</v>
      </c>
      <c r="V195">
        <v>559785.84</v>
      </c>
    </row>
    <row r="196" spans="1:22">
      <c r="A196" s="2" t="s">
        <v>33</v>
      </c>
      <c r="B196" s="2">
        <v>15</v>
      </c>
      <c r="C196" s="2" t="s">
        <v>18</v>
      </c>
      <c r="D196" s="2">
        <v>0.731919708747417</v>
      </c>
      <c r="E196" s="2">
        <v>0.419630030502804</v>
      </c>
      <c r="F196" s="2">
        <v>14692.38</v>
      </c>
      <c r="G196" s="2">
        <v>3.56</v>
      </c>
      <c r="H196" s="2">
        <v>695905.15</v>
      </c>
      <c r="I196" s="2">
        <v>173.13</v>
      </c>
      <c r="J196" s="2">
        <v>0.108106858211158</v>
      </c>
      <c r="K196" s="2">
        <v>115.13</v>
      </c>
      <c r="L196" s="2">
        <v>146362</v>
      </c>
      <c r="M196" s="2">
        <v>0.0182154415164124</v>
      </c>
      <c r="N196" s="2">
        <v>342290</v>
      </c>
      <c r="O196" s="2">
        <v>408136</v>
      </c>
      <c r="P196" s="2">
        <v>389.83</v>
      </c>
      <c r="Q196">
        <v>12.8000003721527</v>
      </c>
      <c r="R196">
        <v>24263.8046909108</v>
      </c>
      <c r="S196">
        <v>44</v>
      </c>
      <c r="T196">
        <v>81280.4</v>
      </c>
      <c r="U196">
        <v>17287025</v>
      </c>
      <c r="V196">
        <v>577179.81</v>
      </c>
    </row>
    <row r="197" spans="1:22">
      <c r="A197" s="2" t="s">
        <v>33</v>
      </c>
      <c r="B197" s="2">
        <v>15</v>
      </c>
      <c r="C197" s="2" t="s">
        <v>19</v>
      </c>
      <c r="D197" s="2">
        <v>0.756425960683592</v>
      </c>
      <c r="E197" s="2">
        <v>0.452622740294379</v>
      </c>
      <c r="F197" s="2">
        <v>14713.4</v>
      </c>
      <c r="G197" s="2">
        <v>3.6223</v>
      </c>
      <c r="H197" s="2">
        <v>742282.6</v>
      </c>
      <c r="I197" s="2">
        <v>151.5</v>
      </c>
      <c r="J197" s="2">
        <v>0.111729724390003</v>
      </c>
      <c r="K197" s="2">
        <v>119.92</v>
      </c>
      <c r="L197" s="2">
        <v>146362</v>
      </c>
      <c r="M197" s="2">
        <v>0.018451170304114</v>
      </c>
      <c r="N197" s="2">
        <v>273523</v>
      </c>
      <c r="O197" s="2">
        <v>424640</v>
      </c>
      <c r="P197" s="2">
        <v>411.59</v>
      </c>
      <c r="Q197">
        <v>19.0572803658595</v>
      </c>
      <c r="R197">
        <v>33152.4533361733</v>
      </c>
      <c r="S197">
        <v>42.175457</v>
      </c>
      <c r="T197">
        <v>85562.5</v>
      </c>
      <c r="U197">
        <v>18693400</v>
      </c>
      <c r="V197">
        <v>706967.5</v>
      </c>
    </row>
    <row r="198" spans="1:22">
      <c r="A198" s="2" t="s">
        <v>34</v>
      </c>
      <c r="B198" s="2">
        <v>16</v>
      </c>
      <c r="C198" s="2" t="s">
        <v>7</v>
      </c>
      <c r="D198" s="2">
        <v>0.116700137406194</v>
      </c>
      <c r="E198" s="2">
        <v>0.0829193531339182</v>
      </c>
      <c r="F198" s="2">
        <v>8428.4</v>
      </c>
      <c r="G198" s="2">
        <v>3.05</v>
      </c>
      <c r="H198" s="2">
        <v>480935.85</v>
      </c>
      <c r="I198" s="2">
        <v>19.76</v>
      </c>
      <c r="J198" s="2">
        <v>0.0571683754360004</v>
      </c>
      <c r="K198" s="2">
        <v>53.82</v>
      </c>
      <c r="L198" s="2">
        <v>5462</v>
      </c>
      <c r="M198" s="2">
        <v>0.0070313431057085</v>
      </c>
      <c r="N198" s="2">
        <v>19259</v>
      </c>
      <c r="O198" s="2">
        <v>34076</v>
      </c>
      <c r="P198" s="2">
        <v>28.4</v>
      </c>
      <c r="Q198">
        <v>1.37200000095533</v>
      </c>
      <c r="R198">
        <v>767.252920542802</v>
      </c>
      <c r="S198">
        <v>47</v>
      </c>
      <c r="T198">
        <v>22969.4</v>
      </c>
      <c r="U198">
        <v>2137236</v>
      </c>
      <c r="V198">
        <v>8377.87</v>
      </c>
    </row>
    <row r="199" spans="1:22">
      <c r="A199" s="2" t="s">
        <v>34</v>
      </c>
      <c r="B199" s="2">
        <v>16</v>
      </c>
      <c r="C199" s="2" t="s">
        <v>8</v>
      </c>
      <c r="D199" s="2">
        <v>0.150618967687789</v>
      </c>
      <c r="E199" s="2">
        <v>0.0973143096936634</v>
      </c>
      <c r="F199" s="2">
        <v>8550.4</v>
      </c>
      <c r="G199" s="2">
        <v>3.14</v>
      </c>
      <c r="H199" s="2">
        <v>596860.26</v>
      </c>
      <c r="I199" s="2">
        <v>22.8</v>
      </c>
      <c r="J199" s="2">
        <v>0.06408623583718</v>
      </c>
      <c r="K199" s="2">
        <v>61.6</v>
      </c>
      <c r="L199" s="2">
        <v>6434</v>
      </c>
      <c r="M199" s="2">
        <v>0.00714934180662733</v>
      </c>
      <c r="N199" s="2">
        <v>26791</v>
      </c>
      <c r="O199" s="2">
        <v>43442</v>
      </c>
      <c r="P199" s="2">
        <v>83.68</v>
      </c>
      <c r="Q199">
        <v>1.95999999364485</v>
      </c>
      <c r="R199">
        <v>1185.51836886559</v>
      </c>
      <c r="S199">
        <v>48</v>
      </c>
      <c r="T199">
        <v>25384.8</v>
      </c>
      <c r="U199">
        <v>2489651</v>
      </c>
      <c r="V199">
        <v>12503.37</v>
      </c>
    </row>
    <row r="200" spans="1:22">
      <c r="A200" s="2" t="s">
        <v>34</v>
      </c>
      <c r="B200" s="2">
        <v>16</v>
      </c>
      <c r="C200" s="2" t="s">
        <v>9</v>
      </c>
      <c r="D200" s="2">
        <v>0.182492426616526</v>
      </c>
      <c r="E200" s="2">
        <v>0.104512691946098</v>
      </c>
      <c r="F200" s="2">
        <v>8968.1</v>
      </c>
      <c r="G200" s="2">
        <v>3.14</v>
      </c>
      <c r="H200" s="2">
        <v>445741.14</v>
      </c>
      <c r="I200" s="2">
        <v>36.75</v>
      </c>
      <c r="J200" s="2">
        <v>0.077861694348689</v>
      </c>
      <c r="K200" s="2">
        <v>76.49</v>
      </c>
      <c r="L200" s="2">
        <v>4809</v>
      </c>
      <c r="M200" s="2">
        <v>0.00882899628252788</v>
      </c>
      <c r="N200" s="2">
        <v>29482</v>
      </c>
      <c r="O200" s="2">
        <v>55920</v>
      </c>
      <c r="P200" s="2">
        <v>142.08</v>
      </c>
      <c r="Q200">
        <v>2.79999995189276</v>
      </c>
      <c r="R200">
        <v>1831.80005684279</v>
      </c>
      <c r="S200">
        <v>49</v>
      </c>
      <c r="T200">
        <v>27805.3</v>
      </c>
      <c r="U200">
        <v>2953410</v>
      </c>
      <c r="V200">
        <v>19443.87</v>
      </c>
    </row>
    <row r="201" spans="1:22">
      <c r="A201" s="2" t="s">
        <v>34</v>
      </c>
      <c r="B201" s="2">
        <v>16</v>
      </c>
      <c r="C201" s="2" t="s">
        <v>10</v>
      </c>
      <c r="D201" s="2">
        <v>0.209061689994816</v>
      </c>
      <c r="E201" s="2">
        <v>0.112794193882841</v>
      </c>
      <c r="F201" s="2">
        <v>11097</v>
      </c>
      <c r="G201" s="2">
        <v>3.14</v>
      </c>
      <c r="H201" s="2">
        <v>510325.56</v>
      </c>
      <c r="I201" s="2">
        <v>63.29</v>
      </c>
      <c r="J201" s="2">
        <v>0.0927444271643339</v>
      </c>
      <c r="K201" s="2">
        <v>81.74</v>
      </c>
      <c r="L201" s="2">
        <v>6306</v>
      </c>
      <c r="M201" s="2">
        <v>0.00874740734060781</v>
      </c>
      <c r="N201" s="2">
        <v>33366</v>
      </c>
      <c r="O201" s="2">
        <v>62434</v>
      </c>
      <c r="P201" s="2">
        <v>166.65</v>
      </c>
      <c r="Q201">
        <v>4.00000015552044</v>
      </c>
      <c r="R201">
        <v>2830.39993375301</v>
      </c>
      <c r="S201">
        <v>50</v>
      </c>
      <c r="T201">
        <v>30586.5</v>
      </c>
      <c r="U201">
        <v>3372310</v>
      </c>
      <c r="V201">
        <v>29484</v>
      </c>
    </row>
    <row r="202" spans="1:22">
      <c r="A202" s="2" t="s">
        <v>34</v>
      </c>
      <c r="B202" s="2">
        <v>16</v>
      </c>
      <c r="C202" s="2" t="s">
        <v>11</v>
      </c>
      <c r="D202" s="2">
        <v>0.334182043088341</v>
      </c>
      <c r="E202" s="2">
        <v>0.153489330996804</v>
      </c>
      <c r="F202" s="2">
        <v>11713</v>
      </c>
      <c r="G202" s="2">
        <v>3.36</v>
      </c>
      <c r="H202" s="2">
        <v>920384</v>
      </c>
      <c r="I202" s="2">
        <v>103.2</v>
      </c>
      <c r="J202" s="2">
        <v>0.12002577053912</v>
      </c>
      <c r="K202" s="2">
        <v>79.51</v>
      </c>
      <c r="L202" s="2">
        <v>11964</v>
      </c>
      <c r="M202" s="2">
        <v>0.00923705480060396</v>
      </c>
      <c r="N202" s="2">
        <v>47766</v>
      </c>
      <c r="O202" s="2">
        <v>74373</v>
      </c>
      <c r="P202" s="2">
        <v>205.34</v>
      </c>
      <c r="Q202">
        <v>5.50000004268866</v>
      </c>
      <c r="R202">
        <v>3639.29987464437</v>
      </c>
      <c r="S202">
        <v>49</v>
      </c>
      <c r="T202">
        <v>33068.6</v>
      </c>
      <c r="U202">
        <v>3688252</v>
      </c>
      <c r="V202">
        <v>51449.7</v>
      </c>
    </row>
    <row r="203" spans="1:22">
      <c r="A203" s="2" t="s">
        <v>34</v>
      </c>
      <c r="B203" s="2">
        <v>16</v>
      </c>
      <c r="C203" s="2" t="s">
        <v>12</v>
      </c>
      <c r="D203" s="2">
        <v>0.444446717120065</v>
      </c>
      <c r="E203" s="2">
        <v>0.180732256085089</v>
      </c>
      <c r="F203" s="2">
        <v>12357</v>
      </c>
      <c r="G203" s="2">
        <v>3.25</v>
      </c>
      <c r="H203" s="2">
        <v>1090153.93</v>
      </c>
      <c r="I203" s="2">
        <v>117.75</v>
      </c>
      <c r="J203" s="2">
        <v>0.0774872161996318</v>
      </c>
      <c r="K203" s="2">
        <v>82.76</v>
      </c>
      <c r="L203" s="2">
        <v>18203</v>
      </c>
      <c r="M203" s="2">
        <v>0.0106550218340611</v>
      </c>
      <c r="N203" s="2">
        <v>49145</v>
      </c>
      <c r="O203" s="2">
        <v>94669</v>
      </c>
      <c r="P203" s="2">
        <v>223.12</v>
      </c>
      <c r="Q203">
        <v>6.79999991716199</v>
      </c>
      <c r="R203">
        <v>4135.30018105735</v>
      </c>
      <c r="S203">
        <v>45</v>
      </c>
      <c r="T203">
        <v>36185.7</v>
      </c>
      <c r="U203">
        <v>4096962</v>
      </c>
      <c r="V203">
        <v>83875.32</v>
      </c>
    </row>
    <row r="204" spans="1:22">
      <c r="A204" s="2" t="s">
        <v>34</v>
      </c>
      <c r="B204" s="2">
        <v>16</v>
      </c>
      <c r="C204" s="2" t="s">
        <v>13</v>
      </c>
      <c r="D204" s="2">
        <v>0.455366771797741</v>
      </c>
      <c r="E204" s="2">
        <v>0.216542883304507</v>
      </c>
      <c r="F204" s="2">
        <v>12239</v>
      </c>
      <c r="G204" s="2">
        <v>3.46</v>
      </c>
      <c r="H204" s="2">
        <v>1187272.57</v>
      </c>
      <c r="I204" s="2">
        <v>123.18</v>
      </c>
      <c r="J204" s="2">
        <v>0.151044867229627</v>
      </c>
      <c r="K204" s="2">
        <v>89.48</v>
      </c>
      <c r="L204" s="2">
        <v>25564</v>
      </c>
      <c r="M204" s="2">
        <v>0.0116886566899849</v>
      </c>
      <c r="N204" s="2">
        <v>55407</v>
      </c>
      <c r="O204" s="2">
        <v>119240</v>
      </c>
      <c r="P204" s="2">
        <v>266.92</v>
      </c>
      <c r="Q204">
        <v>6.29999978959583</v>
      </c>
      <c r="R204">
        <v>4407.39988798304</v>
      </c>
      <c r="S204">
        <v>47</v>
      </c>
      <c r="T204">
        <v>40685.6</v>
      </c>
      <c r="U204">
        <v>4722542</v>
      </c>
      <c r="V204">
        <v>107377.62</v>
      </c>
    </row>
    <row r="205" spans="1:22">
      <c r="A205" s="2" t="s">
        <v>34</v>
      </c>
      <c r="B205" s="2">
        <v>16</v>
      </c>
      <c r="C205" s="2" t="s">
        <v>14</v>
      </c>
      <c r="D205" s="2">
        <v>0.484671532846715</v>
      </c>
      <c r="E205" s="2">
        <v>0.253842254663423</v>
      </c>
      <c r="F205" s="2">
        <v>12115.5</v>
      </c>
      <c r="G205" s="2">
        <v>3.41</v>
      </c>
      <c r="H205" s="2">
        <v>1310626.71</v>
      </c>
      <c r="I205" s="2">
        <v>207.48</v>
      </c>
      <c r="J205" s="2">
        <v>0.400477493917275</v>
      </c>
      <c r="K205" s="2">
        <v>97.39</v>
      </c>
      <c r="L205" s="2">
        <v>56112</v>
      </c>
      <c r="M205" s="2">
        <v>0.0132327096040525</v>
      </c>
      <c r="N205" s="2">
        <v>82318</v>
      </c>
      <c r="O205" s="2">
        <v>154381</v>
      </c>
      <c r="P205" s="2">
        <v>295.76</v>
      </c>
      <c r="Q205">
        <v>6.79999991716199</v>
      </c>
      <c r="R205">
        <v>5183.89975261084</v>
      </c>
      <c r="S205">
        <v>48</v>
      </c>
      <c r="T205">
        <v>45624.8</v>
      </c>
      <c r="U205">
        <v>5289250</v>
      </c>
      <c r="V205">
        <v>152631.61</v>
      </c>
    </row>
    <row r="206" spans="1:22">
      <c r="A206" s="2" t="s">
        <v>34</v>
      </c>
      <c r="B206" s="2">
        <v>16</v>
      </c>
      <c r="C206" s="2" t="s">
        <v>15</v>
      </c>
      <c r="D206" s="2">
        <v>0.48003231996768</v>
      </c>
      <c r="E206" s="2">
        <v>0.27968892031108</v>
      </c>
      <c r="F206" s="2">
        <v>14004.76</v>
      </c>
      <c r="G206" s="2">
        <v>3.5</v>
      </c>
      <c r="H206" s="2">
        <v>1478915.23</v>
      </c>
      <c r="I206" s="2">
        <v>313.52</v>
      </c>
      <c r="J206" s="2">
        <v>0.605910514089486</v>
      </c>
      <c r="K206" s="2">
        <v>102.09</v>
      </c>
      <c r="L206" s="2">
        <v>56383</v>
      </c>
      <c r="M206" s="2">
        <v>0.0171487603305785</v>
      </c>
      <c r="N206" s="2">
        <v>86247</v>
      </c>
      <c r="O206" s="2">
        <v>144010</v>
      </c>
      <c r="P206" s="2">
        <v>322.12</v>
      </c>
      <c r="Q206">
        <v>6.99999965661282</v>
      </c>
      <c r="R206">
        <v>4262.30000140724</v>
      </c>
      <c r="S206">
        <v>45</v>
      </c>
      <c r="T206">
        <v>49082.1</v>
      </c>
      <c r="U206">
        <v>6087153</v>
      </c>
      <c r="V206">
        <v>211093.21</v>
      </c>
    </row>
    <row r="207" spans="1:22">
      <c r="A207" s="2" t="s">
        <v>34</v>
      </c>
      <c r="B207" s="2">
        <v>16</v>
      </c>
      <c r="C207" s="2" t="s">
        <v>16</v>
      </c>
      <c r="D207" s="2">
        <v>0.496378633940247</v>
      </c>
      <c r="E207" s="2">
        <v>0.310924454280254</v>
      </c>
      <c r="F207" s="2">
        <v>14094.16</v>
      </c>
      <c r="G207" s="2">
        <v>3.59</v>
      </c>
      <c r="H207" s="2">
        <v>1866487.98</v>
      </c>
      <c r="I207" s="2">
        <v>273.05</v>
      </c>
      <c r="J207" s="2">
        <v>0.820519062468565</v>
      </c>
      <c r="K207" s="2">
        <v>101.16</v>
      </c>
      <c r="L207" s="2">
        <v>66983</v>
      </c>
      <c r="M207" s="2">
        <v>0.0189656959270391</v>
      </c>
      <c r="N207" s="2">
        <v>122809</v>
      </c>
      <c r="O207" s="2">
        <v>178585</v>
      </c>
      <c r="P207" s="2">
        <v>340.81</v>
      </c>
      <c r="Q207">
        <v>7.49999984593302</v>
      </c>
      <c r="R207">
        <v>4254.19996073565</v>
      </c>
      <c r="S207">
        <v>43</v>
      </c>
      <c r="T207">
        <v>48905.4</v>
      </c>
      <c r="U207">
        <v>6855770</v>
      </c>
      <c r="V207">
        <v>310004.89</v>
      </c>
    </row>
    <row r="208" spans="1:22">
      <c r="A208" s="2" t="s">
        <v>34</v>
      </c>
      <c r="B208" s="2">
        <v>16</v>
      </c>
      <c r="C208" s="2" t="s">
        <v>17</v>
      </c>
      <c r="D208" s="2">
        <v>0.569766265304057</v>
      </c>
      <c r="E208" s="2">
        <v>0.354730345036932</v>
      </c>
      <c r="F208" s="2">
        <v>15761.76</v>
      </c>
      <c r="G208" s="2">
        <v>3.93</v>
      </c>
      <c r="H208" s="2">
        <v>2009360.23</v>
      </c>
      <c r="I208" s="2">
        <v>130.08</v>
      </c>
      <c r="J208" s="2">
        <v>0.100648588485278</v>
      </c>
      <c r="K208" s="2">
        <v>104.75</v>
      </c>
      <c r="L208" s="2">
        <v>81183</v>
      </c>
      <c r="M208" s="2">
        <v>0.0198820187896002</v>
      </c>
      <c r="N208" s="2">
        <v>158038</v>
      </c>
      <c r="O208" s="2">
        <v>167550</v>
      </c>
      <c r="P208" s="2">
        <v>360.18</v>
      </c>
      <c r="Q208">
        <v>7.10000011326439</v>
      </c>
      <c r="R208">
        <v>5088.30017531278</v>
      </c>
      <c r="S208">
        <v>40</v>
      </c>
      <c r="T208">
        <v>52444.6</v>
      </c>
      <c r="U208">
        <v>7640132</v>
      </c>
      <c r="V208">
        <v>435552.74</v>
      </c>
    </row>
    <row r="209" spans="1:22">
      <c r="A209" s="2" t="s">
        <v>34</v>
      </c>
      <c r="B209" s="2">
        <v>16</v>
      </c>
      <c r="C209" s="2" t="s">
        <v>18</v>
      </c>
      <c r="D209" s="2">
        <v>0.630935980551053</v>
      </c>
      <c r="E209" s="2">
        <v>0.398581847649919</v>
      </c>
      <c r="F209" s="2">
        <v>14950.76</v>
      </c>
      <c r="G209" s="2">
        <v>4.05</v>
      </c>
      <c r="H209" s="2">
        <v>2167118.39</v>
      </c>
      <c r="I209" s="2">
        <v>94.2</v>
      </c>
      <c r="J209" s="2">
        <v>0.102861628849271</v>
      </c>
      <c r="K209" s="2">
        <v>107.81</v>
      </c>
      <c r="L209" s="2">
        <v>84395</v>
      </c>
      <c r="M209" s="2">
        <v>0.0212838997596979</v>
      </c>
      <c r="N209" s="2">
        <v>135990</v>
      </c>
      <c r="O209" s="2">
        <v>169106</v>
      </c>
      <c r="P209" s="2">
        <v>380.15</v>
      </c>
      <c r="Q209">
        <v>5.60000001264982</v>
      </c>
      <c r="R209">
        <v>5947.00018015489</v>
      </c>
      <c r="S209">
        <v>36</v>
      </c>
      <c r="T209">
        <v>52488.8</v>
      </c>
      <c r="U209">
        <v>8455419</v>
      </c>
      <c r="V209">
        <v>445289.41</v>
      </c>
    </row>
    <row r="210" spans="1:22">
      <c r="A210" s="2" t="s">
        <v>34</v>
      </c>
      <c r="B210" s="2">
        <v>16</v>
      </c>
      <c r="C210" s="2" t="s">
        <v>19</v>
      </c>
      <c r="D210" s="2">
        <v>0.674977075904228</v>
      </c>
      <c r="E210" s="2">
        <v>0.434090677534386</v>
      </c>
      <c r="F210" s="2">
        <v>12919.5</v>
      </c>
      <c r="G210" s="2">
        <v>4.2508</v>
      </c>
      <c r="H210" s="2">
        <v>2275317.8</v>
      </c>
      <c r="I210" s="2">
        <v>91.9</v>
      </c>
      <c r="J210" s="2">
        <v>0.106278145695364</v>
      </c>
      <c r="K210" s="2">
        <v>111.38</v>
      </c>
      <c r="L210" s="2">
        <v>84395</v>
      </c>
      <c r="M210" s="2">
        <v>0.0237349833579705</v>
      </c>
      <c r="N210" s="2">
        <v>109957</v>
      </c>
      <c r="O210" s="2">
        <v>176579</v>
      </c>
      <c r="P210" s="2">
        <v>400.86</v>
      </c>
      <c r="Q210">
        <v>9.05803672905049</v>
      </c>
      <c r="R210">
        <v>9813.26283288549</v>
      </c>
      <c r="S210">
        <v>35.413296</v>
      </c>
      <c r="T210">
        <v>53772.3</v>
      </c>
      <c r="U210">
        <v>9142432</v>
      </c>
      <c r="V210">
        <v>604600.4</v>
      </c>
    </row>
    <row r="211" spans="1:22">
      <c r="A211" s="2" t="s">
        <v>35</v>
      </c>
      <c r="B211" s="2">
        <v>17</v>
      </c>
      <c r="C211" s="2" t="s">
        <v>7</v>
      </c>
      <c r="D211" s="2">
        <v>0.12953125</v>
      </c>
      <c r="E211" s="2">
        <v>0.100711805555556</v>
      </c>
      <c r="F211" s="2">
        <v>6245.3</v>
      </c>
      <c r="G211" s="2">
        <v>2.71</v>
      </c>
      <c r="H211" s="2">
        <v>173466.04</v>
      </c>
      <c r="I211" s="2">
        <v>14.2</v>
      </c>
      <c r="J211" s="2">
        <v>0.067515625</v>
      </c>
      <c r="K211" s="2">
        <v>69.02</v>
      </c>
      <c r="L211" s="2">
        <v>7334</v>
      </c>
      <c r="M211" s="2">
        <v>0.00955468350110903</v>
      </c>
      <c r="N211" s="2">
        <v>19035</v>
      </c>
      <c r="O211" s="2">
        <v>42510</v>
      </c>
      <c r="P211" s="2">
        <v>39.82</v>
      </c>
      <c r="Q211">
        <v>1.29930578461789</v>
      </c>
      <c r="R211">
        <v>1208.6545768615</v>
      </c>
      <c r="S211">
        <v>46</v>
      </c>
      <c r="T211">
        <v>17473.2</v>
      </c>
      <c r="U211">
        <v>2107553</v>
      </c>
      <c r="V211">
        <v>8282.08</v>
      </c>
    </row>
    <row r="212" spans="1:22">
      <c r="A212" s="2" t="s">
        <v>35</v>
      </c>
      <c r="B212" s="2">
        <v>17</v>
      </c>
      <c r="C212" s="2" t="s">
        <v>8</v>
      </c>
      <c r="D212" s="2">
        <v>0.177045493859194</v>
      </c>
      <c r="E212" s="2">
        <v>0.122470160871821</v>
      </c>
      <c r="F212" s="2">
        <v>6805.69</v>
      </c>
      <c r="G212" s="2">
        <v>2.77</v>
      </c>
      <c r="H212" s="2">
        <v>259235.03</v>
      </c>
      <c r="I212" s="2">
        <v>15.65</v>
      </c>
      <c r="J212" s="2">
        <v>0.0758934440408234</v>
      </c>
      <c r="K212" s="2">
        <v>79.1</v>
      </c>
      <c r="L212" s="2">
        <v>9085</v>
      </c>
      <c r="M212" s="2">
        <v>0.00936454849498328</v>
      </c>
      <c r="N212" s="2">
        <v>24475</v>
      </c>
      <c r="O212" s="2">
        <v>51316</v>
      </c>
      <c r="P212" s="2">
        <v>101.42</v>
      </c>
      <c r="Q212">
        <v>2.10181817970416</v>
      </c>
      <c r="R212">
        <v>1492.53843943436</v>
      </c>
      <c r="S212">
        <v>50</v>
      </c>
      <c r="T212">
        <v>19916.1</v>
      </c>
      <c r="U212">
        <v>2633099</v>
      </c>
      <c r="V212">
        <v>11629.78</v>
      </c>
    </row>
    <row r="213" spans="1:22">
      <c r="A213" s="2" t="s">
        <v>35</v>
      </c>
      <c r="B213" s="2">
        <v>17</v>
      </c>
      <c r="C213" s="2" t="s">
        <v>9</v>
      </c>
      <c r="D213" s="2">
        <v>0.198896171093481</v>
      </c>
      <c r="E213" s="2">
        <v>0.140272507761297</v>
      </c>
      <c r="F213" s="2">
        <v>7235.2</v>
      </c>
      <c r="G213" s="2">
        <v>2.81</v>
      </c>
      <c r="H213" s="2">
        <v>167299.51</v>
      </c>
      <c r="I213" s="2">
        <v>21</v>
      </c>
      <c r="J213" s="2">
        <v>0.0924473956536737</v>
      </c>
      <c r="K213" s="2">
        <v>76.16</v>
      </c>
      <c r="L213" s="2">
        <v>7728</v>
      </c>
      <c r="M213" s="2">
        <v>0.0130653266331658</v>
      </c>
      <c r="N213" s="2">
        <v>28760</v>
      </c>
      <c r="O213" s="2">
        <v>50816</v>
      </c>
      <c r="P213" s="2">
        <v>164.76</v>
      </c>
      <c r="Q213">
        <v>3.39999989248481</v>
      </c>
      <c r="R213">
        <v>1843.09997132583</v>
      </c>
      <c r="S213">
        <v>54</v>
      </c>
      <c r="T213">
        <v>22494.3</v>
      </c>
      <c r="U213">
        <v>3117987</v>
      </c>
      <c r="V213">
        <v>21990.98</v>
      </c>
    </row>
    <row r="214" spans="1:22">
      <c r="A214" s="2" t="s">
        <v>35</v>
      </c>
      <c r="B214" s="2">
        <v>17</v>
      </c>
      <c r="C214" s="2" t="s">
        <v>10</v>
      </c>
      <c r="D214" s="2">
        <v>0.21769257221458</v>
      </c>
      <c r="E214" s="2">
        <v>0.149535763411279</v>
      </c>
      <c r="F214" s="2">
        <v>8255.84</v>
      </c>
      <c r="G214" s="2">
        <v>3.03</v>
      </c>
      <c r="H214" s="2">
        <v>190176.21</v>
      </c>
      <c r="I214" s="2">
        <v>35.49</v>
      </c>
      <c r="J214" s="2">
        <v>0.106676409903714</v>
      </c>
      <c r="K214" s="2">
        <v>79.21</v>
      </c>
      <c r="L214" s="2">
        <v>10810</v>
      </c>
      <c r="M214" s="2">
        <v>0.0148556876061121</v>
      </c>
      <c r="N214" s="2">
        <v>28290</v>
      </c>
      <c r="O214" s="2">
        <v>59050</v>
      </c>
      <c r="P214" s="2">
        <v>190.14</v>
      </c>
      <c r="Q214">
        <v>5.50000004268866</v>
      </c>
      <c r="R214">
        <v>2276.0000108196</v>
      </c>
      <c r="S214">
        <v>58</v>
      </c>
      <c r="T214">
        <v>25240.5</v>
      </c>
      <c r="U214">
        <v>3629506</v>
      </c>
      <c r="V214">
        <v>33143.83</v>
      </c>
    </row>
    <row r="215" spans="1:22">
      <c r="A215" s="2" t="s">
        <v>35</v>
      </c>
      <c r="B215" s="2">
        <v>17</v>
      </c>
      <c r="C215" s="2" t="s">
        <v>11</v>
      </c>
      <c r="D215" s="2">
        <v>0.352324786324786</v>
      </c>
      <c r="E215" s="2">
        <v>0.173401709401709</v>
      </c>
      <c r="F215" s="2">
        <v>8753.3</v>
      </c>
      <c r="G215" s="2">
        <v>3.17</v>
      </c>
      <c r="H215" s="2">
        <v>246085.3</v>
      </c>
      <c r="I215" s="2">
        <v>133.2</v>
      </c>
      <c r="J215" s="2">
        <v>0.141596581196581</v>
      </c>
      <c r="K215" s="2">
        <v>77.42</v>
      </c>
      <c r="L215" s="2">
        <v>19146</v>
      </c>
      <c r="M215" s="2">
        <v>0.016144882774112</v>
      </c>
      <c r="N215" s="2">
        <v>38781</v>
      </c>
      <c r="O215" s="2">
        <v>74240</v>
      </c>
      <c r="P215" s="2">
        <v>226.75</v>
      </c>
      <c r="Q215">
        <v>8.79999981093939</v>
      </c>
      <c r="R215">
        <v>2386.599909463</v>
      </c>
      <c r="S215">
        <v>59</v>
      </c>
      <c r="T215">
        <v>27234.1</v>
      </c>
      <c r="U215">
        <v>4072726</v>
      </c>
      <c r="V215">
        <v>50847.27</v>
      </c>
    </row>
    <row r="216" spans="1:22">
      <c r="A216" s="2" t="s">
        <v>35</v>
      </c>
      <c r="B216" s="2">
        <v>17</v>
      </c>
      <c r="C216" s="2" t="s">
        <v>12</v>
      </c>
      <c r="D216" s="2">
        <v>0.44090059473237</v>
      </c>
      <c r="E216" s="2">
        <v>0.192336448598131</v>
      </c>
      <c r="F216" s="2">
        <v>8748.7</v>
      </c>
      <c r="G216" s="2">
        <v>3.24</v>
      </c>
      <c r="H216" s="2">
        <v>229188.82</v>
      </c>
      <c r="I216" s="2">
        <v>101.96</v>
      </c>
      <c r="J216" s="2">
        <v>0.0875598980458794</v>
      </c>
      <c r="K216" s="2">
        <v>79.59</v>
      </c>
      <c r="L216" s="2">
        <v>25832</v>
      </c>
      <c r="M216" s="2">
        <v>0.0170999582927847</v>
      </c>
      <c r="N216" s="2">
        <v>41822</v>
      </c>
      <c r="O216" s="2">
        <v>95157</v>
      </c>
      <c r="P216" s="2">
        <v>239.86</v>
      </c>
      <c r="Q216">
        <v>11.2999997093833</v>
      </c>
      <c r="R216">
        <v>2741.00001013406</v>
      </c>
      <c r="S216">
        <v>60</v>
      </c>
      <c r="T216">
        <v>29946.5</v>
      </c>
      <c r="U216">
        <v>4459622</v>
      </c>
      <c r="V216">
        <v>77348.11</v>
      </c>
    </row>
    <row r="217" spans="1:22">
      <c r="A217" s="2" t="s">
        <v>35</v>
      </c>
      <c r="B217" s="2">
        <v>17</v>
      </c>
      <c r="C217" s="2" t="s">
        <v>13</v>
      </c>
      <c r="D217" s="2">
        <v>0.441310975609756</v>
      </c>
      <c r="E217" s="2">
        <v>0.210518292682927</v>
      </c>
      <c r="F217" s="2">
        <v>8833.5</v>
      </c>
      <c r="G217" s="2">
        <v>3.23</v>
      </c>
      <c r="H217" s="2">
        <v>189036.05</v>
      </c>
      <c r="I217" s="2">
        <v>78.97</v>
      </c>
      <c r="J217" s="2">
        <v>0.145264227642276</v>
      </c>
      <c r="K217" s="2">
        <v>84.62</v>
      </c>
      <c r="L217" s="2">
        <v>40205</v>
      </c>
      <c r="M217" s="2">
        <v>0.018273381294964</v>
      </c>
      <c r="N217" s="2">
        <v>46369</v>
      </c>
      <c r="O217" s="2">
        <v>110234</v>
      </c>
      <c r="P217" s="2">
        <v>285.28</v>
      </c>
      <c r="Q217">
        <v>9.00000020397403</v>
      </c>
      <c r="R217">
        <v>4411.29995773554</v>
      </c>
      <c r="S217">
        <v>62</v>
      </c>
      <c r="T217">
        <v>33706.1</v>
      </c>
      <c r="U217">
        <v>4689377</v>
      </c>
      <c r="V217">
        <v>101277.92</v>
      </c>
    </row>
    <row r="218" spans="1:22">
      <c r="A218" s="2" t="s">
        <v>35</v>
      </c>
      <c r="B218" s="2">
        <v>17</v>
      </c>
      <c r="C218" s="2" t="s">
        <v>14</v>
      </c>
      <c r="D218" s="2">
        <v>0.500473212776745</v>
      </c>
      <c r="E218" s="2">
        <v>0.250245056616529</v>
      </c>
      <c r="F218" s="2">
        <v>8502.3</v>
      </c>
      <c r="G218" s="2">
        <v>2.91</v>
      </c>
      <c r="H218" s="2">
        <v>156806.08</v>
      </c>
      <c r="I218" s="2">
        <v>106.21</v>
      </c>
      <c r="J218" s="2">
        <v>0.344774378908231</v>
      </c>
      <c r="K218" s="2">
        <v>94.13</v>
      </c>
      <c r="L218" s="2">
        <v>39431</v>
      </c>
      <c r="M218" s="2">
        <v>0.0206643196081433</v>
      </c>
      <c r="N218" s="2">
        <v>64106</v>
      </c>
      <c r="O218" s="2">
        <v>124535</v>
      </c>
      <c r="P218" s="2">
        <v>319.48</v>
      </c>
      <c r="Q218">
        <v>9.09999987694248</v>
      </c>
      <c r="R218">
        <v>4051.40008354106</v>
      </c>
      <c r="S218">
        <v>60</v>
      </c>
      <c r="T218">
        <v>38473.8</v>
      </c>
      <c r="U218">
        <v>5255194</v>
      </c>
      <c r="V218">
        <v>135307.74</v>
      </c>
    </row>
    <row r="219" spans="1:22">
      <c r="A219" s="2" t="s">
        <v>35</v>
      </c>
      <c r="B219" s="2">
        <v>17</v>
      </c>
      <c r="C219" s="2" t="s">
        <v>15</v>
      </c>
      <c r="D219" s="2">
        <v>0.516669478656993</v>
      </c>
      <c r="E219" s="2">
        <v>0.288223384511557</v>
      </c>
      <c r="F219" s="2">
        <v>8712.3</v>
      </c>
      <c r="G219" s="2">
        <v>3.08</v>
      </c>
      <c r="H219" s="2">
        <v>199019.27</v>
      </c>
      <c r="I219" s="2">
        <v>206.33</v>
      </c>
      <c r="J219" s="2">
        <v>0.568726168381981</v>
      </c>
      <c r="K219" s="2">
        <v>95.97</v>
      </c>
      <c r="L219" s="2">
        <v>50017</v>
      </c>
      <c r="M219" s="2">
        <v>0.0276843071275619</v>
      </c>
      <c r="N219" s="2">
        <v>73940</v>
      </c>
      <c r="O219" s="2">
        <v>141321</v>
      </c>
      <c r="P219" s="2">
        <v>344.4</v>
      </c>
      <c r="Q219">
        <v>9.70000014055943</v>
      </c>
      <c r="R219">
        <v>4734.40008689544</v>
      </c>
      <c r="S219">
        <v>59</v>
      </c>
      <c r="T219">
        <v>41619.5</v>
      </c>
      <c r="U219">
        <v>5865143</v>
      </c>
      <c r="V219">
        <v>168499.77</v>
      </c>
    </row>
    <row r="220" spans="1:22">
      <c r="A220" s="2" t="s">
        <v>35</v>
      </c>
      <c r="B220" s="2">
        <v>17</v>
      </c>
      <c r="C220" s="2" t="s">
        <v>16</v>
      </c>
      <c r="D220" s="2">
        <v>0.560731070496084</v>
      </c>
      <c r="E220" s="2">
        <v>0.325535248041775</v>
      </c>
      <c r="F220" s="2">
        <v>8592.3</v>
      </c>
      <c r="G220" s="2">
        <v>3.21</v>
      </c>
      <c r="H220" s="2">
        <v>292523.08</v>
      </c>
      <c r="I220" s="2">
        <v>180.39</v>
      </c>
      <c r="J220" s="2">
        <v>0.731970409051349</v>
      </c>
      <c r="K220" s="2">
        <v>98.37</v>
      </c>
      <c r="L220" s="2">
        <v>64252</v>
      </c>
      <c r="M220" s="2">
        <v>0.0259822560202788</v>
      </c>
      <c r="N220" s="2">
        <v>110102</v>
      </c>
      <c r="O220" s="2">
        <v>163613</v>
      </c>
      <c r="P220" s="2">
        <v>358.64</v>
      </c>
      <c r="Q220">
        <v>11.099999907667</v>
      </c>
      <c r="R220">
        <v>5078.69998826153</v>
      </c>
      <c r="S220">
        <v>59</v>
      </c>
      <c r="T220">
        <v>38871.4</v>
      </c>
      <c r="U220">
        <v>6109588</v>
      </c>
      <c r="V220">
        <v>178505.52</v>
      </c>
    </row>
    <row r="221" spans="1:22">
      <c r="A221" s="2" t="s">
        <v>35</v>
      </c>
      <c r="B221" s="2">
        <v>17</v>
      </c>
      <c r="C221" s="2" t="s">
        <v>17</v>
      </c>
      <c r="D221" s="2">
        <v>0.629125214408233</v>
      </c>
      <c r="E221" s="2">
        <v>0.356998284734134</v>
      </c>
      <c r="F221" s="2">
        <v>8690.04</v>
      </c>
      <c r="G221" s="2">
        <v>3.41</v>
      </c>
      <c r="H221" s="2">
        <v>305096.95</v>
      </c>
      <c r="I221" s="2">
        <v>85.93</v>
      </c>
      <c r="J221" s="2">
        <v>0.0907186963979417</v>
      </c>
      <c r="K221" s="2">
        <v>100.7</v>
      </c>
      <c r="L221" s="2">
        <v>79719</v>
      </c>
      <c r="M221" s="2">
        <v>0.0268800497203232</v>
      </c>
      <c r="N221" s="2">
        <v>155169</v>
      </c>
      <c r="O221" s="2">
        <v>175312</v>
      </c>
      <c r="P221" s="2">
        <v>373.69</v>
      </c>
      <c r="Q221">
        <v>10.7999996313941</v>
      </c>
      <c r="R221">
        <v>6126.90005274512</v>
      </c>
      <c r="S221">
        <v>58</v>
      </c>
      <c r="T221">
        <v>45456</v>
      </c>
      <c r="U221">
        <v>7235941</v>
      </c>
      <c r="V221">
        <v>269341.56</v>
      </c>
    </row>
    <row r="222" spans="1:22">
      <c r="A222" s="2" t="s">
        <v>35</v>
      </c>
      <c r="B222" s="2">
        <v>17</v>
      </c>
      <c r="C222" s="2" t="s">
        <v>18</v>
      </c>
      <c r="D222" s="2">
        <v>0.695790554414784</v>
      </c>
      <c r="E222" s="2">
        <v>0.391991786447639</v>
      </c>
      <c r="F222" s="2">
        <v>13282.04</v>
      </c>
      <c r="G222" s="2">
        <v>3.57</v>
      </c>
      <c r="H222" s="2">
        <v>323635.9</v>
      </c>
      <c r="I222" s="2">
        <v>67.03</v>
      </c>
      <c r="J222" s="2">
        <v>0.0972073921971253</v>
      </c>
      <c r="K222" s="2">
        <v>103.63</v>
      </c>
      <c r="L222" s="2">
        <v>94654</v>
      </c>
      <c r="M222" s="2">
        <v>0.0261019068458893</v>
      </c>
      <c r="N222" s="2">
        <v>160849</v>
      </c>
      <c r="O222" s="2">
        <v>202118</v>
      </c>
      <c r="P222" s="2">
        <v>388.8</v>
      </c>
      <c r="Q222">
        <v>9.5000000132383</v>
      </c>
      <c r="R222">
        <v>8356.70007264023</v>
      </c>
      <c r="S222">
        <v>51</v>
      </c>
      <c r="T222">
        <v>47759.5</v>
      </c>
      <c r="U222">
        <v>7931580</v>
      </c>
      <c r="V222">
        <v>321241.55</v>
      </c>
    </row>
    <row r="223" spans="1:22">
      <c r="A223" s="2" t="s">
        <v>35</v>
      </c>
      <c r="B223" s="2">
        <v>17</v>
      </c>
      <c r="C223" s="2" t="s">
        <v>19</v>
      </c>
      <c r="D223" s="2">
        <v>0.759044193216855</v>
      </c>
      <c r="E223" s="2">
        <v>0.427235354573484</v>
      </c>
      <c r="F223" s="2">
        <v>13282</v>
      </c>
      <c r="G223" s="2">
        <v>3.5887</v>
      </c>
      <c r="H223" s="2">
        <v>335315.9</v>
      </c>
      <c r="I223" s="2">
        <v>67.7</v>
      </c>
      <c r="J223" s="2">
        <v>0.10306269270298</v>
      </c>
      <c r="K223" s="2">
        <v>108.26</v>
      </c>
      <c r="L223" s="2">
        <v>94654</v>
      </c>
      <c r="M223" s="2">
        <v>0.0267875022328982</v>
      </c>
      <c r="N223" s="2">
        <v>135211</v>
      </c>
      <c r="O223" s="2">
        <v>213714</v>
      </c>
      <c r="P223" s="2">
        <v>404.91</v>
      </c>
      <c r="Q223">
        <v>13.969603631057</v>
      </c>
      <c r="R223">
        <v>10550.5640296373</v>
      </c>
      <c r="S223">
        <v>44.126257</v>
      </c>
      <c r="T223">
        <v>50730.2</v>
      </c>
      <c r="U223">
        <v>8956266</v>
      </c>
      <c r="V223">
        <v>376892.1</v>
      </c>
    </row>
    <row r="224" spans="1:22">
      <c r="A224" s="2" t="s">
        <v>36</v>
      </c>
      <c r="B224" s="2">
        <v>18</v>
      </c>
      <c r="C224" s="2" t="s">
        <v>7</v>
      </c>
      <c r="D224" s="2">
        <v>0.118568606594742</v>
      </c>
      <c r="E224" s="2">
        <v>0.0734082966114572</v>
      </c>
      <c r="F224" s="2">
        <v>5358.9</v>
      </c>
      <c r="G224" s="2">
        <v>3.62</v>
      </c>
      <c r="H224" s="2">
        <v>104088.27</v>
      </c>
      <c r="I224" s="2">
        <v>12.41</v>
      </c>
      <c r="J224" s="2">
        <v>0.0608524540343413</v>
      </c>
      <c r="K224" s="2">
        <v>57.06</v>
      </c>
      <c r="L224" s="2">
        <v>8872</v>
      </c>
      <c r="M224" s="2">
        <v>0.0125136017410229</v>
      </c>
      <c r="N224" s="2">
        <v>16064</v>
      </c>
      <c r="O224" s="2">
        <v>29516</v>
      </c>
      <c r="P224" s="2">
        <v>32.68</v>
      </c>
      <c r="Q224">
        <v>1.66493236335887</v>
      </c>
      <c r="R224">
        <v>690.626253688475</v>
      </c>
      <c r="S224">
        <v>42</v>
      </c>
      <c r="T224">
        <v>16495</v>
      </c>
      <c r="U224">
        <v>1817773</v>
      </c>
      <c r="V224">
        <v>6342.72</v>
      </c>
    </row>
    <row r="225" spans="1:22">
      <c r="A225" s="2" t="s">
        <v>36</v>
      </c>
      <c r="B225" s="2">
        <v>18</v>
      </c>
      <c r="C225" s="2" t="s">
        <v>8</v>
      </c>
      <c r="D225" s="2">
        <v>0.162397572078907</v>
      </c>
      <c r="E225" s="2">
        <v>0.0917147192716237</v>
      </c>
      <c r="F225" s="2">
        <v>5688.4</v>
      </c>
      <c r="G225" s="2">
        <v>3.64</v>
      </c>
      <c r="H225" s="2">
        <v>183263.34</v>
      </c>
      <c r="I225" s="2">
        <v>14.28</v>
      </c>
      <c r="J225" s="2">
        <v>0.0671502276176024</v>
      </c>
      <c r="K225" s="2">
        <v>64.6</v>
      </c>
      <c r="L225" s="2">
        <v>10525</v>
      </c>
      <c r="M225" s="2">
        <v>0.012511013215859</v>
      </c>
      <c r="N225" s="2">
        <v>23212</v>
      </c>
      <c r="O225" s="2">
        <v>35709</v>
      </c>
      <c r="P225" s="2">
        <v>93.71</v>
      </c>
      <c r="Q225">
        <v>2.58064516080326</v>
      </c>
      <c r="R225">
        <v>970.894294643209</v>
      </c>
      <c r="S225">
        <v>47</v>
      </c>
      <c r="T225">
        <v>18639.4</v>
      </c>
      <c r="U225">
        <v>2290877</v>
      </c>
      <c r="V225">
        <v>10022.73</v>
      </c>
    </row>
    <row r="226" spans="1:22">
      <c r="A226" s="2" t="s">
        <v>36</v>
      </c>
      <c r="B226" s="2">
        <v>18</v>
      </c>
      <c r="C226" s="2" t="s">
        <v>9</v>
      </c>
      <c r="D226" s="2">
        <v>0.184787878787879</v>
      </c>
      <c r="E226" s="2">
        <v>0.106424242424242</v>
      </c>
      <c r="F226" s="2">
        <v>7090.9</v>
      </c>
      <c r="G226" s="2">
        <v>3.84</v>
      </c>
      <c r="H226" s="2">
        <v>53044.99</v>
      </c>
      <c r="I226" s="2">
        <v>17.98</v>
      </c>
      <c r="J226" s="2">
        <v>0.0810636363636364</v>
      </c>
      <c r="K226" s="2">
        <v>68.3</v>
      </c>
      <c r="L226" s="2">
        <v>5672</v>
      </c>
      <c r="M226" s="2">
        <v>0.0121464226289517</v>
      </c>
      <c r="N226" s="2">
        <v>24392</v>
      </c>
      <c r="O226" s="2">
        <v>41336</v>
      </c>
      <c r="P226" s="2">
        <v>147.71</v>
      </c>
      <c r="Q226">
        <v>4.00000015552044</v>
      </c>
      <c r="R226">
        <v>1364.89993876765</v>
      </c>
      <c r="S226">
        <v>52</v>
      </c>
      <c r="T226">
        <v>20956.1</v>
      </c>
      <c r="U226">
        <v>2703987</v>
      </c>
      <c r="V226">
        <v>15446.72</v>
      </c>
    </row>
    <row r="227" spans="1:22">
      <c r="A227" s="2" t="s">
        <v>36</v>
      </c>
      <c r="B227" s="2">
        <v>18</v>
      </c>
      <c r="C227" s="2" t="s">
        <v>10</v>
      </c>
      <c r="D227" s="2">
        <v>0.226637422477689</v>
      </c>
      <c r="E227" s="2">
        <v>0.112675843291484</v>
      </c>
      <c r="F227" s="2">
        <v>7266.38</v>
      </c>
      <c r="G227" s="2">
        <v>3.88</v>
      </c>
      <c r="H227" s="2">
        <v>71291.89</v>
      </c>
      <c r="I227" s="2">
        <v>32.52</v>
      </c>
      <c r="J227" s="2">
        <v>0.100388746029345</v>
      </c>
      <c r="K227" s="2">
        <v>70.15</v>
      </c>
      <c r="L227" s="2">
        <v>5984</v>
      </c>
      <c r="M227" s="2">
        <v>0.0127111557116575</v>
      </c>
      <c r="N227" s="2">
        <v>26637</v>
      </c>
      <c r="O227" s="2">
        <v>44194</v>
      </c>
      <c r="P227" s="2">
        <v>167.27</v>
      </c>
      <c r="Q227">
        <v>6.20000004928352</v>
      </c>
      <c r="R227">
        <v>1918.80005827797</v>
      </c>
      <c r="S227">
        <v>57</v>
      </c>
      <c r="T227">
        <v>23210.3</v>
      </c>
      <c r="U227">
        <v>3100446</v>
      </c>
      <c r="V227">
        <v>22716.17</v>
      </c>
    </row>
    <row r="228" spans="1:22">
      <c r="A228" s="2" t="s">
        <v>36</v>
      </c>
      <c r="B228" s="2">
        <v>18</v>
      </c>
      <c r="C228" s="2" t="s">
        <v>11</v>
      </c>
      <c r="D228" s="2">
        <v>0.292033257747543</v>
      </c>
      <c r="E228" s="2">
        <v>0.137641723356009</v>
      </c>
      <c r="F228" s="2">
        <v>7276.38</v>
      </c>
      <c r="G228" s="2">
        <v>4.09</v>
      </c>
      <c r="H228" s="2">
        <v>293354.1</v>
      </c>
      <c r="I228" s="2">
        <v>58.6</v>
      </c>
      <c r="J228" s="2">
        <v>0.121316704459562</v>
      </c>
      <c r="K228" s="2">
        <v>69.17</v>
      </c>
      <c r="L228" s="2">
        <v>8401</v>
      </c>
      <c r="M228" s="2">
        <v>0.0124330858228285</v>
      </c>
      <c r="N228" s="2">
        <v>34075</v>
      </c>
      <c r="O228" s="2">
        <v>54501</v>
      </c>
      <c r="P228" s="2">
        <v>206.38</v>
      </c>
      <c r="Q228">
        <v>8.10000031040502</v>
      </c>
      <c r="R228">
        <v>2221.39998504327</v>
      </c>
      <c r="S228">
        <v>58</v>
      </c>
      <c r="T228">
        <v>25790.7</v>
      </c>
      <c r="U228">
        <v>3525450</v>
      </c>
      <c r="V228">
        <v>31786.39</v>
      </c>
    </row>
    <row r="229" spans="1:22">
      <c r="A229" s="2" t="s">
        <v>36</v>
      </c>
      <c r="B229" s="2">
        <v>18</v>
      </c>
      <c r="C229" s="2" t="s">
        <v>12</v>
      </c>
      <c r="D229" s="2">
        <v>0.361554716981132</v>
      </c>
      <c r="E229" s="2">
        <v>0.161041509433962</v>
      </c>
      <c r="F229" s="2">
        <v>7257.48</v>
      </c>
      <c r="G229" s="2">
        <v>4.15</v>
      </c>
      <c r="H229" s="2">
        <v>214524.1</v>
      </c>
      <c r="I229" s="2">
        <v>137.19</v>
      </c>
      <c r="J229" s="2">
        <v>0.0838867924528302</v>
      </c>
      <c r="K229" s="2">
        <v>73.2</v>
      </c>
      <c r="L229" s="2">
        <v>14495</v>
      </c>
      <c r="M229" s="2">
        <v>0.0130190007037298</v>
      </c>
      <c r="N229" s="2">
        <v>34050</v>
      </c>
      <c r="O229" s="2">
        <v>67779</v>
      </c>
      <c r="P229" s="2">
        <v>217.69</v>
      </c>
      <c r="Q229">
        <v>10.9000001173374</v>
      </c>
      <c r="R229">
        <v>2227.50009055909</v>
      </c>
      <c r="S229">
        <v>57</v>
      </c>
      <c r="T229">
        <v>27937.9</v>
      </c>
      <c r="U229">
        <v>3929647</v>
      </c>
      <c r="V229">
        <v>48603.48</v>
      </c>
    </row>
    <row r="230" spans="1:22">
      <c r="A230" s="2" t="s">
        <v>36</v>
      </c>
      <c r="B230" s="2">
        <v>18</v>
      </c>
      <c r="C230" s="2" t="s">
        <v>13</v>
      </c>
      <c r="D230" s="2">
        <v>0.367254635911352</v>
      </c>
      <c r="E230" s="2">
        <v>0.198326549072818</v>
      </c>
      <c r="F230" s="2">
        <v>9803</v>
      </c>
      <c r="G230" s="2">
        <v>4.97</v>
      </c>
      <c r="H230" s="2">
        <v>152334.94</v>
      </c>
      <c r="I230" s="2">
        <v>112.45</v>
      </c>
      <c r="J230" s="2">
        <v>0.140073873058948</v>
      </c>
      <c r="K230" s="2">
        <v>82.85</v>
      </c>
      <c r="L230" s="2">
        <v>22548</v>
      </c>
      <c r="M230" s="2">
        <v>0.0121972777090331</v>
      </c>
      <c r="N230" s="2">
        <v>37916</v>
      </c>
      <c r="O230" s="2">
        <v>77934</v>
      </c>
      <c r="P230" s="2">
        <v>261.12</v>
      </c>
      <c r="Q230">
        <v>9.09999987694248</v>
      </c>
      <c r="R230">
        <v>2682.69992209028</v>
      </c>
      <c r="S230">
        <v>54</v>
      </c>
      <c r="T230">
        <v>30829.7</v>
      </c>
      <c r="U230">
        <v>4617716</v>
      </c>
      <c r="V230">
        <v>59181.6</v>
      </c>
    </row>
    <row r="231" spans="1:22">
      <c r="A231" s="2" t="s">
        <v>36</v>
      </c>
      <c r="B231" s="2">
        <v>18</v>
      </c>
      <c r="C231" s="2" t="s">
        <v>14</v>
      </c>
      <c r="D231" s="2">
        <v>0.425184626978146</v>
      </c>
      <c r="E231" s="2">
        <v>0.24646571213263</v>
      </c>
      <c r="F231" s="2">
        <v>10123</v>
      </c>
      <c r="G231" s="2">
        <v>4.18</v>
      </c>
      <c r="H231" s="2">
        <v>127461.87</v>
      </c>
      <c r="I231" s="2">
        <v>122.28</v>
      </c>
      <c r="J231" s="2">
        <v>0.373338357196684</v>
      </c>
      <c r="K231" s="2">
        <v>91.36</v>
      </c>
      <c r="L231" s="2">
        <v>24880</v>
      </c>
      <c r="M231" s="2">
        <v>0.0124473732381475</v>
      </c>
      <c r="N231" s="2">
        <v>48957</v>
      </c>
      <c r="O231" s="2">
        <v>94503</v>
      </c>
      <c r="P231" s="2">
        <v>286.81</v>
      </c>
      <c r="Q231">
        <v>10.3000000490734</v>
      </c>
      <c r="R231">
        <v>3127.49986757832</v>
      </c>
      <c r="S231">
        <v>51</v>
      </c>
      <c r="T231">
        <v>33245.5</v>
      </c>
      <c r="U231">
        <v>5167217</v>
      </c>
      <c r="V231">
        <v>78932.57</v>
      </c>
    </row>
    <row r="232" spans="1:22">
      <c r="A232" s="2" t="s">
        <v>36</v>
      </c>
      <c r="B232" s="2">
        <v>18</v>
      </c>
      <c r="C232" s="2" t="s">
        <v>15</v>
      </c>
      <c r="D232" s="2">
        <v>0.451490963855422</v>
      </c>
      <c r="E232" s="2">
        <v>0.282198795180723</v>
      </c>
      <c r="F232" s="2">
        <v>10165</v>
      </c>
      <c r="G232" s="2">
        <v>4.32</v>
      </c>
      <c r="H232" s="2">
        <v>140563.19</v>
      </c>
      <c r="I232" s="2">
        <v>250.15</v>
      </c>
      <c r="J232" s="2">
        <v>0.639882530120482</v>
      </c>
      <c r="K232" s="2">
        <v>96.09</v>
      </c>
      <c r="L232" s="2">
        <v>24214</v>
      </c>
      <c r="M232" s="2">
        <v>0.0135746606334842</v>
      </c>
      <c r="N232" s="2">
        <v>54685</v>
      </c>
      <c r="O232" s="2">
        <v>106113</v>
      </c>
      <c r="P232" s="2">
        <v>310.85</v>
      </c>
      <c r="Q232">
        <v>10.0000000700595</v>
      </c>
      <c r="R232">
        <v>3444.79990833353</v>
      </c>
      <c r="S232">
        <v>47</v>
      </c>
      <c r="T232">
        <v>36246.9</v>
      </c>
      <c r="U232">
        <v>5931485</v>
      </c>
      <c r="V232">
        <v>103079.26</v>
      </c>
    </row>
    <row r="233" spans="1:22">
      <c r="A233" s="2" t="s">
        <v>36</v>
      </c>
      <c r="B233" s="2">
        <v>18</v>
      </c>
      <c r="C233" s="2" t="s">
        <v>16</v>
      </c>
      <c r="D233" s="2">
        <v>0.487945823927765</v>
      </c>
      <c r="E233" s="2">
        <v>0.318013544018059</v>
      </c>
      <c r="F233" s="2">
        <v>10695</v>
      </c>
      <c r="G233" s="2">
        <v>4.27</v>
      </c>
      <c r="H233" s="2">
        <v>175974.86</v>
      </c>
      <c r="I233" s="2">
        <v>184.81</v>
      </c>
      <c r="J233" s="2">
        <v>0.853461249059443</v>
      </c>
      <c r="K233" s="2">
        <v>101.13</v>
      </c>
      <c r="L233" s="2">
        <v>33795</v>
      </c>
      <c r="M233" s="2">
        <v>0.0140519094065135</v>
      </c>
      <c r="N233" s="2">
        <v>78723</v>
      </c>
      <c r="O233" s="2">
        <v>128573</v>
      </c>
      <c r="P233" s="2">
        <v>332.03</v>
      </c>
      <c r="Q233">
        <v>10.9000001173374</v>
      </c>
      <c r="R233">
        <v>4185.79990139981</v>
      </c>
      <c r="S233">
        <v>47</v>
      </c>
      <c r="T233">
        <v>37301.9</v>
      </c>
      <c r="U233">
        <v>6645286</v>
      </c>
      <c r="V233">
        <v>147131.61</v>
      </c>
    </row>
    <row r="234" spans="1:22">
      <c r="A234" s="2" t="s">
        <v>36</v>
      </c>
      <c r="B234" s="2">
        <v>18</v>
      </c>
      <c r="C234" s="2" t="s">
        <v>17</v>
      </c>
      <c r="D234" s="2">
        <v>0.530504379341589</v>
      </c>
      <c r="E234" s="2">
        <v>0.350800362428269</v>
      </c>
      <c r="F234" s="2">
        <v>10695</v>
      </c>
      <c r="G234" s="2">
        <v>4.1</v>
      </c>
      <c r="H234" s="2">
        <v>188204.21</v>
      </c>
      <c r="I234" s="2">
        <v>99.41</v>
      </c>
      <c r="J234" s="2">
        <v>0.096118997281788</v>
      </c>
      <c r="K234" s="2">
        <v>104.84</v>
      </c>
      <c r="L234" s="2">
        <v>42731</v>
      </c>
      <c r="M234" s="2">
        <v>0.0146864686468647</v>
      </c>
      <c r="N234" s="2">
        <v>98936</v>
      </c>
      <c r="O234" s="2">
        <v>114167</v>
      </c>
      <c r="P234" s="2">
        <v>353.67</v>
      </c>
      <c r="Q234">
        <v>11.0000002992179</v>
      </c>
      <c r="R234">
        <v>5065.80024871301</v>
      </c>
      <c r="S234">
        <v>49</v>
      </c>
      <c r="T234">
        <v>41390.4</v>
      </c>
      <c r="U234">
        <v>7661149</v>
      </c>
      <c r="V234">
        <v>197803.1</v>
      </c>
    </row>
    <row r="235" spans="1:22">
      <c r="A235" s="2" t="s">
        <v>36</v>
      </c>
      <c r="B235" s="2">
        <v>18</v>
      </c>
      <c r="C235" s="2" t="s">
        <v>18</v>
      </c>
      <c r="D235" s="2">
        <v>0.56450635978195</v>
      </c>
      <c r="E235" s="2">
        <v>0.374788007268322</v>
      </c>
      <c r="F235" s="2">
        <v>10695</v>
      </c>
      <c r="G235" s="2">
        <v>4.22</v>
      </c>
      <c r="H235" s="2">
        <v>203299.42</v>
      </c>
      <c r="I235" s="2">
        <v>74.84</v>
      </c>
      <c r="J235" s="2">
        <v>0.100975166565718</v>
      </c>
      <c r="K235" s="2">
        <v>108.73</v>
      </c>
      <c r="L235" s="2">
        <v>59489</v>
      </c>
      <c r="M235" s="2">
        <v>0.0150873029327005</v>
      </c>
      <c r="N235" s="2">
        <v>92916</v>
      </c>
      <c r="O235" s="2">
        <v>114087</v>
      </c>
      <c r="P235" s="2">
        <v>375.62</v>
      </c>
      <c r="Q235">
        <v>9.40000010080599</v>
      </c>
      <c r="R235">
        <v>6070.10025262287</v>
      </c>
      <c r="S235">
        <v>46</v>
      </c>
      <c r="T235">
        <v>42957.2</v>
      </c>
      <c r="U235">
        <v>8588734</v>
      </c>
      <c r="V235">
        <v>231716.84</v>
      </c>
    </row>
    <row r="236" spans="1:22">
      <c r="A236" s="2" t="s">
        <v>36</v>
      </c>
      <c r="B236" s="2">
        <v>18</v>
      </c>
      <c r="C236" s="2" t="s">
        <v>19</v>
      </c>
      <c r="D236" s="2">
        <v>0.636662606577345</v>
      </c>
      <c r="E236" s="2">
        <v>0.417798416565164</v>
      </c>
      <c r="F236" s="2">
        <v>10436.6</v>
      </c>
      <c r="G236" s="2">
        <v>4.6193</v>
      </c>
      <c r="H236" s="2">
        <v>219464.9</v>
      </c>
      <c r="I236" s="2">
        <v>78.2</v>
      </c>
      <c r="J236" s="2">
        <v>0.109756394640682</v>
      </c>
      <c r="K236" s="2">
        <v>117.72</v>
      </c>
      <c r="L236" s="2">
        <v>59489</v>
      </c>
      <c r="M236" s="2">
        <v>0.016452397270591</v>
      </c>
      <c r="N236" s="2">
        <v>74940</v>
      </c>
      <c r="O236" s="2">
        <v>109198</v>
      </c>
      <c r="P236" s="2">
        <v>398.14</v>
      </c>
      <c r="Q236">
        <v>14.2426146187971</v>
      </c>
      <c r="R236">
        <v>6322.29655442811</v>
      </c>
      <c r="S236">
        <v>44.898635</v>
      </c>
      <c r="T236">
        <v>45391.6</v>
      </c>
      <c r="U236">
        <v>9419834</v>
      </c>
      <c r="V236">
        <v>310320.8</v>
      </c>
    </row>
    <row r="237" spans="1:22">
      <c r="A237" s="2" t="s">
        <v>37</v>
      </c>
      <c r="B237" s="2">
        <v>19</v>
      </c>
      <c r="C237" s="2" t="s">
        <v>7</v>
      </c>
      <c r="D237" s="2">
        <v>0.23423205652659</v>
      </c>
      <c r="E237" s="2">
        <v>0.152835626626999</v>
      </c>
      <c r="F237" s="2">
        <v>19076.7</v>
      </c>
      <c r="G237" s="2">
        <v>4.68</v>
      </c>
      <c r="H237" s="2">
        <v>880168.86</v>
      </c>
      <c r="I237" s="2">
        <v>140.2</v>
      </c>
      <c r="J237" s="2">
        <v>0.150349572331722</v>
      </c>
      <c r="K237" s="2">
        <v>103.37</v>
      </c>
      <c r="L237" s="2">
        <v>21644</v>
      </c>
      <c r="M237" s="2">
        <v>0.0159101922145049</v>
      </c>
      <c r="N237" s="2">
        <v>128413</v>
      </c>
      <c r="O237" s="2">
        <v>196272</v>
      </c>
      <c r="P237" s="2">
        <v>69.48</v>
      </c>
      <c r="Q237">
        <v>5.7635776402918</v>
      </c>
      <c r="R237">
        <v>6433.88285208792</v>
      </c>
      <c r="S237">
        <v>55</v>
      </c>
      <c r="T237">
        <v>50519.6</v>
      </c>
      <c r="U237">
        <v>8994412</v>
      </c>
      <c r="V237">
        <v>75689.66</v>
      </c>
    </row>
    <row r="238" spans="1:22">
      <c r="A238" s="2" t="s">
        <v>37</v>
      </c>
      <c r="B238" s="2">
        <v>19</v>
      </c>
      <c r="C238" s="2" t="s">
        <v>8</v>
      </c>
      <c r="D238" s="2">
        <v>0.28603387374332</v>
      </c>
      <c r="E238" s="2">
        <v>0.172411919210216</v>
      </c>
      <c r="F238" s="2">
        <v>20392.6</v>
      </c>
      <c r="G238" s="2">
        <v>4.91</v>
      </c>
      <c r="H238" s="2">
        <v>1787385.3</v>
      </c>
      <c r="I238" s="2">
        <v>281.58</v>
      </c>
      <c r="J238" s="2">
        <v>0.159983697128883</v>
      </c>
      <c r="K238" s="2">
        <v>118.7</v>
      </c>
      <c r="L238" s="2">
        <v>25038</v>
      </c>
      <c r="M238" s="2">
        <v>0.0142638036809816</v>
      </c>
      <c r="N238" s="2">
        <v>153598</v>
      </c>
      <c r="O238" s="2">
        <v>229514</v>
      </c>
      <c r="P238" s="2">
        <v>127.06</v>
      </c>
      <c r="Q238">
        <v>6.66179787950851</v>
      </c>
      <c r="R238">
        <v>8132.31329338215</v>
      </c>
      <c r="S238">
        <v>59</v>
      </c>
      <c r="T238">
        <v>54296.4</v>
      </c>
      <c r="U238">
        <v>10778634</v>
      </c>
      <c r="V238">
        <v>133770.49</v>
      </c>
    </row>
    <row r="239" spans="1:22">
      <c r="A239" s="2" t="s">
        <v>37</v>
      </c>
      <c r="B239" s="2">
        <v>19</v>
      </c>
      <c r="C239" s="2" t="s">
        <v>9</v>
      </c>
      <c r="D239" s="2">
        <v>0.295048802129547</v>
      </c>
      <c r="E239" s="2">
        <v>0.184711623779947</v>
      </c>
      <c r="F239" s="2">
        <v>21148.1</v>
      </c>
      <c r="G239" s="2">
        <v>4.99</v>
      </c>
      <c r="H239" s="2">
        <v>2543906.17</v>
      </c>
      <c r="I239" s="2">
        <v>355.36</v>
      </c>
      <c r="J239" s="2">
        <v>0.193086956521739</v>
      </c>
      <c r="K239" s="2">
        <v>138.16</v>
      </c>
      <c r="L239" s="2">
        <v>27126</v>
      </c>
      <c r="M239" s="2">
        <v>0.0169293340111845</v>
      </c>
      <c r="N239" s="2">
        <v>170430</v>
      </c>
      <c r="O239" s="2">
        <v>264265</v>
      </c>
      <c r="P239" s="2">
        <v>184.78</v>
      </c>
      <c r="Q239">
        <v>7.69999977778079</v>
      </c>
      <c r="R239">
        <v>10279.100138373</v>
      </c>
      <c r="S239">
        <v>63</v>
      </c>
      <c r="T239">
        <v>59627</v>
      </c>
      <c r="U239">
        <v>12374791</v>
      </c>
      <c r="V239">
        <v>210670.28</v>
      </c>
    </row>
    <row r="240" spans="1:22">
      <c r="A240" s="2" t="s">
        <v>37</v>
      </c>
      <c r="B240" s="2">
        <v>19</v>
      </c>
      <c r="C240" s="2" t="s">
        <v>10</v>
      </c>
      <c r="D240" s="2">
        <v>0.313143006353904</v>
      </c>
      <c r="E240" s="2">
        <v>0.18923317956306</v>
      </c>
      <c r="F240" s="2">
        <v>21418.1</v>
      </c>
      <c r="G240" s="2">
        <v>5.06</v>
      </c>
      <c r="H240" s="2">
        <v>3021830.01</v>
      </c>
      <c r="I240" s="2">
        <v>390.49</v>
      </c>
      <c r="J240" s="2">
        <v>0.217037165984855</v>
      </c>
      <c r="K240" s="2">
        <v>139.35</v>
      </c>
      <c r="L240" s="2">
        <v>32964</v>
      </c>
      <c r="M240" s="2">
        <v>0.017534079967567</v>
      </c>
      <c r="N240" s="2">
        <v>179953</v>
      </c>
      <c r="O240" s="2">
        <v>278358</v>
      </c>
      <c r="P240" s="2">
        <v>201.53</v>
      </c>
      <c r="Q240">
        <v>8.90000020703096</v>
      </c>
      <c r="R240">
        <v>12992.5994335084</v>
      </c>
      <c r="S240">
        <v>67</v>
      </c>
      <c r="T240">
        <v>65134.4</v>
      </c>
      <c r="U240">
        <v>13752869</v>
      </c>
      <c r="V240">
        <v>335555.9</v>
      </c>
    </row>
    <row r="241" spans="1:22">
      <c r="A241" s="2" t="s">
        <v>37</v>
      </c>
      <c r="B241" s="2">
        <v>19</v>
      </c>
      <c r="C241" s="2" t="s">
        <v>11</v>
      </c>
      <c r="D241" s="2">
        <v>0.408075012844665</v>
      </c>
      <c r="E241" s="2">
        <v>0.22972255523206</v>
      </c>
      <c r="F241" s="2">
        <v>22025.8</v>
      </c>
      <c r="G241" s="2">
        <v>5.61</v>
      </c>
      <c r="H241" s="2">
        <v>2260988.6</v>
      </c>
      <c r="I241" s="2">
        <v>497.1</v>
      </c>
      <c r="J241" s="2">
        <v>0.269740537763316</v>
      </c>
      <c r="K241" s="2">
        <v>133.47</v>
      </c>
      <c r="L241" s="2">
        <v>38168</v>
      </c>
      <c r="M241" s="2">
        <v>0.0181211498973306</v>
      </c>
      <c r="N241" s="2">
        <v>241176</v>
      </c>
      <c r="O241" s="2">
        <v>355939</v>
      </c>
      <c r="P241" s="2">
        <v>240.95</v>
      </c>
      <c r="Q241">
        <v>11.4999995932542</v>
      </c>
      <c r="R241">
        <v>13783.699812453</v>
      </c>
      <c r="S241">
        <v>67</v>
      </c>
      <c r="T241">
        <v>71542.7</v>
      </c>
      <c r="U241">
        <v>15205497</v>
      </c>
      <c r="V241">
        <v>501335.16</v>
      </c>
    </row>
    <row r="242" spans="1:22">
      <c r="A242" s="2" t="s">
        <v>37</v>
      </c>
      <c r="B242" s="2">
        <v>19</v>
      </c>
      <c r="C242" s="2" t="s">
        <v>12</v>
      </c>
      <c r="D242" s="2">
        <v>0.547161572052402</v>
      </c>
      <c r="E242" s="2">
        <v>0.233406113537118</v>
      </c>
      <c r="F242" s="2">
        <v>21982.3</v>
      </c>
      <c r="G242" s="2">
        <v>5.81</v>
      </c>
      <c r="H242" s="2">
        <v>2960763.61</v>
      </c>
      <c r="I242" s="2">
        <v>556.57</v>
      </c>
      <c r="J242" s="2">
        <v>0.167224554921061</v>
      </c>
      <c r="K242" s="2">
        <v>130.46</v>
      </c>
      <c r="L242" s="2">
        <v>44114</v>
      </c>
      <c r="M242" s="2">
        <v>0.0222210870453617</v>
      </c>
      <c r="N242" s="2">
        <v>259032</v>
      </c>
      <c r="O242" s="2">
        <v>505667</v>
      </c>
      <c r="P242" s="2">
        <v>248</v>
      </c>
      <c r="Q242">
        <v>11.6000000218971</v>
      </c>
      <c r="R242">
        <v>17595.0994163296</v>
      </c>
      <c r="S242">
        <v>66</v>
      </c>
      <c r="T242">
        <v>78662.7</v>
      </c>
      <c r="U242">
        <v>16762749</v>
      </c>
      <c r="V242">
        <v>767241.56</v>
      </c>
    </row>
    <row r="243" spans="1:22">
      <c r="A243" s="2" t="s">
        <v>37</v>
      </c>
      <c r="B243" s="2">
        <v>19</v>
      </c>
      <c r="C243" s="2" t="s">
        <v>13</v>
      </c>
      <c r="D243" s="2">
        <v>0.533918128654971</v>
      </c>
      <c r="E243" s="2">
        <v>0.267424429618648</v>
      </c>
      <c r="F243" s="2">
        <v>23037.51</v>
      </c>
      <c r="G243" s="2">
        <v>5.52</v>
      </c>
      <c r="H243" s="2">
        <v>3274458.19</v>
      </c>
      <c r="I243" s="2">
        <v>397.87</v>
      </c>
      <c r="J243" s="2">
        <v>0.294843917305</v>
      </c>
      <c r="K243" s="2">
        <v>132.48</v>
      </c>
      <c r="L243" s="2">
        <v>63781</v>
      </c>
      <c r="M243" s="2">
        <v>0.0254189801844022</v>
      </c>
      <c r="N243" s="2">
        <v>332652</v>
      </c>
      <c r="O243" s="2">
        <v>627834</v>
      </c>
      <c r="P243" s="2">
        <v>296.17</v>
      </c>
      <c r="Q243">
        <v>9.70000014055943</v>
      </c>
      <c r="R243">
        <v>23191.4974208558</v>
      </c>
      <c r="S243">
        <v>64</v>
      </c>
      <c r="T243">
        <v>88037.3</v>
      </c>
      <c r="U243">
        <v>18650313</v>
      </c>
      <c r="V243">
        <v>1013468</v>
      </c>
    </row>
    <row r="244" spans="1:22">
      <c r="A244" s="2" t="s">
        <v>37</v>
      </c>
      <c r="B244" s="2">
        <v>19</v>
      </c>
      <c r="C244" s="2" t="s">
        <v>14</v>
      </c>
      <c r="D244" s="2">
        <v>0.65995302883058</v>
      </c>
      <c r="E244" s="2">
        <v>0.291367022999676</v>
      </c>
      <c r="F244" s="2">
        <v>23037.51</v>
      </c>
      <c r="G244" s="2">
        <v>5.4</v>
      </c>
      <c r="H244" s="2">
        <v>3806253.38</v>
      </c>
      <c r="I244" s="2">
        <v>449.03</v>
      </c>
      <c r="J244" s="2">
        <v>0.631554097829608</v>
      </c>
      <c r="K244" s="2">
        <v>148.27</v>
      </c>
      <c r="L244" s="2">
        <v>165633</v>
      </c>
      <c r="M244" s="2">
        <v>0.0304899453387493</v>
      </c>
      <c r="N244" s="2">
        <v>478082</v>
      </c>
      <c r="O244" s="2">
        <v>793819</v>
      </c>
      <c r="P244" s="2">
        <v>331.92</v>
      </c>
      <c r="Q244">
        <v>9.80000014037004</v>
      </c>
      <c r="R244">
        <v>27829.8927289169</v>
      </c>
      <c r="S244">
        <v>60</v>
      </c>
      <c r="T244">
        <v>96108.9</v>
      </c>
      <c r="U244">
        <v>21072031</v>
      </c>
      <c r="V244">
        <v>1296195.66</v>
      </c>
    </row>
    <row r="245" spans="1:22">
      <c r="A245" s="2" t="s">
        <v>37</v>
      </c>
      <c r="B245" s="2">
        <v>19</v>
      </c>
      <c r="C245" s="2" t="s">
        <v>15</v>
      </c>
      <c r="D245" s="2">
        <v>0.683641604612059</v>
      </c>
      <c r="E245" s="2">
        <v>0.30439586836416</v>
      </c>
      <c r="F245" s="2">
        <v>23803.81</v>
      </c>
      <c r="G245" s="2">
        <v>5.83</v>
      </c>
      <c r="H245" s="2">
        <v>4058047</v>
      </c>
      <c r="I245" s="2">
        <v>611.84</v>
      </c>
      <c r="J245" s="2">
        <v>0.964557610697414</v>
      </c>
      <c r="K245" s="2">
        <v>143.5</v>
      </c>
      <c r="L245" s="2">
        <v>172828</v>
      </c>
      <c r="M245" s="2">
        <v>0.032064322386903</v>
      </c>
      <c r="N245" s="2">
        <v>527390</v>
      </c>
      <c r="O245" s="2">
        <v>807700</v>
      </c>
      <c r="P245" s="2">
        <v>360.61</v>
      </c>
      <c r="Q245">
        <v>10.7999996313941</v>
      </c>
      <c r="R245">
        <v>30168.2100020435</v>
      </c>
      <c r="S245">
        <v>59</v>
      </c>
      <c r="T245">
        <v>103636.3</v>
      </c>
      <c r="U245">
        <v>23148566</v>
      </c>
      <c r="V245">
        <v>1680594.05</v>
      </c>
    </row>
    <row r="246" spans="1:22">
      <c r="A246" s="2" t="s">
        <v>37</v>
      </c>
      <c r="B246" s="2">
        <v>19</v>
      </c>
      <c r="C246" s="2" t="s">
        <v>16</v>
      </c>
      <c r="D246" s="2">
        <v>0.685456273764259</v>
      </c>
      <c r="E246" s="2">
        <v>0.308143219264892</v>
      </c>
      <c r="F246" s="2">
        <v>23803.81</v>
      </c>
      <c r="G246" s="2">
        <v>5.78</v>
      </c>
      <c r="H246" s="2">
        <v>4167613.49</v>
      </c>
      <c r="I246" s="2">
        <v>534.68</v>
      </c>
      <c r="J246" s="2">
        <v>1.1902170468948</v>
      </c>
      <c r="K246" s="2">
        <v>123.3</v>
      </c>
      <c r="L246" s="2">
        <v>180484</v>
      </c>
      <c r="M246" s="2">
        <v>0.0354865007432983</v>
      </c>
      <c r="N246" s="2">
        <v>709725</v>
      </c>
      <c r="O246" s="2">
        <v>967204</v>
      </c>
      <c r="P246" s="2">
        <v>379.53</v>
      </c>
      <c r="Q246">
        <v>11.2999997093833</v>
      </c>
      <c r="R246">
        <v>30533.8138708944</v>
      </c>
      <c r="S246">
        <v>57</v>
      </c>
      <c r="T246">
        <v>106418.9</v>
      </c>
      <c r="U246">
        <v>24999527</v>
      </c>
      <c r="V246">
        <v>2208179.5</v>
      </c>
    </row>
    <row r="247" spans="1:22">
      <c r="A247" s="2" t="s">
        <v>37</v>
      </c>
      <c r="B247" s="2">
        <v>19</v>
      </c>
      <c r="C247" s="2" t="s">
        <v>17</v>
      </c>
      <c r="D247" s="2">
        <v>0.73586408073163</v>
      </c>
      <c r="E247" s="2">
        <v>0.337251655629139</v>
      </c>
      <c r="F247" s="2">
        <v>23803.81</v>
      </c>
      <c r="G247" s="2">
        <v>5.79</v>
      </c>
      <c r="H247" s="2">
        <v>4369013.97</v>
      </c>
      <c r="I247" s="2">
        <v>496.71</v>
      </c>
      <c r="J247" s="2">
        <v>0.152347051403343</v>
      </c>
      <c r="K247" s="2">
        <v>128.25</v>
      </c>
      <c r="L247" s="2">
        <v>185529</v>
      </c>
      <c r="M247" s="2">
        <v>0.0381827656449855</v>
      </c>
      <c r="N247" s="2">
        <v>872209</v>
      </c>
      <c r="O247" s="2">
        <v>980634</v>
      </c>
      <c r="P247" s="2">
        <v>398.84</v>
      </c>
      <c r="Q247">
        <v>11.2999997093833</v>
      </c>
      <c r="R247">
        <v>37886.002663832</v>
      </c>
      <c r="S247">
        <v>55</v>
      </c>
      <c r="T247">
        <v>119734.8</v>
      </c>
      <c r="U247">
        <v>29021849</v>
      </c>
      <c r="V247">
        <v>2945749.44</v>
      </c>
    </row>
    <row r="248" spans="1:22">
      <c r="A248" s="2" t="s">
        <v>37</v>
      </c>
      <c r="B248" s="2">
        <v>19</v>
      </c>
      <c r="C248" s="2" t="s">
        <v>18</v>
      </c>
      <c r="D248" s="2">
        <v>0.781559611282294</v>
      </c>
      <c r="E248" s="2">
        <v>0.365702773168997</v>
      </c>
      <c r="F248" s="2">
        <v>24521.58</v>
      </c>
      <c r="G248" s="2">
        <v>6.21</v>
      </c>
      <c r="H248" s="2">
        <v>4617085.49</v>
      </c>
      <c r="I248" s="2">
        <v>543.84</v>
      </c>
      <c r="J248" s="2">
        <v>0.15408548629217</v>
      </c>
      <c r="K248" s="2">
        <v>131.56</v>
      </c>
      <c r="L248" s="2">
        <v>192060</v>
      </c>
      <c r="M248" s="2">
        <v>0.0405980838091551</v>
      </c>
      <c r="N248" s="2">
        <v>837276</v>
      </c>
      <c r="O248" s="2">
        <v>993480</v>
      </c>
      <c r="P248" s="2">
        <v>418.34</v>
      </c>
      <c r="Q248">
        <v>11.7999996286349</v>
      </c>
      <c r="R248">
        <v>47419.6984278072</v>
      </c>
      <c r="S248">
        <v>49</v>
      </c>
      <c r="T248">
        <v>124163.4</v>
      </c>
      <c r="U248">
        <v>32177548</v>
      </c>
      <c r="V248">
        <v>3013602.76</v>
      </c>
    </row>
    <row r="249" spans="1:22">
      <c r="A249" s="2" t="s">
        <v>37</v>
      </c>
      <c r="B249" s="2">
        <v>19</v>
      </c>
      <c r="C249" s="2" t="s">
        <v>19</v>
      </c>
      <c r="D249" s="2">
        <v>0.818133165433653</v>
      </c>
      <c r="E249" s="2">
        <v>0.379663151267118</v>
      </c>
      <c r="F249" s="2">
        <v>24521.6</v>
      </c>
      <c r="G249" s="2">
        <v>6.6124</v>
      </c>
      <c r="H249" s="2">
        <v>4865059.9</v>
      </c>
      <c r="I249" s="2">
        <v>769.3</v>
      </c>
      <c r="J249" s="2">
        <v>0.159301904611994</v>
      </c>
      <c r="K249" s="2">
        <v>135.66</v>
      </c>
      <c r="L249" s="2">
        <v>192060</v>
      </c>
      <c r="M249" s="2">
        <v>0.0409810330188115</v>
      </c>
      <c r="N249" s="2">
        <v>703695</v>
      </c>
      <c r="O249" s="2">
        <v>963732</v>
      </c>
      <c r="P249" s="2">
        <v>438.67</v>
      </c>
      <c r="Q249">
        <v>14.3341428021582</v>
      </c>
      <c r="R249">
        <v>53154.07230862</v>
      </c>
      <c r="S249">
        <v>47.909306</v>
      </c>
      <c r="T249">
        <v>130132.5</v>
      </c>
      <c r="U249">
        <v>34266367</v>
      </c>
      <c r="V249">
        <v>3456729</v>
      </c>
    </row>
    <row r="250" spans="1:22">
      <c r="A250" s="2" t="s">
        <v>38</v>
      </c>
      <c r="B250" s="2">
        <v>20</v>
      </c>
      <c r="C250" s="2" t="s">
        <v>7</v>
      </c>
      <c r="D250" s="2">
        <v>0.126788399570354</v>
      </c>
      <c r="E250" s="2">
        <v>0.0891084854994629</v>
      </c>
      <c r="F250" s="2">
        <v>3746.1</v>
      </c>
      <c r="G250" s="2">
        <v>3.47</v>
      </c>
      <c r="H250" s="2">
        <v>61852.45</v>
      </c>
      <c r="I250" s="2">
        <v>5.05</v>
      </c>
      <c r="J250" s="2">
        <v>0.0654500537056928</v>
      </c>
      <c r="K250" s="2">
        <v>54.94</v>
      </c>
      <c r="L250" s="2">
        <v>6508</v>
      </c>
      <c r="M250" s="2">
        <v>0.0122950819672131</v>
      </c>
      <c r="N250" s="2">
        <v>4402</v>
      </c>
      <c r="O250" s="2">
        <v>8106</v>
      </c>
      <c r="P250" s="2">
        <v>33.89</v>
      </c>
      <c r="Q250">
        <v>1.23664551001461</v>
      </c>
      <c r="R250">
        <v>328.048676061471</v>
      </c>
      <c r="S250">
        <v>56</v>
      </c>
      <c r="T250">
        <v>8293.5</v>
      </c>
      <c r="U250">
        <v>586791</v>
      </c>
      <c r="V250">
        <v>3495.69</v>
      </c>
    </row>
    <row r="251" spans="1:22">
      <c r="A251" s="2" t="s">
        <v>38</v>
      </c>
      <c r="B251" s="2">
        <v>20</v>
      </c>
      <c r="C251" s="2" t="s">
        <v>8</v>
      </c>
      <c r="D251" s="2">
        <v>0.18065615679591</v>
      </c>
      <c r="E251" s="2">
        <v>0.108031529612271</v>
      </c>
      <c r="F251" s="2">
        <v>3865.5</v>
      </c>
      <c r="G251" s="2">
        <v>3.48</v>
      </c>
      <c r="H251" s="2">
        <v>61402.52</v>
      </c>
      <c r="I251" s="2">
        <v>7.03</v>
      </c>
      <c r="J251" s="2">
        <v>0.0729058372390285</v>
      </c>
      <c r="K251" s="2">
        <v>62.1</v>
      </c>
      <c r="L251" s="2">
        <v>6952</v>
      </c>
      <c r="M251" s="2">
        <v>0.0122905027932961</v>
      </c>
      <c r="N251" s="2">
        <v>5900</v>
      </c>
      <c r="O251" s="2">
        <v>13610</v>
      </c>
      <c r="P251" s="2">
        <v>89.35</v>
      </c>
      <c r="Q251">
        <v>2.13906250227868</v>
      </c>
      <c r="R251">
        <v>422.637568619908</v>
      </c>
      <c r="S251">
        <v>51</v>
      </c>
      <c r="T251">
        <v>9177.2</v>
      </c>
      <c r="U251">
        <v>702225</v>
      </c>
      <c r="V251">
        <v>4395.13</v>
      </c>
    </row>
    <row r="252" spans="1:22">
      <c r="A252" s="2" t="s">
        <v>38</v>
      </c>
      <c r="B252" s="2">
        <v>20</v>
      </c>
      <c r="C252" s="2" t="s">
        <v>9</v>
      </c>
      <c r="D252" s="2">
        <v>0.206890720777848</v>
      </c>
      <c r="E252" s="2">
        <v>0.118283660959628</v>
      </c>
      <c r="F252" s="2">
        <v>4462</v>
      </c>
      <c r="G252" s="2">
        <v>3.79</v>
      </c>
      <c r="H252" s="2">
        <v>112995.85</v>
      </c>
      <c r="I252" s="2">
        <v>9.23</v>
      </c>
      <c r="J252" s="2">
        <v>0.0857535404777003</v>
      </c>
      <c r="K252" s="2">
        <v>62.2</v>
      </c>
      <c r="L252" s="2">
        <v>2546</v>
      </c>
      <c r="M252" s="2">
        <v>0.0129032258064516</v>
      </c>
      <c r="N252" s="2">
        <v>7884</v>
      </c>
      <c r="O252" s="2">
        <v>23251</v>
      </c>
      <c r="P252" s="2">
        <v>141.46</v>
      </c>
      <c r="Q252">
        <v>3.69999992729434</v>
      </c>
      <c r="R252">
        <v>544.499976927894</v>
      </c>
      <c r="S252">
        <v>46</v>
      </c>
      <c r="T252">
        <v>10157.7</v>
      </c>
      <c r="U252">
        <v>817063</v>
      </c>
      <c r="V252">
        <v>6745.14</v>
      </c>
    </row>
    <row r="253" spans="1:22">
      <c r="A253" s="2" t="s">
        <v>38</v>
      </c>
      <c r="B253" s="2">
        <v>20</v>
      </c>
      <c r="C253" s="2" t="s">
        <v>10</v>
      </c>
      <c r="D253" s="2">
        <v>0.236100628930818</v>
      </c>
      <c r="E253" s="2">
        <v>0.1241928721174</v>
      </c>
      <c r="F253" s="2">
        <v>4623.29</v>
      </c>
      <c r="G253" s="2">
        <v>3.85</v>
      </c>
      <c r="H253" s="2">
        <v>133090.07</v>
      </c>
      <c r="I253" s="2">
        <v>26.43</v>
      </c>
      <c r="J253" s="2">
        <v>0.0976666666666667</v>
      </c>
      <c r="K253" s="2">
        <v>74.75</v>
      </c>
      <c r="L253" s="2">
        <v>3851</v>
      </c>
      <c r="M253" s="2">
        <v>0.0112079701120797</v>
      </c>
      <c r="N253" s="2">
        <v>9664</v>
      </c>
      <c r="O253" s="2">
        <v>32298</v>
      </c>
      <c r="P253" s="2">
        <v>166.12</v>
      </c>
      <c r="Q253">
        <v>6.40000006165999</v>
      </c>
      <c r="R253">
        <v>701.500000320926</v>
      </c>
      <c r="S253">
        <v>41</v>
      </c>
      <c r="T253">
        <v>11174.4</v>
      </c>
      <c r="U253">
        <v>848808</v>
      </c>
      <c r="V253">
        <v>9055.41</v>
      </c>
    </row>
    <row r="254" spans="1:22">
      <c r="A254" s="2" t="s">
        <v>38</v>
      </c>
      <c r="B254" s="2">
        <v>20</v>
      </c>
      <c r="C254" s="2" t="s">
        <v>11</v>
      </c>
      <c r="D254" s="2">
        <v>0.318208272708377</v>
      </c>
      <c r="E254" s="2">
        <v>0.148784036582831</v>
      </c>
      <c r="F254" s="2">
        <v>5181.13</v>
      </c>
      <c r="G254" s="2">
        <v>3.9</v>
      </c>
      <c r="H254" s="2">
        <v>55473.2</v>
      </c>
      <c r="I254" s="2">
        <v>37.6</v>
      </c>
      <c r="J254" s="2">
        <v>0.126354188318437</v>
      </c>
      <c r="K254" s="2">
        <v>74.96</v>
      </c>
      <c r="L254" s="2">
        <v>6486</v>
      </c>
      <c r="M254" s="2">
        <v>0.010853478046374</v>
      </c>
      <c r="N254" s="2">
        <v>13573</v>
      </c>
      <c r="O254" s="2">
        <v>43696</v>
      </c>
      <c r="P254" s="2">
        <v>207.23</v>
      </c>
      <c r="Q254">
        <v>8.39999995086615</v>
      </c>
      <c r="R254">
        <v>918.80002681523</v>
      </c>
      <c r="S254">
        <v>16</v>
      </c>
      <c r="T254">
        <v>12232.4</v>
      </c>
      <c r="U254">
        <v>769190</v>
      </c>
      <c r="V254">
        <v>12540.94</v>
      </c>
    </row>
    <row r="255" spans="1:22">
      <c r="A255" s="2" t="s">
        <v>38</v>
      </c>
      <c r="B255" s="2">
        <v>20</v>
      </c>
      <c r="C255" s="2" t="s">
        <v>12</v>
      </c>
      <c r="D255" s="2">
        <v>0.431315626930204</v>
      </c>
      <c r="E255" s="2">
        <v>0.162651842701256</v>
      </c>
      <c r="F255" s="2">
        <v>5191.13</v>
      </c>
      <c r="G255" s="2">
        <v>3.89</v>
      </c>
      <c r="H255" s="2">
        <v>89894.5</v>
      </c>
      <c r="I255" s="2">
        <v>52.23</v>
      </c>
      <c r="J255" s="2">
        <v>0.080082355363393</v>
      </c>
      <c r="K255" s="2">
        <v>78.01</v>
      </c>
      <c r="L255" s="2">
        <v>9612</v>
      </c>
      <c r="M255" s="2">
        <v>0.0104633781763827</v>
      </c>
      <c r="N255" s="2">
        <v>14858</v>
      </c>
      <c r="O255" s="2">
        <v>59239</v>
      </c>
      <c r="P255" s="2">
        <v>223.32</v>
      </c>
      <c r="Q255">
        <v>11.0000002992179</v>
      </c>
      <c r="R255">
        <v>970.900022936445</v>
      </c>
      <c r="S255">
        <v>15</v>
      </c>
      <c r="T255">
        <v>13316.3</v>
      </c>
      <c r="U255">
        <v>827248</v>
      </c>
      <c r="V255">
        <v>22835.4</v>
      </c>
    </row>
    <row r="256" spans="1:22">
      <c r="A256" s="2" t="s">
        <v>38</v>
      </c>
      <c r="B256" s="2">
        <v>20</v>
      </c>
      <c r="C256" s="2" t="s">
        <v>13</v>
      </c>
      <c r="D256" s="2">
        <v>0.451681271652741</v>
      </c>
      <c r="E256" s="2">
        <v>0.197269207254942</v>
      </c>
      <c r="F256" s="2">
        <v>11809</v>
      </c>
      <c r="G256" s="2">
        <v>3.92</v>
      </c>
      <c r="H256" s="2">
        <v>126896.05</v>
      </c>
      <c r="I256" s="2">
        <v>52.89</v>
      </c>
      <c r="J256" s="2">
        <v>0.145027511717954</v>
      </c>
      <c r="K256" s="2">
        <v>89.77</v>
      </c>
      <c r="L256" s="2">
        <v>13404</v>
      </c>
      <c r="M256" s="2">
        <v>0.0100502512562814</v>
      </c>
      <c r="N256" s="2">
        <v>15270</v>
      </c>
      <c r="O256" s="2">
        <v>56988</v>
      </c>
      <c r="P256" s="2">
        <v>261.94</v>
      </c>
      <c r="Q256">
        <v>8.90000020703096</v>
      </c>
      <c r="R256">
        <v>971.000030789124</v>
      </c>
      <c r="S256">
        <v>21</v>
      </c>
      <c r="T256">
        <v>14912.4</v>
      </c>
      <c r="U256">
        <v>935996</v>
      </c>
      <c r="V256">
        <v>31750.29</v>
      </c>
    </row>
    <row r="257" spans="1:22">
      <c r="A257" s="2" t="s">
        <v>38</v>
      </c>
      <c r="B257" s="2">
        <v>20</v>
      </c>
      <c r="C257" s="2" t="s">
        <v>14</v>
      </c>
      <c r="D257" s="2">
        <v>0.557934101475642</v>
      </c>
      <c r="E257" s="2">
        <v>0.248756822316555</v>
      </c>
      <c r="F257" s="2">
        <v>12582</v>
      </c>
      <c r="G257" s="2">
        <v>3.97</v>
      </c>
      <c r="H257" s="2">
        <v>163749.2</v>
      </c>
      <c r="I257" s="2">
        <v>52.67</v>
      </c>
      <c r="J257" s="2">
        <v>0.415132403476855</v>
      </c>
      <c r="K257" s="2">
        <v>102.42</v>
      </c>
      <c r="L257" s="2">
        <v>18658</v>
      </c>
      <c r="M257" s="2">
        <v>0.0126680455015512</v>
      </c>
      <c r="N257" s="2">
        <v>20551</v>
      </c>
      <c r="O257" s="2">
        <v>44224</v>
      </c>
      <c r="P257" s="2">
        <v>289.25</v>
      </c>
      <c r="Q257">
        <v>8.90000020703096</v>
      </c>
      <c r="R257">
        <v>1168.20002148763</v>
      </c>
      <c r="S257">
        <v>24</v>
      </c>
      <c r="T257">
        <v>16606.8</v>
      </c>
      <c r="U257">
        <v>891031</v>
      </c>
      <c r="V257">
        <v>48101.07</v>
      </c>
    </row>
    <row r="258" spans="1:22">
      <c r="A258" s="2" t="s">
        <v>38</v>
      </c>
      <c r="B258" s="2">
        <v>20</v>
      </c>
      <c r="C258" s="2" t="s">
        <v>15</v>
      </c>
      <c r="D258" s="2">
        <v>0.606784423926134</v>
      </c>
      <c r="E258" s="2">
        <v>0.290525893215576</v>
      </c>
      <c r="F258" s="2">
        <v>11662</v>
      </c>
      <c r="G258" s="2">
        <v>4.03</v>
      </c>
      <c r="H258" s="2">
        <v>183265.34</v>
      </c>
      <c r="I258" s="2">
        <v>125.26</v>
      </c>
      <c r="J258" s="2">
        <v>0.720142513046969</v>
      </c>
      <c r="K258" s="2">
        <v>103.38</v>
      </c>
      <c r="L258" s="2">
        <v>23516</v>
      </c>
      <c r="M258" s="2">
        <v>0.0111358574610245</v>
      </c>
      <c r="N258" s="2">
        <v>22687</v>
      </c>
      <c r="O258" s="2">
        <v>41900</v>
      </c>
      <c r="P258" s="2">
        <v>309.91</v>
      </c>
      <c r="Q258">
        <v>9.5000000132383</v>
      </c>
      <c r="R258">
        <v>1586.49998251161</v>
      </c>
      <c r="S258">
        <v>25</v>
      </c>
      <c r="T258">
        <v>17847.4</v>
      </c>
      <c r="U258">
        <v>1044742</v>
      </c>
      <c r="V258">
        <v>56386.31</v>
      </c>
    </row>
    <row r="259" spans="1:22">
      <c r="A259" s="2" t="s">
        <v>38</v>
      </c>
      <c r="B259" s="2">
        <v>20</v>
      </c>
      <c r="C259" s="2" t="s">
        <v>16</v>
      </c>
      <c r="D259" s="2">
        <v>0.668698944012752</v>
      </c>
      <c r="E259" s="2">
        <v>0.328910141462443</v>
      </c>
      <c r="F259" s="2">
        <v>12012</v>
      </c>
      <c r="G259" s="2">
        <v>4.15</v>
      </c>
      <c r="H259" s="2">
        <v>232770.97</v>
      </c>
      <c r="I259" s="2">
        <v>112.06</v>
      </c>
      <c r="J259" s="2">
        <v>0.961717473600319</v>
      </c>
      <c r="K259" s="2">
        <v>106.39</v>
      </c>
      <c r="L259" s="2">
        <v>27898</v>
      </c>
      <c r="M259" s="2">
        <v>0.0143762183235867</v>
      </c>
      <c r="N259" s="2">
        <v>34470</v>
      </c>
      <c r="O259" s="2">
        <v>51712</v>
      </c>
      <c r="P259" s="2">
        <v>325.17</v>
      </c>
      <c r="Q259">
        <v>10.0999997591431</v>
      </c>
      <c r="R259">
        <v>2116.50008474259</v>
      </c>
      <c r="S259">
        <v>27</v>
      </c>
      <c r="T259">
        <v>18474.9</v>
      </c>
      <c r="U259">
        <v>1133332</v>
      </c>
      <c r="V259">
        <v>77882.16</v>
      </c>
    </row>
    <row r="260" spans="1:22">
      <c r="A260" s="2" t="s">
        <v>38</v>
      </c>
      <c r="B260" s="2">
        <v>20</v>
      </c>
      <c r="C260" s="2" t="s">
        <v>17</v>
      </c>
      <c r="D260" s="2">
        <v>0.710581695453643</v>
      </c>
      <c r="E260" s="2">
        <v>0.362795314671431</v>
      </c>
      <c r="F260" s="2">
        <v>11187</v>
      </c>
      <c r="G260" s="2">
        <v>4.37</v>
      </c>
      <c r="H260" s="2">
        <v>245321.29</v>
      </c>
      <c r="I260" s="2">
        <v>66.31</v>
      </c>
      <c r="J260" s="2">
        <v>0.10646217986897</v>
      </c>
      <c r="K260" s="2">
        <v>109.42</v>
      </c>
      <c r="L260" s="2">
        <v>32130</v>
      </c>
      <c r="M260" s="2">
        <v>0.0143797221545211</v>
      </c>
      <c r="N260" s="2">
        <v>46804</v>
      </c>
      <c r="O260" s="2">
        <v>55987</v>
      </c>
      <c r="P260" s="2">
        <v>340.66</v>
      </c>
      <c r="Q260">
        <v>9.80000014037004</v>
      </c>
      <c r="R260">
        <v>2616.59988466871</v>
      </c>
      <c r="S260">
        <v>28</v>
      </c>
      <c r="T260">
        <v>21157.8</v>
      </c>
      <c r="U260">
        <v>1370239</v>
      </c>
      <c r="V260">
        <v>102758.55</v>
      </c>
    </row>
    <row r="261" spans="1:22">
      <c r="A261" s="2" t="s">
        <v>38</v>
      </c>
      <c r="B261" s="2">
        <v>20</v>
      </c>
      <c r="C261" s="2" t="s">
        <v>18</v>
      </c>
      <c r="D261" s="2">
        <v>0.760075292252823</v>
      </c>
      <c r="E261" s="2">
        <v>0.407014067763028</v>
      </c>
      <c r="F261" s="2">
        <v>9381</v>
      </c>
      <c r="G261" s="2">
        <v>4.57</v>
      </c>
      <c r="H261" s="2">
        <v>260835.14</v>
      </c>
      <c r="I261" s="2">
        <v>54.11</v>
      </c>
      <c r="J261" s="2">
        <v>0.105262532197345</v>
      </c>
      <c r="K261" s="2">
        <v>115.02</v>
      </c>
      <c r="L261" s="2">
        <v>36590</v>
      </c>
      <c r="M261" s="2">
        <v>0.0144012127337039</v>
      </c>
      <c r="N261" s="2">
        <v>44691</v>
      </c>
      <c r="O261" s="2">
        <v>56283</v>
      </c>
      <c r="P261" s="2">
        <v>357.15</v>
      </c>
      <c r="Q261">
        <v>8.69999977675332</v>
      </c>
      <c r="R261">
        <v>3703.80000508197</v>
      </c>
      <c r="S261">
        <v>26</v>
      </c>
      <c r="T261">
        <v>21915.6</v>
      </c>
      <c r="U261">
        <v>1505736</v>
      </c>
      <c r="V261">
        <v>105450.86</v>
      </c>
    </row>
    <row r="262" spans="1:22">
      <c r="A262" s="2" t="s">
        <v>38</v>
      </c>
      <c r="B262" s="2">
        <v>20</v>
      </c>
      <c r="C262" s="2" t="s">
        <v>19</v>
      </c>
      <c r="D262" s="2">
        <v>0.815456534712552</v>
      </c>
      <c r="E262" s="2">
        <v>0.460592798886016</v>
      </c>
      <c r="F262" s="2">
        <v>10677</v>
      </c>
      <c r="G262" s="2">
        <v>4.5392</v>
      </c>
      <c r="H262" s="2">
        <v>273983</v>
      </c>
      <c r="I262" s="2">
        <v>52.6</v>
      </c>
      <c r="J262" s="2">
        <v>0.105106425303362</v>
      </c>
      <c r="K262" s="2">
        <v>121.78</v>
      </c>
      <c r="L262" s="2">
        <v>36590</v>
      </c>
      <c r="M262" s="2">
        <v>0.0176556060724924</v>
      </c>
      <c r="N262" s="2">
        <v>34115</v>
      </c>
      <c r="O262" s="2">
        <v>49188</v>
      </c>
      <c r="P262" s="2">
        <v>374.14</v>
      </c>
      <c r="Q262">
        <v>12.4530353947264</v>
      </c>
      <c r="R262">
        <v>4022.64892026593</v>
      </c>
      <c r="S262">
        <v>26.950867</v>
      </c>
      <c r="T262">
        <v>22734.2</v>
      </c>
      <c r="U262">
        <v>1551896</v>
      </c>
      <c r="V262">
        <v>129972.5</v>
      </c>
    </row>
    <row r="263" spans="1:22">
      <c r="A263" s="2" t="s">
        <v>39</v>
      </c>
      <c r="B263" s="2">
        <v>21</v>
      </c>
      <c r="C263" s="2" t="s">
        <v>7</v>
      </c>
      <c r="D263" s="2">
        <v>0.143370786516854</v>
      </c>
      <c r="E263" s="2">
        <v>0.0903370786516854</v>
      </c>
      <c r="F263" s="2">
        <v>1347.4</v>
      </c>
      <c r="G263" s="2">
        <v>0.33</v>
      </c>
      <c r="H263" s="2">
        <v>56039.47</v>
      </c>
      <c r="I263" s="2">
        <v>3.58</v>
      </c>
      <c r="J263" s="2">
        <v>0.0973595505617978</v>
      </c>
      <c r="K263" s="2">
        <v>77.29</v>
      </c>
      <c r="L263" s="2">
        <v>1083</v>
      </c>
      <c r="M263" s="2">
        <v>0.0117508813160987</v>
      </c>
      <c r="N263" s="2">
        <v>765</v>
      </c>
      <c r="O263" s="2">
        <v>1489</v>
      </c>
      <c r="P263" s="2">
        <v>45.56</v>
      </c>
      <c r="Q263">
        <v>0.881632655583189</v>
      </c>
      <c r="R263">
        <v>41.9019682179392</v>
      </c>
      <c r="S263">
        <v>62</v>
      </c>
      <c r="T263">
        <v>1827.2</v>
      </c>
      <c r="U263">
        <v>57760</v>
      </c>
      <c r="V263">
        <v>953.47</v>
      </c>
    </row>
    <row r="264" spans="1:22">
      <c r="A264" s="2" t="s">
        <v>39</v>
      </c>
      <c r="B264" s="2">
        <v>21</v>
      </c>
      <c r="C264" s="2" t="s">
        <v>8</v>
      </c>
      <c r="D264" s="2">
        <v>0.185604395604396</v>
      </c>
      <c r="E264" s="2">
        <v>0.104945054945055</v>
      </c>
      <c r="F264" s="2">
        <v>1512.4</v>
      </c>
      <c r="G264" s="2">
        <v>0.33</v>
      </c>
      <c r="H264" s="2">
        <v>57166.66</v>
      </c>
      <c r="I264" s="2">
        <v>4.3</v>
      </c>
      <c r="J264" s="2">
        <v>0.106714285714286</v>
      </c>
      <c r="K264" s="2">
        <v>88.4</v>
      </c>
      <c r="L264" s="2">
        <v>1319</v>
      </c>
      <c r="M264" s="2">
        <v>0.0110987791342952</v>
      </c>
      <c r="N264" s="2">
        <v>1093</v>
      </c>
      <c r="O264" s="2">
        <v>1824</v>
      </c>
      <c r="P264" s="2">
        <v>102.94</v>
      </c>
      <c r="Q264">
        <v>2.05714286223091</v>
      </c>
      <c r="R264">
        <v>86.1686049834753</v>
      </c>
      <c r="S264">
        <v>66</v>
      </c>
      <c r="T264">
        <v>2105.5</v>
      </c>
      <c r="U264">
        <v>78093</v>
      </c>
      <c r="V264">
        <v>1123.6</v>
      </c>
    </row>
    <row r="265" spans="1:22">
      <c r="A265" s="2" t="s">
        <v>39</v>
      </c>
      <c r="B265" s="2">
        <v>21</v>
      </c>
      <c r="C265" s="2" t="s">
        <v>9</v>
      </c>
      <c r="D265" s="2">
        <v>0.215869565217391</v>
      </c>
      <c r="E265" s="2">
        <v>0.12054347826087</v>
      </c>
      <c r="F265" s="2">
        <v>1532.4</v>
      </c>
      <c r="G265" s="2">
        <v>0.33</v>
      </c>
      <c r="H265" s="2">
        <v>144738.3</v>
      </c>
      <c r="I265" s="2">
        <v>13.61</v>
      </c>
      <c r="J265" s="2">
        <v>0.127782608695652</v>
      </c>
      <c r="K265" s="2">
        <v>95.87</v>
      </c>
      <c r="L265" s="2">
        <v>855</v>
      </c>
      <c r="M265" s="2">
        <v>0.0131578947368421</v>
      </c>
      <c r="N265" s="2">
        <v>1331</v>
      </c>
      <c r="O265" s="2">
        <v>2359</v>
      </c>
      <c r="P265" s="2">
        <v>158.26</v>
      </c>
      <c r="Q265">
        <v>4.79999991401354</v>
      </c>
      <c r="R265">
        <v>177.199993236102</v>
      </c>
      <c r="S265">
        <v>70</v>
      </c>
      <c r="T265">
        <v>2392.3</v>
      </c>
      <c r="U265">
        <v>93567</v>
      </c>
      <c r="V265">
        <v>2226.86</v>
      </c>
    </row>
    <row r="266" spans="1:22">
      <c r="A266" s="2" t="s">
        <v>39</v>
      </c>
      <c r="B266" s="2">
        <v>21</v>
      </c>
      <c r="C266" s="2" t="s">
        <v>10</v>
      </c>
      <c r="D266" s="2">
        <v>0.239209401709402</v>
      </c>
      <c r="E266" s="2">
        <v>0.128525641025641</v>
      </c>
      <c r="F266" s="2">
        <v>1532.4</v>
      </c>
      <c r="G266" s="2">
        <v>0.33</v>
      </c>
      <c r="H266" s="2">
        <v>175662.96</v>
      </c>
      <c r="I266" s="2">
        <v>19.63</v>
      </c>
      <c r="J266" s="2">
        <v>0.137553418803419</v>
      </c>
      <c r="K266" s="2">
        <v>100.44</v>
      </c>
      <c r="L266" s="2">
        <v>976</v>
      </c>
      <c r="M266" s="2">
        <v>0.0157635467980296</v>
      </c>
      <c r="N266" s="2">
        <v>1597</v>
      </c>
      <c r="O266" s="2">
        <v>2416</v>
      </c>
      <c r="P266" s="2">
        <v>179.62</v>
      </c>
      <c r="Q266">
        <v>11.2000002430283</v>
      </c>
      <c r="R266">
        <v>364.400012613413</v>
      </c>
      <c r="S266">
        <v>74</v>
      </c>
      <c r="T266">
        <v>2655.8</v>
      </c>
      <c r="U266">
        <v>111010</v>
      </c>
      <c r="V266">
        <v>2248.55</v>
      </c>
    </row>
    <row r="267" spans="1:22">
      <c r="A267" s="2" t="s">
        <v>39</v>
      </c>
      <c r="B267" s="2">
        <v>21</v>
      </c>
      <c r="C267" s="2" t="s">
        <v>11</v>
      </c>
      <c r="D267" s="2">
        <v>0.421587301587302</v>
      </c>
      <c r="E267" s="2">
        <v>0.158201058201058</v>
      </c>
      <c r="F267" s="2">
        <v>1572.4</v>
      </c>
      <c r="G267" s="2">
        <v>0.34</v>
      </c>
      <c r="H267" s="2">
        <v>175210</v>
      </c>
      <c r="I267" s="2">
        <v>26.7</v>
      </c>
      <c r="J267" s="2">
        <v>0.181280423280423</v>
      </c>
      <c r="K267" s="2">
        <v>98.16</v>
      </c>
      <c r="L267" s="2">
        <v>1541</v>
      </c>
      <c r="M267" s="2">
        <v>0.0149402390438247</v>
      </c>
      <c r="N267" s="2">
        <v>2061</v>
      </c>
      <c r="O267" s="2">
        <v>3127</v>
      </c>
      <c r="P267" s="2">
        <v>230.33</v>
      </c>
      <c r="Q267">
        <v>15.7999993674799</v>
      </c>
      <c r="R267">
        <v>574.200018554146</v>
      </c>
      <c r="S267">
        <v>70</v>
      </c>
      <c r="T267">
        <v>2898.9</v>
      </c>
      <c r="U267">
        <v>111841</v>
      </c>
      <c r="V267">
        <v>2953.04</v>
      </c>
    </row>
    <row r="268" spans="1:22">
      <c r="A268" s="2" t="s">
        <v>39</v>
      </c>
      <c r="B268" s="2">
        <v>21</v>
      </c>
      <c r="C268" s="2" t="s">
        <v>12</v>
      </c>
      <c r="D268" s="2">
        <v>0.546394984326019</v>
      </c>
      <c r="E268" s="2">
        <v>0.194879832810867</v>
      </c>
      <c r="F268" s="2">
        <v>1612.4</v>
      </c>
      <c r="G268" s="2">
        <v>0.34</v>
      </c>
      <c r="H268" s="2">
        <v>162293.3</v>
      </c>
      <c r="I268" s="2">
        <v>14.67</v>
      </c>
      <c r="J268" s="2">
        <v>0.131609195402299</v>
      </c>
      <c r="K268" s="2">
        <v>102.75</v>
      </c>
      <c r="L268" s="2">
        <v>1985</v>
      </c>
      <c r="M268" s="2">
        <v>0.0158102766798419</v>
      </c>
      <c r="N268" s="2">
        <v>1939</v>
      </c>
      <c r="O268" s="2">
        <v>3658</v>
      </c>
      <c r="P268" s="2">
        <v>231.56</v>
      </c>
      <c r="Q268">
        <v>18.4000006510851</v>
      </c>
      <c r="R268">
        <v>525.999993299964</v>
      </c>
      <c r="S268">
        <v>69</v>
      </c>
      <c r="T268">
        <v>3165.5</v>
      </c>
      <c r="U268">
        <v>79819</v>
      </c>
      <c r="V268">
        <v>4869.35</v>
      </c>
    </row>
    <row r="269" spans="1:22">
      <c r="A269" s="2" t="s">
        <v>39</v>
      </c>
      <c r="B269" s="2">
        <v>21</v>
      </c>
      <c r="C269" s="2" t="s">
        <v>13</v>
      </c>
      <c r="D269" s="2">
        <v>0.588065843621399</v>
      </c>
      <c r="E269" s="2">
        <v>0.235288065843621</v>
      </c>
      <c r="F269" s="2">
        <v>1684</v>
      </c>
      <c r="G269" s="2">
        <v>0.34</v>
      </c>
      <c r="H269" s="2">
        <v>84745.13</v>
      </c>
      <c r="I269" s="2">
        <v>38.59</v>
      </c>
      <c r="J269" s="2">
        <v>0.258508230452675</v>
      </c>
      <c r="K269" s="2">
        <v>108.83</v>
      </c>
      <c r="L269" s="2">
        <v>2957</v>
      </c>
      <c r="M269" s="2">
        <v>0.0188305252725471</v>
      </c>
      <c r="N269" s="2">
        <v>2133</v>
      </c>
      <c r="O269" s="2">
        <v>4564</v>
      </c>
      <c r="P269" s="2">
        <v>275.64</v>
      </c>
      <c r="Q269">
        <v>14.800000284603</v>
      </c>
      <c r="R269">
        <v>563.899982624473</v>
      </c>
      <c r="S269">
        <v>69</v>
      </c>
      <c r="T269">
        <v>3534.8</v>
      </c>
      <c r="U269">
        <v>74815</v>
      </c>
      <c r="V269">
        <v>5915.77</v>
      </c>
    </row>
    <row r="270" spans="1:22">
      <c r="A270" s="2" t="s">
        <v>39</v>
      </c>
      <c r="B270" s="2">
        <v>21</v>
      </c>
      <c r="C270" s="2" t="s">
        <v>14</v>
      </c>
      <c r="D270" s="2">
        <v>0.739409368635438</v>
      </c>
      <c r="E270" s="2">
        <v>0.284215885947047</v>
      </c>
      <c r="F270" s="2">
        <v>2119</v>
      </c>
      <c r="G270" s="2">
        <v>0.09</v>
      </c>
      <c r="H270" s="2">
        <v>86290.06</v>
      </c>
      <c r="I270" s="2">
        <v>28.4</v>
      </c>
      <c r="J270" s="2">
        <v>0.579674134419552</v>
      </c>
      <c r="K270" s="2">
        <v>116.16</v>
      </c>
      <c r="L270" s="2">
        <v>5804</v>
      </c>
      <c r="M270" s="2">
        <v>0.0220883534136546</v>
      </c>
      <c r="N270" s="2">
        <v>3292</v>
      </c>
      <c r="O270" s="2">
        <v>6451</v>
      </c>
      <c r="P270" s="2">
        <v>309.72</v>
      </c>
      <c r="Q270">
        <v>13.000000553</v>
      </c>
      <c r="R270">
        <v>689.500001907601</v>
      </c>
      <c r="S270">
        <v>60</v>
      </c>
      <c r="T270">
        <v>3924.7</v>
      </c>
      <c r="U270">
        <v>113708</v>
      </c>
      <c r="V270">
        <v>7107.05</v>
      </c>
    </row>
    <row r="271" spans="1:22">
      <c r="A271" s="2" t="s">
        <v>39</v>
      </c>
      <c r="B271" s="2">
        <v>21</v>
      </c>
      <c r="C271" s="2" t="s">
        <v>15</v>
      </c>
      <c r="D271" s="2">
        <v>0.798090452261307</v>
      </c>
      <c r="E271" s="2">
        <v>0.324824120603015</v>
      </c>
      <c r="F271" s="2">
        <v>2119</v>
      </c>
      <c r="G271" s="2">
        <v>0.32</v>
      </c>
      <c r="H271" s="2">
        <v>111425.81</v>
      </c>
      <c r="I271" s="2">
        <v>64.19</v>
      </c>
      <c r="J271" s="2">
        <v>0.878381909547739</v>
      </c>
      <c r="K271" s="2">
        <v>120.21</v>
      </c>
      <c r="L271" s="2">
        <v>6401</v>
      </c>
      <c r="M271" s="2">
        <v>0.0215264187866928</v>
      </c>
      <c r="N271" s="2">
        <v>4423</v>
      </c>
      <c r="O271" s="2">
        <v>9302</v>
      </c>
      <c r="P271" s="2">
        <v>328.75</v>
      </c>
      <c r="Q271">
        <v>12.8999998533576</v>
      </c>
      <c r="R271">
        <v>828.499969456008</v>
      </c>
      <c r="S271">
        <v>52</v>
      </c>
      <c r="T271">
        <v>4251.9</v>
      </c>
      <c r="U271">
        <v>108154</v>
      </c>
      <c r="V271">
        <v>8143.41</v>
      </c>
    </row>
    <row r="272" spans="1:22">
      <c r="A272" s="2" t="s">
        <v>39</v>
      </c>
      <c r="B272" s="2">
        <v>21</v>
      </c>
      <c r="C272" s="2" t="s">
        <v>16</v>
      </c>
      <c r="D272" s="2">
        <v>0.842193675889328</v>
      </c>
      <c r="E272" s="2">
        <v>0.347332015810277</v>
      </c>
      <c r="F272" s="2">
        <v>2559</v>
      </c>
      <c r="G272" s="2">
        <v>0.32</v>
      </c>
      <c r="H272" s="2">
        <v>141858.75</v>
      </c>
      <c r="I272" s="2">
        <v>41.77</v>
      </c>
      <c r="J272" s="2">
        <v>1.13313241106719</v>
      </c>
      <c r="K272" s="2">
        <v>112.61</v>
      </c>
      <c r="L272" s="2">
        <v>7860</v>
      </c>
      <c r="M272" s="2">
        <v>0.0221198156682028</v>
      </c>
      <c r="N272" s="2">
        <v>8578</v>
      </c>
      <c r="O272" s="2">
        <v>14360</v>
      </c>
      <c r="P272" s="2">
        <v>344.05</v>
      </c>
      <c r="Q272">
        <v>13.8999994421006</v>
      </c>
      <c r="R272">
        <v>941.700044715667</v>
      </c>
      <c r="S272">
        <v>45</v>
      </c>
      <c r="T272">
        <v>4430.2</v>
      </c>
      <c r="U272">
        <v>117021</v>
      </c>
      <c r="V272">
        <v>11012.23</v>
      </c>
    </row>
    <row r="273" spans="1:22">
      <c r="A273" s="2" t="s">
        <v>39</v>
      </c>
      <c r="B273" s="2">
        <v>21</v>
      </c>
      <c r="C273" s="2" t="s">
        <v>17</v>
      </c>
      <c r="D273" s="2">
        <v>1.07450980392157</v>
      </c>
      <c r="E273" s="2">
        <v>0.441372549019608</v>
      </c>
      <c r="F273" s="2">
        <v>1964</v>
      </c>
      <c r="G273" s="2">
        <v>0.29</v>
      </c>
      <c r="H273" s="2">
        <v>151407.59</v>
      </c>
      <c r="I273" s="2">
        <v>17.47</v>
      </c>
      <c r="J273" s="2">
        <v>0.133107843137255</v>
      </c>
      <c r="K273" s="2">
        <v>113.56</v>
      </c>
      <c r="L273" s="2">
        <v>11763</v>
      </c>
      <c r="M273" s="2">
        <v>0.0246262093227792</v>
      </c>
      <c r="N273" s="2">
        <v>13632</v>
      </c>
      <c r="O273" s="2">
        <v>17679</v>
      </c>
      <c r="P273" s="2">
        <v>359.83</v>
      </c>
      <c r="Q273">
        <v>13.8000001081484</v>
      </c>
      <c r="R273">
        <v>1250.09996612664</v>
      </c>
      <c r="S273">
        <v>42</v>
      </c>
      <c r="T273">
        <v>5249.6</v>
      </c>
      <c r="U273">
        <v>141545</v>
      </c>
      <c r="V273">
        <v>14503.86</v>
      </c>
    </row>
    <row r="274" spans="1:22">
      <c r="A274" s="2" t="s">
        <v>39</v>
      </c>
      <c r="B274" s="2">
        <v>21</v>
      </c>
      <c r="C274" s="2" t="s">
        <v>18</v>
      </c>
      <c r="D274" s="2">
        <v>1.01723466407011</v>
      </c>
      <c r="E274" s="2">
        <v>0.494839337877313</v>
      </c>
      <c r="F274" s="2">
        <v>1964</v>
      </c>
      <c r="G274" s="2">
        <v>0.29</v>
      </c>
      <c r="H274" s="2">
        <v>191066.96</v>
      </c>
      <c r="I274" s="2">
        <v>14.63</v>
      </c>
      <c r="J274" s="2">
        <v>0.136553067185979</v>
      </c>
      <c r="K274" s="2">
        <v>114.19</v>
      </c>
      <c r="L274" s="2">
        <v>15175</v>
      </c>
      <c r="M274" s="2">
        <v>0.0228937728937729</v>
      </c>
      <c r="N274" s="2">
        <v>13148</v>
      </c>
      <c r="O274" s="2">
        <v>17273</v>
      </c>
      <c r="P274" s="2">
        <v>375.98</v>
      </c>
      <c r="Q274">
        <v>13.2999995314715</v>
      </c>
      <c r="R274">
        <v>1585.89992307663</v>
      </c>
      <c r="S274">
        <v>35</v>
      </c>
      <c r="T274">
        <v>5471.8</v>
      </c>
      <c r="U274">
        <v>149370</v>
      </c>
      <c r="V274">
        <v>16560.98</v>
      </c>
    </row>
    <row r="275" spans="1:22">
      <c r="A275" s="2" t="s">
        <v>39</v>
      </c>
      <c r="B275" s="2">
        <v>21</v>
      </c>
      <c r="C275" s="2" t="s">
        <v>19</v>
      </c>
      <c r="D275" s="2">
        <v>1.0953978906999</v>
      </c>
      <c r="E275" s="2">
        <v>0.554266538830297</v>
      </c>
      <c r="F275" s="2">
        <v>1964</v>
      </c>
      <c r="G275" s="2">
        <v>0.2893</v>
      </c>
      <c r="H275" s="2">
        <v>191580.7</v>
      </c>
      <c r="I275" s="2">
        <v>13.2</v>
      </c>
      <c r="J275" s="2">
        <v>0.14784276126558</v>
      </c>
      <c r="K275" s="2">
        <v>115.69</v>
      </c>
      <c r="L275" s="2">
        <v>15175</v>
      </c>
      <c r="M275" s="2">
        <v>0.0197164815785346</v>
      </c>
      <c r="N275" s="2">
        <v>10963</v>
      </c>
      <c r="O275" s="2">
        <v>21029</v>
      </c>
      <c r="P275" s="2">
        <v>392.37</v>
      </c>
      <c r="Q275">
        <v>15.3746553933385</v>
      </c>
      <c r="R275">
        <v>2440.99201698384</v>
      </c>
      <c r="S275">
        <v>34.957113</v>
      </c>
      <c r="T275">
        <v>6043.8</v>
      </c>
      <c r="U275">
        <v>190844</v>
      </c>
      <c r="V275">
        <v>21434.9</v>
      </c>
    </row>
    <row r="276" spans="1:22">
      <c r="A276" s="2" t="s">
        <v>40</v>
      </c>
      <c r="B276" s="2">
        <v>22</v>
      </c>
      <c r="C276" s="2" t="s">
        <v>7</v>
      </c>
      <c r="D276" s="2">
        <v>0.163960597826087</v>
      </c>
      <c r="E276" s="2">
        <v>0.108661684782609</v>
      </c>
      <c r="F276" s="2">
        <v>2976</v>
      </c>
      <c r="G276" s="2">
        <v>0.61</v>
      </c>
      <c r="H276" s="2">
        <v>47159.58</v>
      </c>
      <c r="I276" s="2">
        <v>9.12</v>
      </c>
      <c r="J276" s="2">
        <v>0.0740523097826087</v>
      </c>
      <c r="K276" s="2">
        <v>62.43</v>
      </c>
      <c r="L276" s="2">
        <v>5215</v>
      </c>
      <c r="M276" s="2">
        <v>0.0115658362989324</v>
      </c>
      <c r="N276" s="2">
        <v>15525</v>
      </c>
      <c r="O276" s="2">
        <v>32039</v>
      </c>
      <c r="P276" s="2">
        <v>41.89</v>
      </c>
      <c r="Q276">
        <v>1.27452437525711</v>
      </c>
      <c r="R276">
        <v>188.577997283957</v>
      </c>
      <c r="S276">
        <v>43</v>
      </c>
      <c r="T276">
        <v>9367.1</v>
      </c>
      <c r="U276">
        <v>943975</v>
      </c>
      <c r="V276">
        <v>4068.25</v>
      </c>
    </row>
    <row r="277" spans="1:22">
      <c r="A277" s="2" t="s">
        <v>40</v>
      </c>
      <c r="B277" s="2">
        <v>22</v>
      </c>
      <c r="C277" s="2" t="s">
        <v>8</v>
      </c>
      <c r="D277" s="2">
        <v>0.218084033613445</v>
      </c>
      <c r="E277" s="2">
        <v>0.130453781512605</v>
      </c>
      <c r="F277" s="2">
        <v>3715.03</v>
      </c>
      <c r="G277" s="2">
        <v>0.61</v>
      </c>
      <c r="H277" s="2">
        <v>45029.43</v>
      </c>
      <c r="I277" s="2">
        <v>10.92</v>
      </c>
      <c r="J277" s="2">
        <v>0.0825949579831933</v>
      </c>
      <c r="K277" s="2">
        <v>70.9</v>
      </c>
      <c r="L277" s="2">
        <v>6721</v>
      </c>
      <c r="M277" s="2">
        <v>0.0110419026047565</v>
      </c>
      <c r="N277" s="2">
        <v>20364</v>
      </c>
      <c r="O277" s="2">
        <v>38924</v>
      </c>
      <c r="P277" s="2">
        <v>100.02</v>
      </c>
      <c r="Q277">
        <v>2.11206896670346</v>
      </c>
      <c r="R277">
        <v>434.212263090902</v>
      </c>
      <c r="S277">
        <v>45</v>
      </c>
      <c r="T277">
        <v>10715.7</v>
      </c>
      <c r="U277">
        <v>1171045</v>
      </c>
      <c r="V277">
        <v>5497.88</v>
      </c>
    </row>
    <row r="278" spans="1:22">
      <c r="A278" s="2" t="s">
        <v>40</v>
      </c>
      <c r="B278" s="2">
        <v>22</v>
      </c>
      <c r="C278" s="2" t="s">
        <v>9</v>
      </c>
      <c r="D278" s="2">
        <v>0.258651610760545</v>
      </c>
      <c r="E278" s="2">
        <v>0.145732314845566</v>
      </c>
      <c r="F278" s="2">
        <v>3810</v>
      </c>
      <c r="G278" s="2">
        <v>0.64</v>
      </c>
      <c r="H278" s="2">
        <v>24158.56</v>
      </c>
      <c r="I278" s="2">
        <v>14.04</v>
      </c>
      <c r="J278" s="2">
        <v>0.105768847558951</v>
      </c>
      <c r="K278" s="2">
        <v>80.16</v>
      </c>
      <c r="L278" s="2">
        <v>5775</v>
      </c>
      <c r="M278" s="2">
        <v>0.0121890547263682</v>
      </c>
      <c r="N278" s="2">
        <v>24828</v>
      </c>
      <c r="O278" s="2">
        <v>49036</v>
      </c>
      <c r="P278" s="2">
        <v>159.86</v>
      </c>
      <c r="Q278">
        <v>3.50000011026621</v>
      </c>
      <c r="R278">
        <v>999.800041012327</v>
      </c>
      <c r="S278">
        <v>47</v>
      </c>
      <c r="T278">
        <v>12086.3</v>
      </c>
      <c r="U278">
        <v>1388199</v>
      </c>
      <c r="V278">
        <v>10614.82</v>
      </c>
    </row>
    <row r="279" spans="1:22">
      <c r="A279" s="2" t="s">
        <v>40</v>
      </c>
      <c r="B279" s="2">
        <v>22</v>
      </c>
      <c r="C279" s="2" t="s">
        <v>10</v>
      </c>
      <c r="D279" s="2">
        <v>0.316595465001643</v>
      </c>
      <c r="E279" s="2">
        <v>0.156227407163983</v>
      </c>
      <c r="F279" s="2">
        <v>3887.6</v>
      </c>
      <c r="G279" s="2">
        <v>0.71</v>
      </c>
      <c r="H279" s="2">
        <v>56027.74</v>
      </c>
      <c r="I279" s="2">
        <v>22.76</v>
      </c>
      <c r="J279" s="2">
        <v>0.121879723956622</v>
      </c>
      <c r="K279" s="2">
        <v>86.58</v>
      </c>
      <c r="L279" s="2">
        <v>8239</v>
      </c>
      <c r="M279" s="2">
        <v>0.0113389626055489</v>
      </c>
      <c r="N279" s="2">
        <v>24312</v>
      </c>
      <c r="O279" s="2">
        <v>55298</v>
      </c>
      <c r="P279" s="2">
        <v>184.71</v>
      </c>
      <c r="Q279">
        <v>5.79999989819623</v>
      </c>
      <c r="R279">
        <v>2302.09993364231</v>
      </c>
      <c r="S279">
        <v>49</v>
      </c>
      <c r="T279">
        <v>13633.1</v>
      </c>
      <c r="U279">
        <v>1664720</v>
      </c>
      <c r="V279">
        <v>13886.31</v>
      </c>
    </row>
    <row r="280" spans="1:22">
      <c r="A280" s="2" t="s">
        <v>40</v>
      </c>
      <c r="B280" s="2">
        <v>22</v>
      </c>
      <c r="C280" s="2" t="s">
        <v>11</v>
      </c>
      <c r="D280" s="2">
        <v>0.439543973941368</v>
      </c>
      <c r="E280" s="2">
        <v>0.196319218241042</v>
      </c>
      <c r="F280" s="2">
        <v>3887.6</v>
      </c>
      <c r="G280" s="2">
        <v>0.76</v>
      </c>
      <c r="H280" s="2">
        <v>140632.9</v>
      </c>
      <c r="I280" s="2">
        <v>33.5</v>
      </c>
      <c r="J280" s="2">
        <v>0.160765472312704</v>
      </c>
      <c r="K280" s="2">
        <v>90.76</v>
      </c>
      <c r="L280" s="2">
        <v>11706</v>
      </c>
      <c r="M280" s="2">
        <v>0.0113089509143407</v>
      </c>
      <c r="N280" s="2">
        <v>38914</v>
      </c>
      <c r="O280" s="2">
        <v>82791</v>
      </c>
      <c r="P280" s="2">
        <v>221.84</v>
      </c>
      <c r="Q280">
        <v>8.50000031028171</v>
      </c>
      <c r="R280">
        <v>2648.49994442234</v>
      </c>
      <c r="S280">
        <v>47</v>
      </c>
      <c r="T280">
        <v>14972.8</v>
      </c>
      <c r="U280">
        <v>1996609</v>
      </c>
      <c r="V280">
        <v>20525.41</v>
      </c>
    </row>
    <row r="281" spans="1:22">
      <c r="A281" s="2" t="s">
        <v>40</v>
      </c>
      <c r="B281" s="2">
        <v>22</v>
      </c>
      <c r="C281" s="2" t="s">
        <v>12</v>
      </c>
      <c r="D281" s="2">
        <v>0.528488745980707</v>
      </c>
      <c r="E281" s="2">
        <v>0.226591639871383</v>
      </c>
      <c r="F281" s="2">
        <v>4037</v>
      </c>
      <c r="G281" s="2">
        <v>0.83</v>
      </c>
      <c r="H281" s="2">
        <v>122479.51</v>
      </c>
      <c r="I281" s="2">
        <v>52.83</v>
      </c>
      <c r="J281" s="2">
        <v>0.112221864951768</v>
      </c>
      <c r="K281" s="2">
        <v>94.48</v>
      </c>
      <c r="L281" s="2">
        <v>15673</v>
      </c>
      <c r="M281" s="2">
        <v>0.0111407120368128</v>
      </c>
      <c r="N281" s="2">
        <v>42738</v>
      </c>
      <c r="O281" s="2">
        <v>59518</v>
      </c>
      <c r="P281" s="2">
        <v>233.89</v>
      </c>
      <c r="Q281">
        <v>11.6000000218971</v>
      </c>
      <c r="R281">
        <v>3210.19993746814</v>
      </c>
      <c r="S281">
        <v>49</v>
      </c>
      <c r="T281">
        <v>16786.1</v>
      </c>
      <c r="U281">
        <v>2374859</v>
      </c>
      <c r="V281">
        <v>28382.53</v>
      </c>
    </row>
    <row r="282" spans="1:22">
      <c r="A282" s="2" t="s">
        <v>40</v>
      </c>
      <c r="B282" s="2">
        <v>22</v>
      </c>
      <c r="C282" s="2" t="s">
        <v>13</v>
      </c>
      <c r="D282" s="2">
        <v>0.615521628498728</v>
      </c>
      <c r="E282" s="2">
        <v>0.27573155216285</v>
      </c>
      <c r="F282" s="2">
        <v>4099</v>
      </c>
      <c r="G282" s="2">
        <v>0.82</v>
      </c>
      <c r="H282" s="2">
        <v>77438.75</v>
      </c>
      <c r="I282" s="2">
        <v>43.77</v>
      </c>
      <c r="J282" s="2">
        <v>0.194491094147583</v>
      </c>
      <c r="K282" s="2">
        <v>106.49</v>
      </c>
      <c r="L282" s="2">
        <v>19167</v>
      </c>
      <c r="M282" s="2">
        <v>0.0118110236220472</v>
      </c>
      <c r="N282" s="2">
        <v>34780</v>
      </c>
      <c r="O282" s="2">
        <v>64648</v>
      </c>
      <c r="P282" s="2">
        <v>276.31</v>
      </c>
      <c r="Q282">
        <v>10.6999995562939</v>
      </c>
      <c r="R282">
        <v>3572.1998875815</v>
      </c>
      <c r="S282">
        <v>49</v>
      </c>
      <c r="T282">
        <v>18790.2</v>
      </c>
      <c r="U282">
        <v>2799986</v>
      </c>
      <c r="V282">
        <v>32874.9</v>
      </c>
    </row>
    <row r="283" spans="1:22">
      <c r="A283" s="2" t="s">
        <v>40</v>
      </c>
      <c r="B283" s="2">
        <v>22</v>
      </c>
      <c r="C283" s="2" t="s">
        <v>14</v>
      </c>
      <c r="D283" s="2">
        <v>0.709990515333544</v>
      </c>
      <c r="E283" s="2">
        <v>0.338318052481821</v>
      </c>
      <c r="F283" s="2">
        <v>4099</v>
      </c>
      <c r="G283" s="2">
        <v>0.62</v>
      </c>
      <c r="H283" s="2">
        <v>50562.14</v>
      </c>
      <c r="I283" s="2">
        <v>46.65</v>
      </c>
      <c r="J283" s="2">
        <v>0.487992412266835</v>
      </c>
      <c r="K283" s="2">
        <v>117.7</v>
      </c>
      <c r="L283" s="2">
        <v>22734</v>
      </c>
      <c r="M283" s="2">
        <v>0.0125255623721881</v>
      </c>
      <c r="N283" s="2">
        <v>45688</v>
      </c>
      <c r="O283" s="2">
        <v>72121</v>
      </c>
      <c r="P283" s="2">
        <v>301.53</v>
      </c>
      <c r="Q283">
        <v>11.6000000218971</v>
      </c>
      <c r="R283">
        <v>4186.80000845428</v>
      </c>
      <c r="S283">
        <v>49</v>
      </c>
      <c r="T283">
        <v>20210.1</v>
      </c>
      <c r="U283">
        <v>2992091</v>
      </c>
      <c r="V283">
        <v>45795.41</v>
      </c>
    </row>
    <row r="284" spans="1:22">
      <c r="A284" s="2" t="s">
        <v>40</v>
      </c>
      <c r="B284" s="2">
        <v>22</v>
      </c>
      <c r="C284" s="2" t="s">
        <v>15</v>
      </c>
      <c r="D284" s="2">
        <v>0.727164366373902</v>
      </c>
      <c r="E284" s="2">
        <v>0.365119196988708</v>
      </c>
      <c r="F284" s="2">
        <v>4613</v>
      </c>
      <c r="G284" s="2">
        <v>0.61</v>
      </c>
      <c r="H284" s="2">
        <v>56434.79</v>
      </c>
      <c r="I284" s="2">
        <v>81.2</v>
      </c>
      <c r="J284" s="2">
        <v>0.816499372647428</v>
      </c>
      <c r="K284" s="2">
        <v>117.75</v>
      </c>
      <c r="L284" s="2">
        <v>23871</v>
      </c>
      <c r="M284" s="2">
        <v>0.0125534188034188</v>
      </c>
      <c r="N284" s="2">
        <v>43872</v>
      </c>
      <c r="O284" s="2">
        <v>67271</v>
      </c>
      <c r="P284" s="2">
        <v>325.47</v>
      </c>
      <c r="Q284">
        <v>12.4000003396237</v>
      </c>
      <c r="R284">
        <v>4762.89997423582</v>
      </c>
      <c r="S284">
        <v>47</v>
      </c>
      <c r="T284">
        <v>22054.2</v>
      </c>
      <c r="U284">
        <v>3358918</v>
      </c>
      <c r="V284">
        <v>55322.43</v>
      </c>
    </row>
    <row r="285" spans="1:22">
      <c r="A285" s="2" t="s">
        <v>40</v>
      </c>
      <c r="B285" s="2">
        <v>22</v>
      </c>
      <c r="C285" s="2" t="s">
        <v>16</v>
      </c>
      <c r="D285" s="2">
        <v>0.738173885945778</v>
      </c>
      <c r="E285" s="2">
        <v>0.382798379557495</v>
      </c>
      <c r="F285" s="2">
        <v>5285</v>
      </c>
      <c r="G285" s="2">
        <v>0.61</v>
      </c>
      <c r="H285" s="2">
        <v>52792.39</v>
      </c>
      <c r="I285" s="2">
        <v>86.57</v>
      </c>
      <c r="J285" s="2">
        <v>0.994150825802431</v>
      </c>
      <c r="K285" s="2">
        <v>113.56</v>
      </c>
      <c r="L285" s="2">
        <v>27586</v>
      </c>
      <c r="M285" s="2">
        <v>0.0159115426105717</v>
      </c>
      <c r="N285" s="2">
        <v>55377</v>
      </c>
      <c r="O285" s="2">
        <v>83826</v>
      </c>
      <c r="P285" s="2">
        <v>344.76</v>
      </c>
      <c r="Q285">
        <v>13.6999995501731</v>
      </c>
      <c r="R285">
        <v>5810.3000951449</v>
      </c>
      <c r="S285">
        <v>47</v>
      </c>
      <c r="T285">
        <v>23237.9</v>
      </c>
      <c r="U285">
        <v>3725610</v>
      </c>
      <c r="V285">
        <v>73105.4</v>
      </c>
    </row>
    <row r="286" spans="1:22">
      <c r="A286" s="2" t="s">
        <v>40</v>
      </c>
      <c r="B286" s="2">
        <v>22</v>
      </c>
      <c r="C286" s="2" t="s">
        <v>17</v>
      </c>
      <c r="D286" s="2">
        <v>0.813231631382316</v>
      </c>
      <c r="E286" s="2">
        <v>0.416718555417186</v>
      </c>
      <c r="F286" s="2">
        <v>5285</v>
      </c>
      <c r="G286" s="2">
        <v>0.6</v>
      </c>
      <c r="H286" s="2">
        <v>54932.16</v>
      </c>
      <c r="I286" s="2">
        <v>54.5</v>
      </c>
      <c r="J286" s="2">
        <v>0.116485056039851</v>
      </c>
      <c r="K286" s="2">
        <v>116.77</v>
      </c>
      <c r="L286" s="2">
        <v>34098</v>
      </c>
      <c r="M286" s="2">
        <v>0.0159173415247138</v>
      </c>
      <c r="N286" s="2">
        <v>76206</v>
      </c>
      <c r="O286" s="2">
        <v>83555</v>
      </c>
      <c r="P286" s="2">
        <v>364.94</v>
      </c>
      <c r="Q286">
        <v>13.6000000987087</v>
      </c>
      <c r="R286">
        <v>6723.40028273647</v>
      </c>
      <c r="S286">
        <v>47</v>
      </c>
      <c r="T286">
        <v>26155.4</v>
      </c>
      <c r="U286">
        <v>4245267</v>
      </c>
      <c r="V286">
        <v>97935.99</v>
      </c>
    </row>
    <row r="287" spans="1:22">
      <c r="A287" s="2" t="s">
        <v>40</v>
      </c>
      <c r="B287" s="2">
        <v>22</v>
      </c>
      <c r="C287" s="2" t="s">
        <v>18</v>
      </c>
      <c r="D287" s="2">
        <v>0.830656707127295</v>
      </c>
      <c r="E287" s="2">
        <v>0.454870837223778</v>
      </c>
      <c r="F287" s="2">
        <v>5285</v>
      </c>
      <c r="G287" s="2">
        <v>0.77</v>
      </c>
      <c r="H287" s="2">
        <v>59355.24</v>
      </c>
      <c r="I287" s="2">
        <v>37.96</v>
      </c>
      <c r="J287" s="2">
        <v>0.118941798941799</v>
      </c>
      <c r="K287" s="2">
        <v>123.3</v>
      </c>
      <c r="L287" s="2">
        <v>38830</v>
      </c>
      <c r="M287" s="2">
        <v>0.0176709154113557</v>
      </c>
      <c r="N287" s="2">
        <v>66467</v>
      </c>
      <c r="O287" s="2">
        <v>86751</v>
      </c>
      <c r="P287" s="2">
        <v>385.67</v>
      </c>
      <c r="Q287">
        <v>12.300000462746</v>
      </c>
      <c r="R287">
        <v>14206.299898108</v>
      </c>
      <c r="S287">
        <v>44</v>
      </c>
      <c r="T287">
        <v>26563.5</v>
      </c>
      <c r="U287">
        <v>4793346</v>
      </c>
      <c r="V287">
        <v>109176.83</v>
      </c>
    </row>
    <row r="288" spans="1:22">
      <c r="A288" s="2" t="s">
        <v>40</v>
      </c>
      <c r="B288" s="2">
        <v>22</v>
      </c>
      <c r="C288" s="2" t="s">
        <v>19</v>
      </c>
      <c r="D288" s="2">
        <v>0.860075211532435</v>
      </c>
      <c r="E288" s="2">
        <v>0.486618614854278</v>
      </c>
      <c r="F288" s="2">
        <v>5285</v>
      </c>
      <c r="G288" s="2">
        <v>0.8193</v>
      </c>
      <c r="H288" s="2">
        <v>61855.7</v>
      </c>
      <c r="I288" s="2">
        <v>38.9</v>
      </c>
      <c r="J288" s="2">
        <v>0.124453149482921</v>
      </c>
      <c r="K288" s="2">
        <v>137.42</v>
      </c>
      <c r="L288" s="2">
        <v>38830</v>
      </c>
      <c r="M288" s="2">
        <v>0.0188064853405252</v>
      </c>
      <c r="N288" s="2">
        <v>54136</v>
      </c>
      <c r="O288" s="2">
        <v>92060</v>
      </c>
      <c r="P288" s="2">
        <v>407.34</v>
      </c>
      <c r="Q288">
        <v>17.2444835822575</v>
      </c>
      <c r="R288">
        <v>9406.90431274652</v>
      </c>
      <c r="S288">
        <v>42.243583</v>
      </c>
      <c r="T288">
        <v>28071.1</v>
      </c>
      <c r="U288">
        <v>4999041</v>
      </c>
      <c r="V288">
        <v>140857.6</v>
      </c>
    </row>
    <row r="289" spans="1:22">
      <c r="A289" s="2" t="s">
        <v>41</v>
      </c>
      <c r="B289" s="2">
        <v>23</v>
      </c>
      <c r="C289" s="2" t="s">
        <v>7</v>
      </c>
      <c r="D289" s="2">
        <v>0.121416170634921</v>
      </c>
      <c r="E289" s="2">
        <v>0.0828869047619048</v>
      </c>
      <c r="F289" s="2">
        <v>12192.5</v>
      </c>
      <c r="G289" s="2">
        <v>5.35</v>
      </c>
      <c r="H289" s="2">
        <v>145321.28</v>
      </c>
      <c r="I289" s="2">
        <v>23.66</v>
      </c>
      <c r="J289" s="2">
        <v>0.0682452876984127</v>
      </c>
      <c r="K289" s="2">
        <v>59.89</v>
      </c>
      <c r="L289" s="2">
        <v>9386</v>
      </c>
      <c r="M289" s="2">
        <v>0.010586319218241</v>
      </c>
      <c r="N289" s="2">
        <v>28446</v>
      </c>
      <c r="O289" s="2">
        <v>49734</v>
      </c>
      <c r="P289" s="2">
        <v>40.16</v>
      </c>
      <c r="Q289">
        <v>1.38251448257301</v>
      </c>
      <c r="R289">
        <v>324.959968208491</v>
      </c>
      <c r="S289">
        <v>49</v>
      </c>
      <c r="T289">
        <v>18196.3</v>
      </c>
      <c r="U289">
        <v>1044666</v>
      </c>
      <c r="V289">
        <v>10216.34</v>
      </c>
    </row>
    <row r="290" spans="1:22">
      <c r="A290" s="2" t="s">
        <v>41</v>
      </c>
      <c r="B290" s="2">
        <v>23</v>
      </c>
      <c r="C290" s="2" t="s">
        <v>8</v>
      </c>
      <c r="D290" s="2">
        <v>0.162807668521954</v>
      </c>
      <c r="E290" s="2">
        <v>0.101793444650588</v>
      </c>
      <c r="F290" s="2">
        <v>13749.2</v>
      </c>
      <c r="G290" s="2">
        <v>5.46</v>
      </c>
      <c r="H290" s="2">
        <v>286437.2</v>
      </c>
      <c r="I290" s="2">
        <v>26.12</v>
      </c>
      <c r="J290" s="2">
        <v>0.0766765615337044</v>
      </c>
      <c r="K290" s="2">
        <v>68.3</v>
      </c>
      <c r="L290" s="2">
        <v>12209</v>
      </c>
      <c r="M290" s="2">
        <v>0.00936183491964425</v>
      </c>
      <c r="N290" s="2">
        <v>42218</v>
      </c>
      <c r="O290" s="2">
        <v>66312</v>
      </c>
      <c r="P290" s="2">
        <v>100.13</v>
      </c>
      <c r="Q290">
        <v>2.29206349190948</v>
      </c>
      <c r="R290">
        <v>548.52568152737</v>
      </c>
      <c r="S290">
        <v>52</v>
      </c>
      <c r="T290">
        <v>20779.9</v>
      </c>
      <c r="U290">
        <v>1422310</v>
      </c>
      <c r="V290">
        <v>12814.37</v>
      </c>
    </row>
    <row r="291" spans="1:22">
      <c r="A291" s="2" t="s">
        <v>41</v>
      </c>
      <c r="B291" s="2">
        <v>23</v>
      </c>
      <c r="C291" s="2" t="s">
        <v>9</v>
      </c>
      <c r="D291" s="2">
        <v>0.218978912319645</v>
      </c>
      <c r="E291" s="2">
        <v>0.10299667036626</v>
      </c>
      <c r="F291" s="2">
        <v>14820.6</v>
      </c>
      <c r="G291" s="2">
        <v>5.62</v>
      </c>
      <c r="H291" s="2">
        <v>39295.8</v>
      </c>
      <c r="I291" s="2">
        <v>34.03</v>
      </c>
      <c r="J291" s="2">
        <v>0.0936662967073622</v>
      </c>
      <c r="K291" s="2">
        <v>77.5</v>
      </c>
      <c r="L291" s="2">
        <v>5120</v>
      </c>
      <c r="M291" s="2">
        <v>0.0184353580713779</v>
      </c>
      <c r="N291" s="2">
        <v>46171</v>
      </c>
      <c r="O291" s="2">
        <v>82453</v>
      </c>
      <c r="P291" s="2">
        <v>153.04</v>
      </c>
      <c r="Q291">
        <v>3.80000012641711</v>
      </c>
      <c r="R291">
        <v>925.899965321341</v>
      </c>
      <c r="S291">
        <v>55</v>
      </c>
      <c r="T291">
        <v>23260.6</v>
      </c>
      <c r="U291">
        <v>1688902</v>
      </c>
      <c r="V291">
        <v>24400.88</v>
      </c>
    </row>
    <row r="292" spans="1:22">
      <c r="A292" s="2" t="s">
        <v>41</v>
      </c>
      <c r="B292" s="2">
        <v>23</v>
      </c>
      <c r="C292" s="2" t="s">
        <v>10</v>
      </c>
      <c r="D292" s="2">
        <v>0.27035262317238</v>
      </c>
      <c r="E292" s="2">
        <v>0.108502273006512</v>
      </c>
      <c r="F292" s="2">
        <v>15269.33</v>
      </c>
      <c r="G292" s="2">
        <v>5.69</v>
      </c>
      <c r="H292" s="2">
        <v>80618.28</v>
      </c>
      <c r="I292" s="2">
        <v>67.07</v>
      </c>
      <c r="J292" s="2">
        <v>0.111756972601057</v>
      </c>
      <c r="K292" s="2">
        <v>81.18</v>
      </c>
      <c r="L292" s="2">
        <v>6047</v>
      </c>
      <c r="M292" s="2">
        <v>0.0201558056139483</v>
      </c>
      <c r="N292" s="2">
        <v>47120</v>
      </c>
      <c r="O292" s="2">
        <v>91167</v>
      </c>
      <c r="P292" s="2">
        <v>173.82</v>
      </c>
      <c r="Q292">
        <v>6.29999978959583</v>
      </c>
      <c r="R292">
        <v>1562.89992365523</v>
      </c>
      <c r="S292">
        <v>58</v>
      </c>
      <c r="T292">
        <v>25366.6</v>
      </c>
      <c r="U292">
        <v>1960112</v>
      </c>
      <c r="V292">
        <v>37941.76</v>
      </c>
    </row>
    <row r="293" spans="1:22">
      <c r="A293" s="2" t="s">
        <v>41</v>
      </c>
      <c r="B293" s="2">
        <v>23</v>
      </c>
      <c r="C293" s="2" t="s">
        <v>11</v>
      </c>
      <c r="D293" s="2">
        <v>0.380417276720351</v>
      </c>
      <c r="E293" s="2">
        <v>0.173743289409468</v>
      </c>
      <c r="F293" s="2">
        <v>15691.31</v>
      </c>
      <c r="G293" s="2">
        <v>6.03</v>
      </c>
      <c r="H293" s="2">
        <v>436770.9</v>
      </c>
      <c r="I293" s="2">
        <v>104.4</v>
      </c>
      <c r="J293" s="2">
        <v>0.141412884333821</v>
      </c>
      <c r="K293" s="2">
        <v>82.87</v>
      </c>
      <c r="L293" s="2">
        <v>7850</v>
      </c>
      <c r="M293" s="2">
        <v>0.0230043997485858</v>
      </c>
      <c r="N293" s="2">
        <v>64953</v>
      </c>
      <c r="O293" s="2">
        <v>110746</v>
      </c>
      <c r="P293" s="2">
        <v>215.48</v>
      </c>
      <c r="Q293">
        <v>10.1999997930397</v>
      </c>
      <c r="R293">
        <v>1848.40003882359</v>
      </c>
      <c r="S293">
        <v>58</v>
      </c>
      <c r="T293">
        <v>26681.1</v>
      </c>
      <c r="U293">
        <v>2238051</v>
      </c>
      <c r="V293">
        <v>48796.57</v>
      </c>
    </row>
    <row r="294" spans="1:22">
      <c r="A294" s="2" t="s">
        <v>41</v>
      </c>
      <c r="B294" s="2">
        <v>23</v>
      </c>
      <c r="C294" s="2" t="s">
        <v>12</v>
      </c>
      <c r="D294" s="2">
        <v>0.449593988607441</v>
      </c>
      <c r="E294" s="2">
        <v>0.224360683553509</v>
      </c>
      <c r="F294" s="2">
        <v>16408.32</v>
      </c>
      <c r="G294" s="2">
        <v>6.12</v>
      </c>
      <c r="H294" s="2">
        <v>287497.32</v>
      </c>
      <c r="I294" s="2">
        <v>138.09</v>
      </c>
      <c r="J294" s="2">
        <v>0.0866476790692037</v>
      </c>
      <c r="K294" s="2">
        <v>88.29</v>
      </c>
      <c r="L294" s="2">
        <v>11309</v>
      </c>
      <c r="M294" s="2">
        <v>0.0233650793650794</v>
      </c>
      <c r="N294" s="2">
        <v>62445</v>
      </c>
      <c r="O294" s="2">
        <v>142522</v>
      </c>
      <c r="P294" s="2">
        <v>225.41</v>
      </c>
      <c r="Q294">
        <v>13.8999994421006</v>
      </c>
      <c r="R294">
        <v>2381.19990170589</v>
      </c>
      <c r="S294">
        <v>59</v>
      </c>
      <c r="T294">
        <v>29237.9</v>
      </c>
      <c r="U294">
        <v>2572607</v>
      </c>
      <c r="V294">
        <v>80147.84</v>
      </c>
    </row>
    <row r="295" spans="1:22">
      <c r="A295" s="2" t="s">
        <v>41</v>
      </c>
      <c r="B295" s="2">
        <v>23</v>
      </c>
      <c r="C295" s="2" t="s">
        <v>13</v>
      </c>
      <c r="D295" s="2">
        <v>0.567354325009048</v>
      </c>
      <c r="E295" s="2">
        <v>0.261491132826638</v>
      </c>
      <c r="F295" s="2">
        <v>16388.32</v>
      </c>
      <c r="G295" s="2">
        <v>6.76</v>
      </c>
      <c r="H295" s="2">
        <v>299900.31</v>
      </c>
      <c r="I295" s="2">
        <v>118.38</v>
      </c>
      <c r="J295" s="2">
        <v>0.150318494390156</v>
      </c>
      <c r="K295" s="2">
        <v>92.67</v>
      </c>
      <c r="L295" s="2">
        <v>16198</v>
      </c>
      <c r="M295" s="2">
        <v>0.0253723807119414</v>
      </c>
      <c r="N295" s="2">
        <v>64006</v>
      </c>
      <c r="O295" s="2">
        <v>167484</v>
      </c>
      <c r="P295" s="2">
        <v>267.8</v>
      </c>
      <c r="Q295">
        <v>11.6999995108966</v>
      </c>
      <c r="R295">
        <v>3687.80017232697</v>
      </c>
      <c r="S295">
        <v>58</v>
      </c>
      <c r="T295">
        <v>33642.7</v>
      </c>
      <c r="U295">
        <v>3010846</v>
      </c>
      <c r="V295">
        <v>110795.89</v>
      </c>
    </row>
    <row r="296" spans="1:22">
      <c r="A296" s="2" t="s">
        <v>41</v>
      </c>
      <c r="B296" s="2">
        <v>23</v>
      </c>
      <c r="C296" s="2" t="s">
        <v>14</v>
      </c>
      <c r="D296" s="2">
        <v>0.649020550414614</v>
      </c>
      <c r="E296" s="2">
        <v>0.315406802067059</v>
      </c>
      <c r="F296" s="2">
        <v>16388.32</v>
      </c>
      <c r="G296" s="2">
        <v>6.71</v>
      </c>
      <c r="H296" s="2">
        <v>354133.19</v>
      </c>
      <c r="I296" s="2">
        <v>144.59</v>
      </c>
      <c r="J296" s="2">
        <v>0.396244441773825</v>
      </c>
      <c r="K296" s="2">
        <v>108.72</v>
      </c>
      <c r="L296" s="2">
        <v>31631</v>
      </c>
      <c r="M296" s="2">
        <v>0.0247245708429413</v>
      </c>
      <c r="N296" s="2">
        <v>87372</v>
      </c>
      <c r="O296" s="2">
        <v>152987</v>
      </c>
      <c r="P296" s="2">
        <v>294.3</v>
      </c>
      <c r="Q296">
        <v>11.4999995932542</v>
      </c>
      <c r="R296">
        <v>4219.19993418461</v>
      </c>
      <c r="S296">
        <v>54</v>
      </c>
      <c r="T296">
        <v>38474.6</v>
      </c>
      <c r="U296">
        <v>3423923</v>
      </c>
      <c r="V296">
        <v>145991.66</v>
      </c>
    </row>
    <row r="297" spans="1:22">
      <c r="A297" s="2" t="s">
        <v>41</v>
      </c>
      <c r="B297" s="2">
        <v>23</v>
      </c>
      <c r="C297" s="2" t="s">
        <v>15</v>
      </c>
      <c r="D297" s="2">
        <v>0.702191354328823</v>
      </c>
      <c r="E297" s="2">
        <v>0.33669021674051</v>
      </c>
      <c r="F297" s="2">
        <v>16869.56</v>
      </c>
      <c r="G297" s="2">
        <v>12.24</v>
      </c>
      <c r="H297" s="2">
        <v>426826.73</v>
      </c>
      <c r="I297" s="2">
        <v>217.05</v>
      </c>
      <c r="J297" s="2">
        <v>0.61848281642917</v>
      </c>
      <c r="K297" s="2">
        <v>112.76</v>
      </c>
      <c r="L297" s="2">
        <v>32672</v>
      </c>
      <c r="M297" s="2">
        <v>0.0253517556090759</v>
      </c>
      <c r="N297" s="2">
        <v>82066</v>
      </c>
      <c r="O297" s="2">
        <v>131529</v>
      </c>
      <c r="P297" s="2">
        <v>317.11</v>
      </c>
      <c r="Q297">
        <v>11.7999996286349</v>
      </c>
      <c r="R297">
        <v>5368.00011459865</v>
      </c>
      <c r="S297">
        <v>58</v>
      </c>
      <c r="T297">
        <v>41556.2</v>
      </c>
      <c r="U297">
        <v>3878572</v>
      </c>
      <c r="V297">
        <v>179104.91</v>
      </c>
    </row>
    <row r="298" spans="1:22">
      <c r="A298" s="2" t="s">
        <v>41</v>
      </c>
      <c r="B298" s="2">
        <v>23</v>
      </c>
      <c r="C298" s="2" t="s">
        <v>16</v>
      </c>
      <c r="D298" s="2">
        <v>0.750770517261976</v>
      </c>
      <c r="E298" s="2">
        <v>0.355453350854139</v>
      </c>
      <c r="F298" s="2">
        <v>16869.56</v>
      </c>
      <c r="G298" s="2">
        <v>12.5</v>
      </c>
      <c r="H298" s="2">
        <v>546960</v>
      </c>
      <c r="I298" s="2">
        <v>219.03</v>
      </c>
      <c r="J298" s="2">
        <v>0.89914347150878</v>
      </c>
      <c r="K298" s="2">
        <v>109.05</v>
      </c>
      <c r="L298" s="2">
        <v>38077</v>
      </c>
      <c r="M298" s="2">
        <v>0.0275005801810165</v>
      </c>
      <c r="N298" s="2">
        <v>108386</v>
      </c>
      <c r="O298" s="2">
        <v>160036</v>
      </c>
      <c r="P298" s="2">
        <v>334.82</v>
      </c>
      <c r="Q298">
        <v>12.5999998241364</v>
      </c>
      <c r="R298">
        <v>5901.60012056915</v>
      </c>
      <c r="S298">
        <v>49</v>
      </c>
      <c r="T298">
        <v>42944.8</v>
      </c>
      <c r="U298">
        <v>4276383</v>
      </c>
      <c r="V298">
        <v>215158.85</v>
      </c>
    </row>
    <row r="299" spans="1:22">
      <c r="A299" s="2" t="s">
        <v>41</v>
      </c>
      <c r="B299" s="2">
        <v>23</v>
      </c>
      <c r="C299" s="2" t="s">
        <v>17</v>
      </c>
      <c r="D299" s="2">
        <v>0.801301958910655</v>
      </c>
      <c r="E299" s="2">
        <v>0.384722885809842</v>
      </c>
      <c r="F299" s="2">
        <v>16727.56</v>
      </c>
      <c r="G299" s="2">
        <v>12.54</v>
      </c>
      <c r="H299" s="2">
        <v>573811.59</v>
      </c>
      <c r="I299" s="2">
        <v>126.21</v>
      </c>
      <c r="J299" s="2">
        <v>0.113166507405638</v>
      </c>
      <c r="K299" s="2">
        <v>111.55</v>
      </c>
      <c r="L299" s="2">
        <v>39433</v>
      </c>
      <c r="M299" s="2">
        <v>0.0290304073436604</v>
      </c>
      <c r="N299" s="2">
        <v>146936</v>
      </c>
      <c r="O299" s="2">
        <v>163664</v>
      </c>
      <c r="P299" s="2">
        <v>353.15</v>
      </c>
      <c r="Q299">
        <v>12.5999998241364</v>
      </c>
      <c r="R299">
        <v>7364.40030059234</v>
      </c>
      <c r="S299">
        <v>48</v>
      </c>
      <c r="T299">
        <v>48425.9</v>
      </c>
      <c r="U299">
        <v>4801710</v>
      </c>
      <c r="V299">
        <v>278269.82</v>
      </c>
    </row>
    <row r="300" spans="1:22">
      <c r="A300" s="2" t="s">
        <v>41</v>
      </c>
      <c r="B300" s="2">
        <v>23</v>
      </c>
      <c r="C300" s="2" t="s">
        <v>18</v>
      </c>
      <c r="D300" s="2">
        <v>0.768330546930977</v>
      </c>
      <c r="E300" s="2">
        <v>0.425853833293528</v>
      </c>
      <c r="F300" s="2">
        <v>17563.96</v>
      </c>
      <c r="G300" s="2">
        <v>6.41</v>
      </c>
      <c r="H300" s="2">
        <v>615603.82</v>
      </c>
      <c r="I300" s="2">
        <v>140.19</v>
      </c>
      <c r="J300" s="2">
        <v>0.113895390494387</v>
      </c>
      <c r="K300" s="2">
        <v>114.92</v>
      </c>
      <c r="L300" s="2">
        <v>97501</v>
      </c>
      <c r="M300" s="2">
        <v>0.0299523485364193</v>
      </c>
      <c r="N300" s="2">
        <v>135507</v>
      </c>
      <c r="O300" s="2">
        <v>165499</v>
      </c>
      <c r="P300" s="2">
        <v>371.57</v>
      </c>
      <c r="Q300">
        <v>10.6999995562939</v>
      </c>
      <c r="R300">
        <v>9092.50021039005</v>
      </c>
      <c r="S300">
        <v>43</v>
      </c>
      <c r="T300">
        <v>50644.7</v>
      </c>
      <c r="U300">
        <v>5300775</v>
      </c>
      <c r="V300">
        <v>286917.52</v>
      </c>
    </row>
    <row r="301" spans="1:22">
      <c r="A301" s="2" t="s">
        <v>41</v>
      </c>
      <c r="B301" s="2">
        <v>23</v>
      </c>
      <c r="C301" s="2" t="s">
        <v>19</v>
      </c>
      <c r="D301" s="2">
        <v>0.804553059273423</v>
      </c>
      <c r="E301" s="2">
        <v>0.450262906309751</v>
      </c>
      <c r="F301" s="2">
        <v>16935.6</v>
      </c>
      <c r="G301" s="2">
        <v>6.3317</v>
      </c>
      <c r="H301" s="2">
        <v>651455</v>
      </c>
      <c r="I301" s="2">
        <v>97.1</v>
      </c>
      <c r="J301" s="2">
        <v>0.118886233269598</v>
      </c>
      <c r="K301" s="2">
        <v>115.94</v>
      </c>
      <c r="L301" s="2">
        <v>97501</v>
      </c>
      <c r="M301" s="2">
        <v>0.0312055332750769</v>
      </c>
      <c r="N301" s="2">
        <v>113073</v>
      </c>
      <c r="O301" s="2">
        <v>180303</v>
      </c>
      <c r="P301" s="2">
        <v>390.81</v>
      </c>
      <c r="Q301">
        <v>14.3141963992123</v>
      </c>
      <c r="R301">
        <v>11126.6955009298</v>
      </c>
      <c r="S301">
        <v>39.80157</v>
      </c>
      <c r="T301">
        <v>54076.2</v>
      </c>
      <c r="U301">
        <v>5718223</v>
      </c>
      <c r="V301">
        <v>349483.7</v>
      </c>
    </row>
    <row r="302" spans="1:22">
      <c r="A302" s="2" t="s">
        <v>42</v>
      </c>
      <c r="B302" s="2">
        <v>24</v>
      </c>
      <c r="C302" s="2" t="s">
        <v>7</v>
      </c>
      <c r="D302" s="2">
        <v>0.120963172804533</v>
      </c>
      <c r="E302" s="2">
        <v>0.0580169971671388</v>
      </c>
      <c r="F302" s="2">
        <v>3601.1</v>
      </c>
      <c r="G302" s="2">
        <v>3.47</v>
      </c>
      <c r="H302" s="2">
        <v>11379.64</v>
      </c>
      <c r="I302" s="2">
        <v>2.41</v>
      </c>
      <c r="J302" s="2">
        <v>0.0578895184135977</v>
      </c>
      <c r="K302" s="2">
        <v>58.76</v>
      </c>
      <c r="L302" s="2">
        <v>2136</v>
      </c>
      <c r="M302" s="2">
        <v>0.0112033195020747</v>
      </c>
      <c r="N302" s="2">
        <v>3386</v>
      </c>
      <c r="O302" s="2">
        <v>8351</v>
      </c>
      <c r="P302" s="2">
        <v>18.47</v>
      </c>
      <c r="Q302">
        <v>1.12453144998661</v>
      </c>
      <c r="R302">
        <v>401.653951203183</v>
      </c>
      <c r="S302">
        <v>33</v>
      </c>
      <c r="T302">
        <v>4916</v>
      </c>
      <c r="U302">
        <v>275217</v>
      </c>
      <c r="V302">
        <v>1533.9</v>
      </c>
    </row>
    <row r="303" spans="1:22">
      <c r="A303" s="2" t="s">
        <v>42</v>
      </c>
      <c r="B303" s="2">
        <v>24</v>
      </c>
      <c r="C303" s="2" t="s">
        <v>8</v>
      </c>
      <c r="D303" s="2">
        <v>0.130136604404795</v>
      </c>
      <c r="E303" s="2">
        <v>0.0679955394480067</v>
      </c>
      <c r="F303" s="2">
        <v>4473.76</v>
      </c>
      <c r="G303" s="2">
        <v>3.53</v>
      </c>
      <c r="H303" s="2">
        <v>13889.8</v>
      </c>
      <c r="I303" s="2">
        <v>3.3</v>
      </c>
      <c r="J303" s="2">
        <v>0.0680568720379147</v>
      </c>
      <c r="K303" s="2">
        <v>66.9</v>
      </c>
      <c r="L303" s="2">
        <v>2425</v>
      </c>
      <c r="M303" s="2">
        <v>0.00927643784786642</v>
      </c>
      <c r="N303" s="2">
        <v>6059</v>
      </c>
      <c r="O303" s="2">
        <v>11296</v>
      </c>
      <c r="P303" s="2">
        <v>75.87</v>
      </c>
      <c r="Q303">
        <v>1.83673468980066</v>
      </c>
      <c r="R303">
        <v>517.787641650512</v>
      </c>
      <c r="S303">
        <v>38</v>
      </c>
      <c r="T303">
        <v>5879.6</v>
      </c>
      <c r="U303">
        <v>315079</v>
      </c>
      <c r="V303">
        <v>1800.98</v>
      </c>
    </row>
    <row r="304" spans="1:22">
      <c r="A304" s="2" t="s">
        <v>42</v>
      </c>
      <c r="B304" s="2">
        <v>24</v>
      </c>
      <c r="C304" s="2" t="s">
        <v>9</v>
      </c>
      <c r="D304" s="2">
        <v>0.136068281938326</v>
      </c>
      <c r="E304" s="2">
        <v>0.0805066079295154</v>
      </c>
      <c r="F304" s="2">
        <v>4954</v>
      </c>
      <c r="G304" s="2">
        <v>3.51</v>
      </c>
      <c r="H304" s="2">
        <v>417.08</v>
      </c>
      <c r="I304" s="2">
        <v>4.29</v>
      </c>
      <c r="J304" s="2">
        <v>0.0851128854625551</v>
      </c>
      <c r="K304" s="2">
        <v>76.03</v>
      </c>
      <c r="L304" s="2">
        <v>1410</v>
      </c>
      <c r="M304" s="2">
        <v>0.0114593865857769</v>
      </c>
      <c r="N304" s="2">
        <v>7915</v>
      </c>
      <c r="O304" s="2">
        <v>17405</v>
      </c>
      <c r="P304" s="2">
        <v>121.22</v>
      </c>
      <c r="Q304">
        <v>3.00000003399567</v>
      </c>
      <c r="R304">
        <v>667.500006491835</v>
      </c>
      <c r="S304">
        <v>43</v>
      </c>
      <c r="T304">
        <v>6973.7</v>
      </c>
      <c r="U304">
        <v>342541</v>
      </c>
      <c r="V304">
        <v>2931.23</v>
      </c>
    </row>
    <row r="305" spans="1:22">
      <c r="A305" s="2" t="s">
        <v>42</v>
      </c>
      <c r="B305" s="2">
        <v>24</v>
      </c>
      <c r="C305" s="2" t="s">
        <v>10</v>
      </c>
      <c r="D305" s="2">
        <v>0.157900462333424</v>
      </c>
      <c r="E305" s="2">
        <v>0.0845526244220832</v>
      </c>
      <c r="F305" s="2">
        <v>4928</v>
      </c>
      <c r="G305" s="2">
        <v>3.63</v>
      </c>
      <c r="H305" s="2">
        <v>2002.08</v>
      </c>
      <c r="I305" s="2">
        <v>8.6</v>
      </c>
      <c r="J305" s="2">
        <v>0.0962523796573293</v>
      </c>
      <c r="K305" s="2">
        <v>82.25</v>
      </c>
      <c r="L305" s="2">
        <v>1907</v>
      </c>
      <c r="M305" s="2">
        <v>0.0108303249097473</v>
      </c>
      <c r="N305" s="2">
        <v>10107</v>
      </c>
      <c r="O305" s="2">
        <v>22467</v>
      </c>
      <c r="P305" s="2">
        <v>154.62</v>
      </c>
      <c r="Q305">
        <v>4.89999997492875</v>
      </c>
      <c r="R305">
        <v>860.499986531804</v>
      </c>
      <c r="S305">
        <v>48</v>
      </c>
      <c r="T305">
        <v>7891.7</v>
      </c>
      <c r="U305">
        <v>410132</v>
      </c>
      <c r="V305">
        <v>4669.09</v>
      </c>
    </row>
    <row r="306" spans="1:22">
      <c r="A306" s="2" t="s">
        <v>42</v>
      </c>
      <c r="B306" s="2">
        <v>24</v>
      </c>
      <c r="C306" s="2" t="s">
        <v>11</v>
      </c>
      <c r="D306" s="2">
        <v>0.236192017259978</v>
      </c>
      <c r="E306" s="2">
        <v>0.104314994606257</v>
      </c>
      <c r="F306" s="2">
        <v>4908</v>
      </c>
      <c r="G306" s="2">
        <v>3.56</v>
      </c>
      <c r="H306" s="2">
        <v>32992.3</v>
      </c>
      <c r="I306" s="2">
        <v>13.6</v>
      </c>
      <c r="J306" s="2">
        <v>0.129824703344121</v>
      </c>
      <c r="K306" s="2">
        <v>83.34</v>
      </c>
      <c r="L306" s="2">
        <v>3042</v>
      </c>
      <c r="M306" s="2">
        <v>0.0107317073170732</v>
      </c>
      <c r="N306" s="2">
        <v>14115</v>
      </c>
      <c r="O306" s="2">
        <v>18295</v>
      </c>
      <c r="P306" s="2">
        <v>193.29</v>
      </c>
      <c r="Q306">
        <v>8.90000020703096</v>
      </c>
      <c r="R306">
        <v>1018.79995608432</v>
      </c>
      <c r="S306">
        <v>42</v>
      </c>
      <c r="T306">
        <v>8899</v>
      </c>
      <c r="U306">
        <v>457303</v>
      </c>
      <c r="V306">
        <v>7034.25</v>
      </c>
    </row>
    <row r="307" spans="1:22">
      <c r="A307" s="2" t="s">
        <v>42</v>
      </c>
      <c r="B307" s="2">
        <v>24</v>
      </c>
      <c r="C307" s="2" t="s">
        <v>12</v>
      </c>
      <c r="D307" s="2">
        <v>0.296407663650878</v>
      </c>
      <c r="E307" s="2">
        <v>0.122272485364556</v>
      </c>
      <c r="F307" s="2">
        <v>4908</v>
      </c>
      <c r="G307" s="2">
        <v>3.65</v>
      </c>
      <c r="H307" s="2">
        <v>18057.64</v>
      </c>
      <c r="I307" s="2">
        <v>18.81</v>
      </c>
      <c r="J307" s="2">
        <v>0.0894704630122406</v>
      </c>
      <c r="K307" s="2">
        <v>86.71</v>
      </c>
      <c r="L307" s="2">
        <v>4851</v>
      </c>
      <c r="M307" s="2">
        <v>0.0115942028985507</v>
      </c>
      <c r="N307" s="2">
        <v>10425</v>
      </c>
      <c r="O307" s="2">
        <v>25315</v>
      </c>
      <c r="P307" s="2">
        <v>209.45</v>
      </c>
      <c r="Q307">
        <v>12.4000003396237</v>
      </c>
      <c r="R307">
        <v>1518.7000231811</v>
      </c>
      <c r="S307">
        <v>45</v>
      </c>
      <c r="T307">
        <v>9930.5</v>
      </c>
      <c r="U307">
        <v>556853</v>
      </c>
      <c r="V307">
        <v>11260.13</v>
      </c>
    </row>
    <row r="308" spans="1:22">
      <c r="A308" s="2" t="s">
        <v>42</v>
      </c>
      <c r="B308" s="2">
        <v>24</v>
      </c>
      <c r="C308" s="2" t="s">
        <v>13</v>
      </c>
      <c r="D308" s="2">
        <v>0.348566920851959</v>
      </c>
      <c r="E308" s="2">
        <v>0.149513541940573</v>
      </c>
      <c r="F308" s="2">
        <v>4908</v>
      </c>
      <c r="G308" s="2">
        <v>3.65</v>
      </c>
      <c r="H308" s="2">
        <v>17166.73</v>
      </c>
      <c r="I308" s="2">
        <v>25.47</v>
      </c>
      <c r="J308" s="2">
        <v>0.219858006836708</v>
      </c>
      <c r="K308" s="2">
        <v>97.36</v>
      </c>
      <c r="L308" s="2">
        <v>8080</v>
      </c>
      <c r="M308" s="2">
        <v>0.0120558375634518</v>
      </c>
      <c r="N308" s="2">
        <v>12559</v>
      </c>
      <c r="O308" s="2">
        <v>34610</v>
      </c>
      <c r="P308" s="2">
        <v>251.46</v>
      </c>
      <c r="Q308">
        <v>10.3999999360678</v>
      </c>
      <c r="R308">
        <v>1434.29999383227</v>
      </c>
      <c r="S308">
        <v>45</v>
      </c>
      <c r="T308">
        <v>11573.2</v>
      </c>
      <c r="U308">
        <v>648576</v>
      </c>
      <c r="V308">
        <v>15781.9</v>
      </c>
    </row>
    <row r="309" spans="1:22">
      <c r="A309" s="2" t="s">
        <v>42</v>
      </c>
      <c r="B309" s="2">
        <v>24</v>
      </c>
      <c r="C309" s="2" t="s">
        <v>14</v>
      </c>
      <c r="D309" s="2">
        <v>0.401726844583987</v>
      </c>
      <c r="E309" s="2">
        <v>0.191522762951334</v>
      </c>
      <c r="F309" s="2">
        <v>5605</v>
      </c>
      <c r="G309" s="2">
        <v>3.5</v>
      </c>
      <c r="H309" s="2">
        <v>15726.21</v>
      </c>
      <c r="I309" s="2">
        <v>39.8</v>
      </c>
      <c r="J309" s="2">
        <v>0.573880167451596</v>
      </c>
      <c r="K309" s="2">
        <v>109.46</v>
      </c>
      <c r="L309" s="2">
        <v>8179</v>
      </c>
      <c r="M309" s="2">
        <v>0.0113452188006483</v>
      </c>
      <c r="N309" s="2">
        <v>19456</v>
      </c>
      <c r="O309" s="2">
        <v>44508</v>
      </c>
      <c r="P309" s="2">
        <v>276.91</v>
      </c>
      <c r="Q309">
        <v>9.70000014055943</v>
      </c>
      <c r="R309">
        <v>1612.10007112271</v>
      </c>
      <c r="S309">
        <v>44</v>
      </c>
      <c r="T309">
        <v>13197.2</v>
      </c>
      <c r="U309">
        <v>762280</v>
      </c>
      <c r="V309">
        <v>21193.68</v>
      </c>
    </row>
    <row r="310" spans="1:22">
      <c r="A310" s="2" t="s">
        <v>42</v>
      </c>
      <c r="B310" s="2">
        <v>24</v>
      </c>
      <c r="C310" s="2" t="s">
        <v>15</v>
      </c>
      <c r="D310" s="2">
        <v>0.45735446985447</v>
      </c>
      <c r="E310" s="2">
        <v>0.23204261954262</v>
      </c>
      <c r="F310" s="2">
        <v>6702</v>
      </c>
      <c r="G310" s="2">
        <v>3.41</v>
      </c>
      <c r="H310" s="2">
        <v>25034.38</v>
      </c>
      <c r="I310" s="2">
        <v>119.93</v>
      </c>
      <c r="J310" s="2">
        <v>1.00694386694387</v>
      </c>
      <c r="K310" s="2">
        <v>111.78</v>
      </c>
      <c r="L310" s="2">
        <v>9345</v>
      </c>
      <c r="M310" s="2">
        <v>0.0124571784490813</v>
      </c>
      <c r="N310" s="2">
        <v>24729</v>
      </c>
      <c r="O310" s="2">
        <v>44328</v>
      </c>
      <c r="P310" s="2">
        <v>293.51</v>
      </c>
      <c r="Q310">
        <v>9.40000010080599</v>
      </c>
      <c r="R310">
        <v>1415.40006278476</v>
      </c>
      <c r="S310">
        <v>42</v>
      </c>
      <c r="T310">
        <v>14488.8</v>
      </c>
      <c r="U310">
        <v>910206</v>
      </c>
      <c r="V310">
        <v>24584.4</v>
      </c>
    </row>
    <row r="311" spans="1:22">
      <c r="A311" s="2" t="s">
        <v>42</v>
      </c>
      <c r="B311" s="2">
        <v>24</v>
      </c>
      <c r="C311" s="2" t="s">
        <v>16</v>
      </c>
      <c r="D311" s="2">
        <v>0.452177293934681</v>
      </c>
      <c r="E311" s="2">
        <v>0.259823742871954</v>
      </c>
      <c r="F311" s="2">
        <v>6702</v>
      </c>
      <c r="G311" s="2">
        <v>3.55</v>
      </c>
      <c r="H311" s="2">
        <v>11949.14</v>
      </c>
      <c r="I311" s="2">
        <v>110.07</v>
      </c>
      <c r="J311" s="2">
        <v>1.31618195956454</v>
      </c>
      <c r="K311" s="2">
        <v>106.15</v>
      </c>
      <c r="L311" s="2">
        <v>11738</v>
      </c>
      <c r="M311" s="2">
        <v>0.0137190575603937</v>
      </c>
      <c r="N311" s="2">
        <v>34971</v>
      </c>
      <c r="O311" s="2">
        <v>49200</v>
      </c>
      <c r="P311" s="2">
        <v>307.94</v>
      </c>
      <c r="Q311">
        <v>10.599999988149</v>
      </c>
      <c r="R311">
        <v>1628.10004927043</v>
      </c>
      <c r="S311">
        <v>41</v>
      </c>
      <c r="T311">
        <v>15320.5</v>
      </c>
      <c r="U311">
        <v>1053574</v>
      </c>
      <c r="V311">
        <v>28156.99</v>
      </c>
    </row>
    <row r="312" spans="1:22">
      <c r="A312" s="2" t="s">
        <v>42</v>
      </c>
      <c r="B312" s="2">
        <v>24</v>
      </c>
      <c r="C312" s="2" t="s">
        <v>17</v>
      </c>
      <c r="D312" s="2">
        <v>0.530919003115265</v>
      </c>
      <c r="E312" s="2">
        <v>0.308255451713396</v>
      </c>
      <c r="F312" s="2">
        <v>6702</v>
      </c>
      <c r="G312" s="2">
        <v>3.4</v>
      </c>
      <c r="H312" s="2">
        <v>12663.76</v>
      </c>
      <c r="I312" s="2">
        <v>230.26</v>
      </c>
      <c r="J312" s="2">
        <v>0.11358774662513</v>
      </c>
      <c r="K312" s="2">
        <v>110.85</v>
      </c>
      <c r="L312" s="2">
        <v>15091</v>
      </c>
      <c r="M312" s="2">
        <v>0.0136620136620137</v>
      </c>
      <c r="N312" s="2">
        <v>39267</v>
      </c>
      <c r="O312" s="2">
        <v>41733</v>
      </c>
      <c r="P312" s="2">
        <v>322.6</v>
      </c>
      <c r="Q312">
        <v>10.6999995562939</v>
      </c>
      <c r="R312">
        <v>1746.59996510357</v>
      </c>
      <c r="S312">
        <v>41</v>
      </c>
      <c r="T312">
        <v>16727.7</v>
      </c>
      <c r="U312">
        <v>1210567</v>
      </c>
      <c r="V312">
        <v>39787.06</v>
      </c>
    </row>
    <row r="313" spans="1:22">
      <c r="A313" s="2" t="s">
        <v>42</v>
      </c>
      <c r="B313" s="2">
        <v>24</v>
      </c>
      <c r="C313" s="2" t="s">
        <v>18</v>
      </c>
      <c r="D313" s="2">
        <v>0.618879668049793</v>
      </c>
      <c r="E313" s="2">
        <v>0.358947095435685</v>
      </c>
      <c r="F313" s="2">
        <v>6702</v>
      </c>
      <c r="G313" s="2">
        <v>3.31</v>
      </c>
      <c r="H313" s="2">
        <v>13853</v>
      </c>
      <c r="I313" s="2">
        <v>181.16</v>
      </c>
      <c r="J313" s="2">
        <v>0.116107365145228</v>
      </c>
      <c r="K313" s="2">
        <v>115.35</v>
      </c>
      <c r="L313" s="2">
        <v>19420</v>
      </c>
      <c r="M313" s="2">
        <v>0.0137488542621448</v>
      </c>
      <c r="N313" s="2">
        <v>29382</v>
      </c>
      <c r="O313" s="2">
        <v>40555</v>
      </c>
      <c r="P313" s="2">
        <v>338.01</v>
      </c>
      <c r="Q313">
        <v>8.79999981093939</v>
      </c>
      <c r="R313">
        <v>3520.49998606168</v>
      </c>
      <c r="S313">
        <v>31</v>
      </c>
      <c r="T313">
        <v>17148.1</v>
      </c>
      <c r="U313">
        <v>1317509</v>
      </c>
      <c r="V313">
        <v>49204.64</v>
      </c>
    </row>
    <row r="314" spans="1:22">
      <c r="A314" s="2" t="s">
        <v>42</v>
      </c>
      <c r="B314" s="2">
        <v>24</v>
      </c>
      <c r="C314" s="2" t="s">
        <v>19</v>
      </c>
      <c r="D314" s="2">
        <v>0.67849935316947</v>
      </c>
      <c r="E314" s="2">
        <v>0.405769728331177</v>
      </c>
      <c r="F314" s="2">
        <v>5350</v>
      </c>
      <c r="G314" s="2">
        <v>3.4958</v>
      </c>
      <c r="H314" s="2">
        <v>14834.9</v>
      </c>
      <c r="I314" s="2">
        <v>175.2</v>
      </c>
      <c r="J314" s="2">
        <v>0.12001552393273</v>
      </c>
      <c r="K314" s="2">
        <v>117.84</v>
      </c>
      <c r="L314" s="2">
        <v>19420</v>
      </c>
      <c r="M314" s="2">
        <v>0.0134675876495462</v>
      </c>
      <c r="N314" s="2">
        <v>22149</v>
      </c>
      <c r="O314" s="2">
        <v>36997</v>
      </c>
      <c r="P314" s="2">
        <v>354.08</v>
      </c>
      <c r="Q314">
        <v>13.2100195701773</v>
      </c>
      <c r="R314">
        <v>4963.88659214068</v>
      </c>
      <c r="S314">
        <v>25.854119</v>
      </c>
      <c r="T314">
        <v>18018.9</v>
      </c>
      <c r="U314">
        <v>1261991</v>
      </c>
      <c r="V314">
        <v>66135.7</v>
      </c>
    </row>
    <row r="315" spans="1:22">
      <c r="A315" s="2" t="s">
        <v>43</v>
      </c>
      <c r="B315" s="2">
        <v>25</v>
      </c>
      <c r="C315" s="2" t="s">
        <v>7</v>
      </c>
      <c r="D315" s="2">
        <v>0.0960606060606061</v>
      </c>
      <c r="E315" s="2">
        <v>0.0645021645021645</v>
      </c>
      <c r="F315" s="2">
        <v>5276.2</v>
      </c>
      <c r="G315" s="2">
        <v>4.01</v>
      </c>
      <c r="H315" s="2">
        <v>19459.76</v>
      </c>
      <c r="I315" s="2">
        <v>4.14</v>
      </c>
      <c r="J315" s="2">
        <v>0.0666125541125541</v>
      </c>
      <c r="K315" s="2">
        <v>56.27</v>
      </c>
      <c r="L315" s="2">
        <v>4320</v>
      </c>
      <c r="M315" s="2">
        <v>0.0117109397315053</v>
      </c>
      <c r="N315" s="2">
        <v>4199</v>
      </c>
      <c r="O315" s="2">
        <v>7150</v>
      </c>
      <c r="P315" s="2">
        <v>24.91</v>
      </c>
      <c r="Q315">
        <v>0.984826446284487</v>
      </c>
      <c r="R315">
        <v>272.850383727713</v>
      </c>
      <c r="S315">
        <v>44</v>
      </c>
      <c r="T315">
        <v>8126.5</v>
      </c>
      <c r="U315">
        <v>299279</v>
      </c>
      <c r="V315">
        <v>3041.38</v>
      </c>
    </row>
    <row r="316" spans="1:22">
      <c r="A316" s="2" t="s">
        <v>43</v>
      </c>
      <c r="B316" s="2">
        <v>25</v>
      </c>
      <c r="C316" s="2" t="s">
        <v>8</v>
      </c>
      <c r="D316" s="2">
        <v>0.143316778233643</v>
      </c>
      <c r="E316" s="2">
        <v>0.0810839991362557</v>
      </c>
      <c r="F316" s="2">
        <v>5182.1</v>
      </c>
      <c r="G316" s="2">
        <v>4.02</v>
      </c>
      <c r="H316" s="2">
        <v>48543.69</v>
      </c>
      <c r="I316" s="2">
        <v>6.09</v>
      </c>
      <c r="J316" s="2">
        <v>0.074538976462967</v>
      </c>
      <c r="K316" s="2">
        <v>62.5</v>
      </c>
      <c r="L316" s="2">
        <v>5021</v>
      </c>
      <c r="M316" s="2">
        <v>0.0109498344792462</v>
      </c>
      <c r="N316" s="2">
        <v>5853</v>
      </c>
      <c r="O316" s="2">
        <v>9260</v>
      </c>
      <c r="P316" s="2">
        <v>84.43</v>
      </c>
      <c r="Q316">
        <v>1.74727272597315</v>
      </c>
      <c r="R316">
        <v>567.9709653085</v>
      </c>
      <c r="S316">
        <v>46</v>
      </c>
      <c r="T316">
        <v>9457</v>
      </c>
      <c r="U316">
        <v>384430</v>
      </c>
      <c r="V316">
        <v>3774.37</v>
      </c>
    </row>
    <row r="317" spans="1:22">
      <c r="A317" s="2" t="s">
        <v>43</v>
      </c>
      <c r="B317" s="2">
        <v>25</v>
      </c>
      <c r="C317" s="2" t="s">
        <v>9</v>
      </c>
      <c r="D317" s="2">
        <v>0.158780435251023</v>
      </c>
      <c r="E317" s="2">
        <v>0.0872010342598578</v>
      </c>
      <c r="F317" s="2">
        <v>5922.6</v>
      </c>
      <c r="G317" s="2">
        <v>4.25</v>
      </c>
      <c r="H317" s="2">
        <v>275527.54</v>
      </c>
      <c r="I317" s="2">
        <v>8.36</v>
      </c>
      <c r="J317" s="2">
        <v>0.0925188536953243</v>
      </c>
      <c r="K317" s="2">
        <v>72.46</v>
      </c>
      <c r="L317" s="2">
        <v>3433</v>
      </c>
      <c r="M317" s="2">
        <v>0.01541695865452</v>
      </c>
      <c r="N317" s="2">
        <v>6804</v>
      </c>
      <c r="O317" s="2">
        <v>11512</v>
      </c>
      <c r="P317" s="2">
        <v>137.9</v>
      </c>
      <c r="Q317">
        <v>3.09999996437759</v>
      </c>
      <c r="R317">
        <v>1182.3000320769</v>
      </c>
      <c r="S317">
        <v>48</v>
      </c>
      <c r="T317">
        <v>10947</v>
      </c>
      <c r="U317">
        <v>454278</v>
      </c>
      <c r="V317">
        <v>6870.32</v>
      </c>
    </row>
    <row r="318" spans="1:22">
      <c r="A318" s="2" t="s">
        <v>43</v>
      </c>
      <c r="B318" s="2">
        <v>25</v>
      </c>
      <c r="C318" s="2" t="s">
        <v>10</v>
      </c>
      <c r="D318" s="2">
        <v>0.159316569954868</v>
      </c>
      <c r="E318" s="2">
        <v>0.091317429615302</v>
      </c>
      <c r="F318" s="2">
        <v>5894.1</v>
      </c>
      <c r="G318" s="2">
        <v>4.37</v>
      </c>
      <c r="H318" s="2">
        <v>295017.86</v>
      </c>
      <c r="I318" s="2">
        <v>11.15</v>
      </c>
      <c r="J318" s="2">
        <v>0.115817751987965</v>
      </c>
      <c r="K318" s="2">
        <v>79.52</v>
      </c>
      <c r="L318" s="2">
        <v>5318</v>
      </c>
      <c r="M318" s="2">
        <v>0.0123927550047664</v>
      </c>
      <c r="N318" s="2">
        <v>8124</v>
      </c>
      <c r="O318" s="2">
        <v>13343</v>
      </c>
      <c r="P318" s="2">
        <v>164.05</v>
      </c>
      <c r="Q318">
        <v>5.50000004268866</v>
      </c>
      <c r="R318">
        <v>2461.10004072091</v>
      </c>
      <c r="S318">
        <v>50</v>
      </c>
      <c r="T318">
        <v>12034.2</v>
      </c>
      <c r="U318">
        <v>516572</v>
      </c>
      <c r="V318">
        <v>8546.08</v>
      </c>
    </row>
    <row r="319" spans="1:22">
      <c r="A319" s="2" t="s">
        <v>43</v>
      </c>
      <c r="B319" s="2">
        <v>25</v>
      </c>
      <c r="C319" s="2" t="s">
        <v>11</v>
      </c>
      <c r="D319" s="2">
        <v>0.246858245764529</v>
      </c>
      <c r="E319" s="2">
        <v>0.115226249195797</v>
      </c>
      <c r="F319" s="2">
        <v>5894.1</v>
      </c>
      <c r="G319" s="2">
        <v>4.94</v>
      </c>
      <c r="H319" s="2">
        <v>130328.6</v>
      </c>
      <c r="I319" s="2">
        <v>17</v>
      </c>
      <c r="J319" s="2">
        <v>0.162401887197083</v>
      </c>
      <c r="K319" s="2">
        <v>78.87</v>
      </c>
      <c r="L319" s="2">
        <v>9055</v>
      </c>
      <c r="M319" s="2">
        <v>0.0118157704364601</v>
      </c>
      <c r="N319" s="2">
        <v>11658</v>
      </c>
      <c r="O319" s="2">
        <v>17603</v>
      </c>
      <c r="P319" s="2">
        <v>203.76</v>
      </c>
      <c r="Q319">
        <v>9.29999999851934</v>
      </c>
      <c r="R319">
        <v>2828.40011389943</v>
      </c>
      <c r="S319">
        <v>51</v>
      </c>
      <c r="T319">
        <v>12880.7</v>
      </c>
      <c r="U319">
        <v>619588</v>
      </c>
      <c r="V319">
        <v>11109.14</v>
      </c>
    </row>
    <row r="320" spans="1:22">
      <c r="A320" s="2" t="s">
        <v>43</v>
      </c>
      <c r="B320" s="2">
        <v>25</v>
      </c>
      <c r="C320" s="2" t="s">
        <v>12</v>
      </c>
      <c r="D320" s="2">
        <v>0.358007269617276</v>
      </c>
      <c r="E320" s="2">
        <v>0.140111182381869</v>
      </c>
      <c r="F320" s="2">
        <v>5759.45</v>
      </c>
      <c r="G320" s="2">
        <v>5.12</v>
      </c>
      <c r="H320" s="2">
        <v>156350.97</v>
      </c>
      <c r="I320" s="2">
        <v>27.52</v>
      </c>
      <c r="J320" s="2">
        <v>0.107115672439598</v>
      </c>
      <c r="K320" s="2">
        <v>82.65</v>
      </c>
      <c r="L320" s="2">
        <v>11683</v>
      </c>
      <c r="M320" s="2">
        <v>0.0119331742243437</v>
      </c>
      <c r="N320" s="2">
        <v>12032</v>
      </c>
      <c r="O320" s="2">
        <v>23709</v>
      </c>
      <c r="P320" s="2">
        <v>217.34</v>
      </c>
      <c r="Q320">
        <v>13.1999996093813</v>
      </c>
      <c r="R320">
        <v>1249.69999813578</v>
      </c>
      <c r="S320">
        <v>48</v>
      </c>
      <c r="T320">
        <v>14143.5</v>
      </c>
      <c r="U320">
        <v>741847</v>
      </c>
      <c r="V320">
        <v>17445.8</v>
      </c>
    </row>
    <row r="321" spans="1:22">
      <c r="A321" s="2" t="s">
        <v>43</v>
      </c>
      <c r="B321" s="2">
        <v>25</v>
      </c>
      <c r="C321" s="2" t="s">
        <v>13</v>
      </c>
      <c r="D321" s="2">
        <v>0.354101853824845</v>
      </c>
      <c r="E321" s="2">
        <v>0.173151502237375</v>
      </c>
      <c r="F321" s="2">
        <v>6027.15</v>
      </c>
      <c r="G321" s="2">
        <v>5.15</v>
      </c>
      <c r="H321" s="2">
        <v>177203.91</v>
      </c>
      <c r="I321" s="2">
        <v>23.34</v>
      </c>
      <c r="J321" s="2">
        <v>0.243654378862135</v>
      </c>
      <c r="K321" s="2">
        <v>88.08</v>
      </c>
      <c r="L321" s="2">
        <v>17568</v>
      </c>
      <c r="M321" s="2">
        <v>0.0123106060606061</v>
      </c>
      <c r="N321" s="2">
        <v>14230</v>
      </c>
      <c r="O321" s="2">
        <v>28695</v>
      </c>
      <c r="P321" s="2">
        <v>256.27</v>
      </c>
      <c r="Q321">
        <v>11.2000002430283</v>
      </c>
      <c r="R321">
        <v>1329.40001115701</v>
      </c>
      <c r="S321">
        <v>48</v>
      </c>
      <c r="T321">
        <v>16147.6</v>
      </c>
      <c r="U321">
        <v>885588</v>
      </c>
      <c r="V321">
        <v>22775.76</v>
      </c>
    </row>
    <row r="322" spans="1:22">
      <c r="A322" s="2" t="s">
        <v>43</v>
      </c>
      <c r="B322" s="2">
        <v>25</v>
      </c>
      <c r="C322" s="2" t="s">
        <v>14</v>
      </c>
      <c r="D322" s="2">
        <v>0.417308101211992</v>
      </c>
      <c r="E322" s="2">
        <v>0.216755262598341</v>
      </c>
      <c r="F322" s="2">
        <v>7627.65</v>
      </c>
      <c r="G322" s="2">
        <v>4.81</v>
      </c>
      <c r="H322" s="2">
        <v>175784.11</v>
      </c>
      <c r="I322" s="2">
        <v>46.62</v>
      </c>
      <c r="J322" s="2">
        <v>0.527052944928769</v>
      </c>
      <c r="K322" s="2">
        <v>96.47</v>
      </c>
      <c r="L322" s="2">
        <v>15285</v>
      </c>
      <c r="M322" s="2">
        <v>0.0114754098360656</v>
      </c>
      <c r="N322" s="2">
        <v>20340</v>
      </c>
      <c r="O322" s="2">
        <v>36515</v>
      </c>
      <c r="P322" s="2">
        <v>285.79</v>
      </c>
      <c r="Q322">
        <v>10.3999999360678</v>
      </c>
      <c r="R322">
        <v>1443.1000628585</v>
      </c>
      <c r="S322">
        <v>43</v>
      </c>
      <c r="T322">
        <v>18382</v>
      </c>
      <c r="U322">
        <v>1070172</v>
      </c>
      <c r="V322">
        <v>33999.1</v>
      </c>
    </row>
    <row r="323" spans="1:22">
      <c r="A323" s="2" t="s">
        <v>43</v>
      </c>
      <c r="B323" s="2">
        <v>25</v>
      </c>
      <c r="C323" s="2" t="s">
        <v>15</v>
      </c>
      <c r="D323" s="2">
        <v>0.443593551124311</v>
      </c>
      <c r="E323" s="2">
        <v>0.245248196860416</v>
      </c>
      <c r="F323" s="2">
        <v>8610.25</v>
      </c>
      <c r="G323" s="2">
        <v>4.97</v>
      </c>
      <c r="H323" s="2">
        <v>173380.52</v>
      </c>
      <c r="I323" s="2">
        <v>99</v>
      </c>
      <c r="J323" s="2">
        <v>0.88782774713619</v>
      </c>
      <c r="K323" s="2">
        <v>100.1</v>
      </c>
      <c r="L323" s="2">
        <v>16934</v>
      </c>
      <c r="M323" s="2">
        <v>0.014421768707483</v>
      </c>
      <c r="N323" s="2">
        <v>22324</v>
      </c>
      <c r="O323" s="2">
        <v>35212</v>
      </c>
      <c r="P323" s="2">
        <v>303.46</v>
      </c>
      <c r="Q323">
        <v>10.5000004497835</v>
      </c>
      <c r="R323">
        <v>1959.59990248165</v>
      </c>
      <c r="S323">
        <v>40</v>
      </c>
      <c r="T323">
        <v>20186.1</v>
      </c>
      <c r="U323">
        <v>1297741</v>
      </c>
      <c r="V323">
        <v>43160.83</v>
      </c>
    </row>
    <row r="324" spans="1:22">
      <c r="A324" s="2" t="s">
        <v>43</v>
      </c>
      <c r="B324" s="2">
        <v>25</v>
      </c>
      <c r="C324" s="2" t="s">
        <v>16</v>
      </c>
      <c r="D324" s="2">
        <v>0.469716221939856</v>
      </c>
      <c r="E324" s="2">
        <v>0.270669207962728</v>
      </c>
      <c r="F324" s="2">
        <v>6193.95</v>
      </c>
      <c r="G324" s="2">
        <v>5.95</v>
      </c>
      <c r="H324" s="2">
        <v>172690.3</v>
      </c>
      <c r="I324" s="2">
        <v>89.87</v>
      </c>
      <c r="J324" s="2">
        <v>1.19606946209233</v>
      </c>
      <c r="K324" s="2">
        <v>104.92</v>
      </c>
      <c r="L324" s="2">
        <v>26952</v>
      </c>
      <c r="M324" s="2">
        <v>0.0147962032384143</v>
      </c>
      <c r="N324" s="2">
        <v>28943</v>
      </c>
      <c r="O324" s="2">
        <v>45153</v>
      </c>
      <c r="P324" s="2">
        <v>318.48</v>
      </c>
      <c r="Q324">
        <v>11.6000000218971</v>
      </c>
      <c r="R324">
        <v>2324.39995304491</v>
      </c>
      <c r="S324">
        <v>38</v>
      </c>
      <c r="T324">
        <v>20944</v>
      </c>
      <c r="U324">
        <v>1451454</v>
      </c>
      <c r="V324">
        <v>62974.08</v>
      </c>
    </row>
    <row r="325" spans="1:22">
      <c r="A325" s="2" t="s">
        <v>43</v>
      </c>
      <c r="B325" s="2">
        <v>25</v>
      </c>
      <c r="C325" s="2" t="s">
        <v>17</v>
      </c>
      <c r="D325" s="2">
        <v>0.518528784648188</v>
      </c>
      <c r="E325" s="2">
        <v>0.309573560767591</v>
      </c>
      <c r="F325" s="2">
        <v>6193.95</v>
      </c>
      <c r="G325" s="2">
        <v>6.02</v>
      </c>
      <c r="H325" s="2">
        <v>177664.51</v>
      </c>
      <c r="I325" s="2">
        <v>42.57</v>
      </c>
      <c r="J325" s="2">
        <v>0.111669509594883</v>
      </c>
      <c r="K325" s="2">
        <v>107.58</v>
      </c>
      <c r="L325" s="2">
        <v>30193</v>
      </c>
      <c r="M325" s="2">
        <v>0.0148003351019268</v>
      </c>
      <c r="N325" s="2">
        <v>41167</v>
      </c>
      <c r="O325" s="2">
        <v>47997</v>
      </c>
      <c r="P325" s="2">
        <v>333.9</v>
      </c>
      <c r="Q325">
        <v>11.4999995932542</v>
      </c>
      <c r="R325">
        <v>2461.69988388875</v>
      </c>
      <c r="S325">
        <v>37</v>
      </c>
      <c r="T325">
        <v>23330.3</v>
      </c>
      <c r="U325">
        <v>1764956</v>
      </c>
      <c r="V325">
        <v>84190.54</v>
      </c>
    </row>
    <row r="326" spans="1:22">
      <c r="A326" s="2" t="s">
        <v>43</v>
      </c>
      <c r="B326" s="2">
        <v>25</v>
      </c>
      <c r="C326" s="2" t="s">
        <v>18</v>
      </c>
      <c r="D326" s="2">
        <v>0.565821436181547</v>
      </c>
      <c r="E326" s="2">
        <v>0.346729171105902</v>
      </c>
      <c r="F326" s="2">
        <v>6193.95</v>
      </c>
      <c r="G326" s="2">
        <v>6.44</v>
      </c>
      <c r="H326" s="2">
        <v>181286.37</v>
      </c>
      <c r="I326" s="2">
        <v>34.09</v>
      </c>
      <c r="J326" s="2">
        <v>0.107555934370339</v>
      </c>
      <c r="K326" s="2">
        <v>109.36</v>
      </c>
      <c r="L326" s="2">
        <v>31377</v>
      </c>
      <c r="M326" s="2">
        <v>0.0140726146918097</v>
      </c>
      <c r="N326" s="2">
        <v>39497</v>
      </c>
      <c r="O326" s="2">
        <v>52999</v>
      </c>
      <c r="P326" s="2">
        <v>349.88</v>
      </c>
      <c r="Q326">
        <v>9.40000010080599</v>
      </c>
      <c r="R326">
        <v>2326.29999640354</v>
      </c>
      <c r="S326">
        <v>31</v>
      </c>
      <c r="T326">
        <v>24554.2</v>
      </c>
      <c r="U326">
        <v>1986681</v>
      </c>
      <c r="V326">
        <v>88781.78</v>
      </c>
    </row>
    <row r="327" spans="1:22">
      <c r="A327" s="2" t="s">
        <v>43</v>
      </c>
      <c r="B327" s="2">
        <v>25</v>
      </c>
      <c r="C327" s="2" t="s">
        <v>19</v>
      </c>
      <c r="D327" s="2">
        <v>0.672416006847849</v>
      </c>
      <c r="E327" s="2">
        <v>0.380547827947785</v>
      </c>
      <c r="F327" s="2">
        <v>7424.3</v>
      </c>
      <c r="G327" s="2">
        <v>6.4416</v>
      </c>
      <c r="H327" s="2">
        <v>185706.2</v>
      </c>
      <c r="I327" s="2">
        <v>27.3</v>
      </c>
      <c r="J327" s="2">
        <v>0.10762465225765</v>
      </c>
      <c r="K327" s="2">
        <v>111.56</v>
      </c>
      <c r="L327" s="2">
        <v>31377</v>
      </c>
      <c r="M327" s="2">
        <v>0.0153698914053865</v>
      </c>
      <c r="N327" s="2">
        <v>32718</v>
      </c>
      <c r="O327" s="2">
        <v>54207</v>
      </c>
      <c r="P327" s="2">
        <v>366.07</v>
      </c>
      <c r="Q327">
        <v>13.8682325985043</v>
      </c>
      <c r="R327">
        <v>3135.19609076726</v>
      </c>
      <c r="S327">
        <v>30.084013</v>
      </c>
      <c r="T327">
        <v>25814.5</v>
      </c>
      <c r="U327">
        <v>2101472</v>
      </c>
      <c r="V327">
        <v>109034.5</v>
      </c>
    </row>
    <row r="328" spans="1:22">
      <c r="A328" s="2" t="s">
        <v>44</v>
      </c>
      <c r="B328" s="2">
        <v>26</v>
      </c>
      <c r="C328" s="2" t="s">
        <v>7</v>
      </c>
      <c r="D328" s="2">
        <v>0.0864077669902913</v>
      </c>
      <c r="E328" s="2">
        <v>0.0414239482200647</v>
      </c>
      <c r="F328" s="2">
        <v>230</v>
      </c>
      <c r="G328" s="2">
        <v>2.48</v>
      </c>
      <c r="H328" s="2">
        <v>478.34</v>
      </c>
      <c r="I328" s="2">
        <v>0.39</v>
      </c>
      <c r="J328" s="2">
        <v>0.0772168284789644</v>
      </c>
      <c r="K328" s="2">
        <v>65.25</v>
      </c>
      <c r="L328" s="2">
        <v>159</v>
      </c>
      <c r="M328" s="2">
        <v>0.00858369098712446</v>
      </c>
      <c r="N328" s="2">
        <v>142</v>
      </c>
      <c r="O328" s="2">
        <v>263</v>
      </c>
      <c r="P328" s="2">
        <v>16.22</v>
      </c>
      <c r="Q328">
        <v>0.753316477977783</v>
      </c>
      <c r="R328">
        <v>23.8945022238251</v>
      </c>
      <c r="S328">
        <v>17</v>
      </c>
      <c r="T328">
        <v>541.7</v>
      </c>
      <c r="U328">
        <v>1637</v>
      </c>
      <c r="V328">
        <v>284.32</v>
      </c>
    </row>
    <row r="329" spans="1:22">
      <c r="A329" s="2" t="s">
        <v>44</v>
      </c>
      <c r="B329" s="2">
        <v>26</v>
      </c>
      <c r="C329" s="2" t="s">
        <v>8</v>
      </c>
      <c r="D329" s="2">
        <v>0.13015873015873</v>
      </c>
      <c r="E329" s="2">
        <v>0.0542857142857143</v>
      </c>
      <c r="F329" s="2">
        <v>342</v>
      </c>
      <c r="G329" s="2">
        <v>3.01</v>
      </c>
      <c r="H329" s="2">
        <v>348.67</v>
      </c>
      <c r="I329" s="2">
        <v>0.48</v>
      </c>
      <c r="J329" s="2">
        <v>0.104793650793651</v>
      </c>
      <c r="K329" s="2">
        <v>77.7</v>
      </c>
      <c r="L329" s="2">
        <v>162</v>
      </c>
      <c r="M329" s="2">
        <v>0.0119047619047619</v>
      </c>
      <c r="N329" s="2">
        <v>133</v>
      </c>
      <c r="O329" s="2">
        <v>170</v>
      </c>
      <c r="P329" s="2">
        <v>68.53</v>
      </c>
      <c r="Q329">
        <v>1.66951220341918</v>
      </c>
      <c r="R329">
        <v>28.4189052068356</v>
      </c>
      <c r="S329">
        <v>30</v>
      </c>
      <c r="T329">
        <v>634.9</v>
      </c>
      <c r="U329">
        <v>5312</v>
      </c>
      <c r="V329">
        <v>320.11</v>
      </c>
    </row>
    <row r="330" spans="1:22">
      <c r="A330" s="2" t="s">
        <v>44</v>
      </c>
      <c r="B330" s="2">
        <v>26</v>
      </c>
      <c r="C330" s="2" t="s">
        <v>9</v>
      </c>
      <c r="D330" s="2">
        <v>0.139116719242902</v>
      </c>
      <c r="E330" s="2">
        <v>0.0602523659305994</v>
      </c>
      <c r="F330" s="2">
        <v>393</v>
      </c>
      <c r="G330" s="2">
        <v>3.04</v>
      </c>
      <c r="H330" s="2">
        <v>140.37</v>
      </c>
      <c r="I330" s="2">
        <v>0.5</v>
      </c>
      <c r="J330" s="2">
        <v>0.125078864353312</v>
      </c>
      <c r="K330" s="2">
        <v>85.13</v>
      </c>
      <c r="L330" s="2">
        <v>144</v>
      </c>
      <c r="M330" s="2">
        <v>0.0161290322580645</v>
      </c>
      <c r="N330" s="2">
        <v>121</v>
      </c>
      <c r="O330" s="2">
        <v>203</v>
      </c>
      <c r="P330" s="2">
        <v>115.1</v>
      </c>
      <c r="Q330">
        <v>3.69999992729434</v>
      </c>
      <c r="R330">
        <v>33.7999999158727</v>
      </c>
      <c r="S330">
        <v>43</v>
      </c>
      <c r="T330">
        <v>747</v>
      </c>
      <c r="U330">
        <v>4617</v>
      </c>
      <c r="V330">
        <v>378.84</v>
      </c>
    </row>
    <row r="331" spans="1:22">
      <c r="A331" s="2" t="s">
        <v>44</v>
      </c>
      <c r="B331" s="2">
        <v>26</v>
      </c>
      <c r="C331" s="2" t="s">
        <v>10</v>
      </c>
      <c r="D331" s="2">
        <v>0.148</v>
      </c>
      <c r="E331" s="2">
        <v>0.068</v>
      </c>
      <c r="F331" s="2">
        <v>393</v>
      </c>
      <c r="G331" s="2">
        <v>3.83</v>
      </c>
      <c r="H331" s="2">
        <v>201.53</v>
      </c>
      <c r="I331" s="2">
        <v>0.86</v>
      </c>
      <c r="J331" s="2">
        <v>0.139784615384615</v>
      </c>
      <c r="K331" s="2">
        <v>91.9</v>
      </c>
      <c r="L331" s="2">
        <v>172</v>
      </c>
      <c r="M331" s="2">
        <v>0.0153846153846154</v>
      </c>
      <c r="N331" s="2">
        <v>146</v>
      </c>
      <c r="O331" s="2">
        <v>248</v>
      </c>
      <c r="P331" s="2">
        <v>143.91</v>
      </c>
      <c r="Q331">
        <v>8.20000037498431</v>
      </c>
      <c r="R331">
        <v>40.200000175876</v>
      </c>
      <c r="S331">
        <v>56</v>
      </c>
      <c r="T331">
        <v>851.6</v>
      </c>
      <c r="U331">
        <v>2943</v>
      </c>
      <c r="V331">
        <v>484.26</v>
      </c>
    </row>
    <row r="332" spans="1:22">
      <c r="A332" s="2" t="s">
        <v>44</v>
      </c>
      <c r="B332" s="2">
        <v>26</v>
      </c>
      <c r="C332" s="2" t="s">
        <v>11</v>
      </c>
      <c r="D332" s="2">
        <v>0.154545454545455</v>
      </c>
      <c r="E332" s="2">
        <v>0.0896969696969697</v>
      </c>
      <c r="F332" s="2">
        <v>448</v>
      </c>
      <c r="G332" s="2">
        <v>3.31</v>
      </c>
      <c r="H332" s="2">
        <v>10244.5</v>
      </c>
      <c r="I332" s="2">
        <v>1.1</v>
      </c>
      <c r="J332" s="2">
        <v>0.163</v>
      </c>
      <c r="K332" s="2">
        <v>82.93</v>
      </c>
      <c r="L332" s="2">
        <v>175</v>
      </c>
      <c r="M332" s="2">
        <v>0.0149700598802395</v>
      </c>
      <c r="N332" s="2">
        <v>198</v>
      </c>
      <c r="O332" s="2">
        <v>309</v>
      </c>
      <c r="P332" s="2">
        <v>186.38</v>
      </c>
      <c r="Q332">
        <v>12.5999998241364</v>
      </c>
      <c r="R332">
        <v>31.4000002224939</v>
      </c>
      <c r="S332">
        <v>65</v>
      </c>
      <c r="T332">
        <v>949.4</v>
      </c>
      <c r="U332">
        <v>2602</v>
      </c>
      <c r="V332">
        <v>578.23</v>
      </c>
    </row>
    <row r="333" spans="1:22">
      <c r="A333" s="2" t="s">
        <v>44</v>
      </c>
      <c r="B333" s="2">
        <v>26</v>
      </c>
      <c r="C333" s="2" t="s">
        <v>12</v>
      </c>
      <c r="D333" s="2">
        <v>0.315294117647059</v>
      </c>
      <c r="E333" s="2">
        <v>0.118235294117647</v>
      </c>
      <c r="F333" s="2">
        <v>2423</v>
      </c>
      <c r="G333" s="2">
        <v>3.57</v>
      </c>
      <c r="H333" s="2">
        <v>491.54</v>
      </c>
      <c r="I333" s="2">
        <v>1.05</v>
      </c>
      <c r="J333" s="2">
        <v>0.0969117647058824</v>
      </c>
      <c r="K333" s="2">
        <v>85.9</v>
      </c>
      <c r="L333" s="2">
        <v>181</v>
      </c>
      <c r="M333" s="2">
        <v>0.0158730158730159</v>
      </c>
      <c r="N333" s="2">
        <v>245</v>
      </c>
      <c r="O333" s="2">
        <v>712</v>
      </c>
      <c r="P333" s="2">
        <v>204.73</v>
      </c>
      <c r="Q333">
        <v>17.5000003337343</v>
      </c>
      <c r="R333">
        <v>73.100002430156</v>
      </c>
      <c r="S333">
        <v>68</v>
      </c>
      <c r="T333">
        <v>1062.5</v>
      </c>
      <c r="U333">
        <v>4003</v>
      </c>
      <c r="V333">
        <v>734.39</v>
      </c>
    </row>
    <row r="334" spans="1:22">
      <c r="A334" s="2" t="s">
        <v>44</v>
      </c>
      <c r="B334" s="2">
        <v>26</v>
      </c>
      <c r="C334" s="2" t="s">
        <v>13</v>
      </c>
      <c r="D334" s="2">
        <v>0.44297994269341</v>
      </c>
      <c r="E334" s="2">
        <v>0.175358166189112</v>
      </c>
      <c r="F334" s="2">
        <v>2820</v>
      </c>
      <c r="G334" s="2">
        <v>3.66</v>
      </c>
      <c r="H334" s="2">
        <v>380.18</v>
      </c>
      <c r="I334" s="2">
        <v>1.79</v>
      </c>
      <c r="J334" s="2">
        <v>0.129541547277937</v>
      </c>
      <c r="K334" s="2">
        <v>86.11</v>
      </c>
      <c r="L334" s="2">
        <v>174</v>
      </c>
      <c r="M334" s="2">
        <v>0.015015015015015</v>
      </c>
      <c r="N334" s="2">
        <v>420</v>
      </c>
      <c r="O334" s="2">
        <v>1097</v>
      </c>
      <c r="P334" s="2">
        <v>245.57</v>
      </c>
      <c r="Q334">
        <v>12.4000003396237</v>
      </c>
      <c r="R334">
        <v>77.5999978901202</v>
      </c>
      <c r="S334">
        <v>63</v>
      </c>
      <c r="T334">
        <v>1230.8</v>
      </c>
      <c r="U334">
        <v>3186</v>
      </c>
      <c r="V334">
        <v>567.51</v>
      </c>
    </row>
    <row r="335" spans="1:22">
      <c r="A335" s="2" t="s">
        <v>44</v>
      </c>
      <c r="B335" s="2">
        <v>26</v>
      </c>
      <c r="C335" s="2" t="s">
        <v>14</v>
      </c>
      <c r="D335" s="2">
        <v>0.548870056497175</v>
      </c>
      <c r="E335" s="2">
        <v>0.22090395480226</v>
      </c>
      <c r="F335" s="2">
        <v>2820</v>
      </c>
      <c r="G335" s="2">
        <v>3.54</v>
      </c>
      <c r="H335" s="2">
        <v>459.18</v>
      </c>
      <c r="I335" s="2">
        <v>1.2</v>
      </c>
      <c r="J335" s="2">
        <v>0.31771186440678</v>
      </c>
      <c r="K335" s="2">
        <v>90.84</v>
      </c>
      <c r="L335" s="2">
        <v>1097</v>
      </c>
      <c r="M335" s="2">
        <v>0.010840108401084</v>
      </c>
      <c r="N335" s="2">
        <v>755</v>
      </c>
      <c r="O335" s="2">
        <v>1469</v>
      </c>
      <c r="P335" s="2">
        <v>274.33</v>
      </c>
      <c r="Q335">
        <v>11.2000002430283</v>
      </c>
      <c r="R335">
        <v>119.299996527908</v>
      </c>
      <c r="S335">
        <v>59</v>
      </c>
      <c r="T335">
        <v>1420</v>
      </c>
      <c r="U335">
        <v>8625</v>
      </c>
      <c r="V335">
        <v>725.8</v>
      </c>
    </row>
    <row r="336" spans="1:22">
      <c r="A336" s="2" t="s">
        <v>44</v>
      </c>
      <c r="B336" s="2">
        <v>26</v>
      </c>
      <c r="C336" s="2" t="s">
        <v>15</v>
      </c>
      <c r="D336" s="2">
        <v>0.579224376731302</v>
      </c>
      <c r="E336" s="2">
        <v>0.253185595567867</v>
      </c>
      <c r="F336" s="2">
        <v>2820</v>
      </c>
      <c r="G336" s="2">
        <v>4.06</v>
      </c>
      <c r="H336" s="2">
        <v>382.77</v>
      </c>
      <c r="I336" s="2">
        <v>2.01</v>
      </c>
      <c r="J336" s="2">
        <v>0.834819944598338</v>
      </c>
      <c r="K336" s="2">
        <v>91.69</v>
      </c>
      <c r="L336" s="2">
        <v>1060</v>
      </c>
      <c r="M336" s="2">
        <v>0.0200892857142857</v>
      </c>
      <c r="N336" s="2">
        <v>1020</v>
      </c>
      <c r="O336" s="2">
        <v>2304</v>
      </c>
      <c r="P336" s="2">
        <v>293.79</v>
      </c>
      <c r="Q336">
        <v>10.0999997591431</v>
      </c>
      <c r="R336">
        <v>156.60000257502</v>
      </c>
      <c r="S336">
        <v>64</v>
      </c>
      <c r="T336">
        <v>1559.6</v>
      </c>
      <c r="U336">
        <v>5574</v>
      </c>
      <c r="V336">
        <v>874.34</v>
      </c>
    </row>
    <row r="337" spans="1:22">
      <c r="A337" s="2" t="s">
        <v>44</v>
      </c>
      <c r="B337" s="2">
        <v>26</v>
      </c>
      <c r="C337" s="2" t="s">
        <v>16</v>
      </c>
      <c r="D337" s="2">
        <v>0.598360655737705</v>
      </c>
      <c r="E337" s="2">
        <v>0.263114754098361</v>
      </c>
      <c r="F337" s="2">
        <v>2820</v>
      </c>
      <c r="G337" s="2">
        <v>4.06</v>
      </c>
      <c r="H337" s="2">
        <v>350.7</v>
      </c>
      <c r="I337" s="2">
        <v>1.62</v>
      </c>
      <c r="J337" s="2">
        <v>1.17237704918033</v>
      </c>
      <c r="K337" s="2">
        <v>88.24</v>
      </c>
      <c r="L337" s="2">
        <v>1081</v>
      </c>
      <c r="M337" s="2">
        <v>0.026378896882494</v>
      </c>
      <c r="N337" s="2">
        <v>1702</v>
      </c>
      <c r="O337" s="2">
        <v>2296</v>
      </c>
      <c r="P337" s="2">
        <v>310.53</v>
      </c>
      <c r="Q337">
        <v>9.60000001465161</v>
      </c>
      <c r="R337">
        <v>75.1999976721243</v>
      </c>
      <c r="S337">
        <v>47</v>
      </c>
      <c r="T337">
        <v>1752.4</v>
      </c>
      <c r="U337">
        <v>8944</v>
      </c>
      <c r="V337">
        <v>1138.97</v>
      </c>
    </row>
    <row r="338" spans="1:22">
      <c r="A338" s="2" t="s">
        <v>44</v>
      </c>
      <c r="B338" s="2">
        <v>26</v>
      </c>
      <c r="C338" s="2" t="s">
        <v>17</v>
      </c>
      <c r="D338" s="2">
        <v>0.694535519125683</v>
      </c>
      <c r="E338" s="2">
        <v>0.315027322404372</v>
      </c>
      <c r="F338" s="2">
        <v>2390</v>
      </c>
      <c r="G338" s="2">
        <v>4.64</v>
      </c>
      <c r="H338" s="2">
        <v>379.37</v>
      </c>
      <c r="I338" s="2">
        <v>1.34</v>
      </c>
      <c r="J338" s="2">
        <v>0.168989071038251</v>
      </c>
      <c r="K338" s="2">
        <v>91.1</v>
      </c>
      <c r="L338" s="2">
        <v>1099</v>
      </c>
      <c r="M338" s="2">
        <v>0.0292134831460674</v>
      </c>
      <c r="N338" s="2">
        <v>1929</v>
      </c>
      <c r="O338" s="2">
        <v>2644</v>
      </c>
      <c r="P338" s="2">
        <v>328.05</v>
      </c>
      <c r="Q338">
        <v>9.90000042430862</v>
      </c>
      <c r="R338">
        <v>152.199993085922</v>
      </c>
      <c r="S338">
        <v>45</v>
      </c>
      <c r="T338">
        <v>1916.1</v>
      </c>
      <c r="U338">
        <v>24782</v>
      </c>
      <c r="V338">
        <v>1485.17</v>
      </c>
    </row>
    <row r="339" spans="1:22">
      <c r="A339" s="2" t="s">
        <v>44</v>
      </c>
      <c r="B339" s="2">
        <v>26</v>
      </c>
      <c r="C339" s="2" t="s">
        <v>18</v>
      </c>
      <c r="D339" s="2">
        <v>0.782417582417582</v>
      </c>
      <c r="E339" s="2">
        <v>0.357967032967033</v>
      </c>
      <c r="F339" s="2">
        <v>2060.13</v>
      </c>
      <c r="G339" s="2">
        <v>4.4</v>
      </c>
      <c r="H339" s="2">
        <v>421.74</v>
      </c>
      <c r="I339" s="2">
        <v>1.35</v>
      </c>
      <c r="J339" s="2">
        <v>0.165274725274725</v>
      </c>
      <c r="K339" s="2">
        <v>90.64</v>
      </c>
      <c r="L339" s="2">
        <v>1099</v>
      </c>
      <c r="M339" s="2">
        <v>0.028169014084507</v>
      </c>
      <c r="N339" s="2">
        <v>2127</v>
      </c>
      <c r="O339" s="2">
        <v>3135</v>
      </c>
      <c r="P339" s="2">
        <v>346.01</v>
      </c>
      <c r="Q339">
        <v>8.29999987713882</v>
      </c>
      <c r="R339">
        <v>174.69999700564</v>
      </c>
      <c r="S339">
        <v>42</v>
      </c>
      <c r="T339">
        <v>1963.9</v>
      </c>
      <c r="U339">
        <v>17043</v>
      </c>
      <c r="V339">
        <v>1219.31</v>
      </c>
    </row>
    <row r="340" spans="1:22">
      <c r="A340" s="2" t="s">
        <v>44</v>
      </c>
      <c r="B340" s="2">
        <v>26</v>
      </c>
      <c r="C340" s="2" t="s">
        <v>19</v>
      </c>
      <c r="D340" s="2">
        <v>0.854520547945205</v>
      </c>
      <c r="E340" s="2">
        <v>0.398630136986301</v>
      </c>
      <c r="F340" s="2">
        <v>3380</v>
      </c>
      <c r="G340" s="2">
        <v>4.484</v>
      </c>
      <c r="H340" s="2">
        <v>537.7</v>
      </c>
      <c r="I340" s="2">
        <v>1.2</v>
      </c>
      <c r="J340" s="2">
        <v>0.166712328767123</v>
      </c>
      <c r="K340" s="2">
        <v>93.83</v>
      </c>
      <c r="L340" s="2">
        <v>1099</v>
      </c>
      <c r="M340" s="2">
        <v>0.0198007319303935</v>
      </c>
      <c r="N340" s="2">
        <v>1877</v>
      </c>
      <c r="O340" s="2">
        <v>3486</v>
      </c>
      <c r="P340" s="2">
        <v>364.17</v>
      </c>
      <c r="Q340">
        <v>12.7293582641685</v>
      </c>
      <c r="R340">
        <v>326.072646967702</v>
      </c>
      <c r="S340">
        <v>38.073394</v>
      </c>
      <c r="T340">
        <v>2177.7</v>
      </c>
      <c r="U340">
        <v>11538</v>
      </c>
      <c r="V340">
        <v>2192</v>
      </c>
    </row>
    <row r="341" spans="1:22">
      <c r="A341" s="2" t="s">
        <v>45</v>
      </c>
      <c r="B341" s="2">
        <v>27</v>
      </c>
      <c r="C341" s="2" t="s">
        <v>7</v>
      </c>
      <c r="D341" s="2">
        <v>0.164993359893758</v>
      </c>
      <c r="E341" s="2">
        <v>0.0982204515272244</v>
      </c>
      <c r="F341" s="2">
        <v>4306.8</v>
      </c>
      <c r="G341" s="2">
        <v>2.74</v>
      </c>
      <c r="H341" s="2">
        <v>75856.42</v>
      </c>
      <c r="I341" s="2">
        <v>9.33</v>
      </c>
      <c r="J341" s="2">
        <v>0.0849030544488712</v>
      </c>
      <c r="K341" s="2">
        <v>77.84</v>
      </c>
      <c r="L341" s="2">
        <v>4078</v>
      </c>
      <c r="M341" s="2">
        <v>0.0195580391160782</v>
      </c>
      <c r="N341" s="2">
        <v>11662</v>
      </c>
      <c r="O341" s="2">
        <v>32227</v>
      </c>
      <c r="P341" s="2">
        <v>40.96</v>
      </c>
      <c r="Q341">
        <v>0.700711998613208</v>
      </c>
      <c r="R341">
        <v>247.5551288417</v>
      </c>
      <c r="S341">
        <v>46</v>
      </c>
      <c r="T341">
        <v>10987.7</v>
      </c>
      <c r="U341">
        <v>966768</v>
      </c>
      <c r="V341">
        <v>3941.55</v>
      </c>
    </row>
    <row r="342" spans="1:22">
      <c r="A342" s="2" t="s">
        <v>45</v>
      </c>
      <c r="B342" s="2">
        <v>27</v>
      </c>
      <c r="C342" s="2" t="s">
        <v>8</v>
      </c>
      <c r="D342" s="2">
        <v>0.212199630314233</v>
      </c>
      <c r="E342" s="2">
        <v>0.116081330868762</v>
      </c>
      <c r="F342" s="2">
        <v>4924.44</v>
      </c>
      <c r="G342" s="2">
        <v>2.76</v>
      </c>
      <c r="H342" s="2">
        <v>117966.15</v>
      </c>
      <c r="I342" s="2">
        <v>11.26</v>
      </c>
      <c r="J342" s="2">
        <v>0.0937602323739107</v>
      </c>
      <c r="K342" s="2">
        <v>87.2</v>
      </c>
      <c r="L342" s="2">
        <v>5088</v>
      </c>
      <c r="M342" s="2">
        <v>0.0189688715953307</v>
      </c>
      <c r="N342" s="2">
        <v>14908</v>
      </c>
      <c r="O342" s="2">
        <v>43608</v>
      </c>
      <c r="P342" s="2">
        <v>98.24</v>
      </c>
      <c r="Q342">
        <v>1.37547170435442</v>
      </c>
      <c r="R342">
        <v>369.696056822055</v>
      </c>
      <c r="S342">
        <v>51</v>
      </c>
      <c r="T342">
        <v>12827.6</v>
      </c>
      <c r="U342">
        <v>1192770</v>
      </c>
      <c r="V342">
        <v>5084.96</v>
      </c>
    </row>
    <row r="343" spans="1:22">
      <c r="A343" s="2" t="s">
        <v>45</v>
      </c>
      <c r="B343" s="2">
        <v>27</v>
      </c>
      <c r="C343" s="2" t="s">
        <v>9</v>
      </c>
      <c r="D343" s="2">
        <v>0.247344900105152</v>
      </c>
      <c r="E343" s="2">
        <v>0.133070452155626</v>
      </c>
      <c r="F343" s="2">
        <v>4961.9</v>
      </c>
      <c r="G343" s="2">
        <v>2.84</v>
      </c>
      <c r="H343" s="2">
        <v>41175.1</v>
      </c>
      <c r="I343" s="2">
        <v>13.21</v>
      </c>
      <c r="J343" s="2">
        <v>0.115880651945321</v>
      </c>
      <c r="K343" s="2">
        <v>93.32</v>
      </c>
      <c r="L343" s="2">
        <v>3694</v>
      </c>
      <c r="M343" s="2">
        <v>0.0188007124480507</v>
      </c>
      <c r="N343" s="2">
        <v>20836</v>
      </c>
      <c r="O343" s="2">
        <v>57287</v>
      </c>
      <c r="P343" s="2">
        <v>148.37</v>
      </c>
      <c r="Q343">
        <v>2.69999999187223</v>
      </c>
      <c r="R343">
        <v>552.100005912992</v>
      </c>
      <c r="S343">
        <v>56</v>
      </c>
      <c r="T343">
        <v>14441.9</v>
      </c>
      <c r="U343">
        <v>1401480</v>
      </c>
      <c r="V343">
        <v>9552.17</v>
      </c>
    </row>
    <row r="344" spans="1:22">
      <c r="A344" s="2" t="s">
        <v>45</v>
      </c>
      <c r="B344" s="2">
        <v>27</v>
      </c>
      <c r="C344" s="2" t="s">
        <v>10</v>
      </c>
      <c r="D344" s="2">
        <v>0.279696890514764</v>
      </c>
      <c r="E344" s="2">
        <v>0.144342827279854</v>
      </c>
      <c r="F344" s="2">
        <v>5136.07</v>
      </c>
      <c r="G344" s="2">
        <v>2.89</v>
      </c>
      <c r="H344" s="2">
        <v>49839.22</v>
      </c>
      <c r="I344" s="2">
        <v>20.21</v>
      </c>
      <c r="J344" s="2">
        <v>0.136049124640711</v>
      </c>
      <c r="K344" s="2">
        <v>95.55</v>
      </c>
      <c r="L344" s="2">
        <v>5163</v>
      </c>
      <c r="M344" s="2">
        <v>0.020135527589545</v>
      </c>
      <c r="N344" s="2">
        <v>22820</v>
      </c>
      <c r="O344" s="2">
        <v>56235</v>
      </c>
      <c r="P344" s="2">
        <v>178.73</v>
      </c>
      <c r="Q344">
        <v>5.2999998910422</v>
      </c>
      <c r="R344">
        <v>824.499965371286</v>
      </c>
      <c r="S344">
        <v>61</v>
      </c>
      <c r="T344">
        <v>15835.6</v>
      </c>
      <c r="U344">
        <v>1606946</v>
      </c>
      <c r="V344">
        <v>13762.32</v>
      </c>
    </row>
    <row r="345" spans="1:22">
      <c r="A345" s="2" t="s">
        <v>45</v>
      </c>
      <c r="B345" s="2">
        <v>27</v>
      </c>
      <c r="C345" s="2" t="s">
        <v>11</v>
      </c>
      <c r="D345" s="2">
        <v>0.400234009360374</v>
      </c>
      <c r="E345" s="2">
        <v>0.17938117524701</v>
      </c>
      <c r="F345" s="2">
        <v>5105.48</v>
      </c>
      <c r="G345" s="2">
        <v>2.92</v>
      </c>
      <c r="H345" s="2">
        <v>120743.3</v>
      </c>
      <c r="I345" s="2">
        <v>32.5</v>
      </c>
      <c r="J345" s="2">
        <v>0.181874674986999</v>
      </c>
      <c r="K345" s="2">
        <v>94.04</v>
      </c>
      <c r="L345" s="2">
        <v>7021</v>
      </c>
      <c r="M345" s="2">
        <v>0.0199296600234467</v>
      </c>
      <c r="N345" s="2">
        <v>33350</v>
      </c>
      <c r="O345" s="2">
        <v>74904</v>
      </c>
      <c r="P345" s="2">
        <v>216.12</v>
      </c>
      <c r="Q345">
        <v>8.39999995086615</v>
      </c>
      <c r="R345">
        <v>925.400021771979</v>
      </c>
      <c r="S345">
        <v>59</v>
      </c>
      <c r="T345">
        <v>16299.1</v>
      </c>
      <c r="U345">
        <v>1725829</v>
      </c>
      <c r="V345">
        <v>20351.03</v>
      </c>
    </row>
    <row r="346" spans="1:22">
      <c r="A346" s="2" t="s">
        <v>45</v>
      </c>
      <c r="B346" s="2">
        <v>27</v>
      </c>
      <c r="C346" s="2" t="s">
        <v>12</v>
      </c>
      <c r="D346" s="2">
        <v>0.537712958182757</v>
      </c>
      <c r="E346" s="2">
        <v>0.207279297883325</v>
      </c>
      <c r="F346" s="2">
        <v>5111.48</v>
      </c>
      <c r="G346" s="2">
        <v>2.99</v>
      </c>
      <c r="H346" s="2">
        <v>186033.74</v>
      </c>
      <c r="I346" s="2">
        <v>43.08</v>
      </c>
      <c r="J346" s="2">
        <v>0.120028394424368</v>
      </c>
      <c r="K346" s="2">
        <v>100.02</v>
      </c>
      <c r="L346" s="2">
        <v>8662</v>
      </c>
      <c r="M346" s="2">
        <v>0.0219006648416113</v>
      </c>
      <c r="N346" s="2">
        <v>48455</v>
      </c>
      <c r="O346" s="2">
        <v>69611</v>
      </c>
      <c r="P346" s="2">
        <v>229.37</v>
      </c>
      <c r="Q346">
        <v>12.2000005887816</v>
      </c>
      <c r="R346">
        <v>1047.50005049338</v>
      </c>
      <c r="S346">
        <v>56</v>
      </c>
      <c r="T346">
        <v>17349.7</v>
      </c>
      <c r="U346">
        <v>1844216</v>
      </c>
      <c r="V346">
        <v>36901.62</v>
      </c>
    </row>
    <row r="347" spans="1:22">
      <c r="A347" s="2" t="s">
        <v>45</v>
      </c>
      <c r="B347" s="2">
        <v>27</v>
      </c>
      <c r="C347" s="2" t="s">
        <v>13</v>
      </c>
      <c r="D347" s="2">
        <v>0.510553278688525</v>
      </c>
      <c r="E347" s="2">
        <v>0.231352459016393</v>
      </c>
      <c r="F347" s="2">
        <v>5111.48</v>
      </c>
      <c r="G347" s="2">
        <v>3.08</v>
      </c>
      <c r="H347" s="2">
        <v>160042.54</v>
      </c>
      <c r="I347" s="2">
        <v>39.63</v>
      </c>
      <c r="J347" s="2">
        <v>0.214139344262295</v>
      </c>
      <c r="K347" s="2">
        <v>110.04</v>
      </c>
      <c r="L347" s="2">
        <v>11613</v>
      </c>
      <c r="M347" s="2">
        <v>0.0227272727272727</v>
      </c>
      <c r="N347" s="2">
        <v>34554</v>
      </c>
      <c r="O347" s="2">
        <v>98935</v>
      </c>
      <c r="P347" s="2">
        <v>266.85</v>
      </c>
      <c r="Q347">
        <v>11.0000002992179</v>
      </c>
      <c r="R347">
        <v>1213.69997073488</v>
      </c>
      <c r="S347">
        <v>55</v>
      </c>
      <c r="T347">
        <v>19732.4</v>
      </c>
      <c r="U347">
        <v>1963697</v>
      </c>
      <c r="V347">
        <v>45750.65</v>
      </c>
    </row>
    <row r="348" spans="1:22">
      <c r="A348" s="2" t="s">
        <v>45</v>
      </c>
      <c r="B348" s="2">
        <v>27</v>
      </c>
      <c r="C348" s="2" t="s">
        <v>14</v>
      </c>
      <c r="D348" s="2">
        <v>0.569727804629865</v>
      </c>
      <c r="E348" s="2">
        <v>0.268990078860341</v>
      </c>
      <c r="F348" s="2">
        <v>5105.48</v>
      </c>
      <c r="G348" s="2">
        <v>2.8</v>
      </c>
      <c r="H348" s="2">
        <v>158674.5</v>
      </c>
      <c r="I348" s="2">
        <v>52.96</v>
      </c>
      <c r="J348" s="2">
        <v>0.563701348257441</v>
      </c>
      <c r="K348" s="2">
        <v>121.33</v>
      </c>
      <c r="L348" s="2">
        <v>20798</v>
      </c>
      <c r="M348" s="2">
        <v>0.025750202757502</v>
      </c>
      <c r="N348" s="2">
        <v>41479</v>
      </c>
      <c r="O348" s="2">
        <v>76512</v>
      </c>
      <c r="P348" s="2">
        <v>295.95</v>
      </c>
      <c r="Q348">
        <v>10.9000001173374</v>
      </c>
      <c r="R348">
        <v>1820.29999699313</v>
      </c>
      <c r="S348">
        <v>52</v>
      </c>
      <c r="T348">
        <v>22111.7</v>
      </c>
      <c r="U348">
        <v>2165554</v>
      </c>
      <c r="V348">
        <v>56876.54</v>
      </c>
    </row>
    <row r="349" spans="1:22">
      <c r="A349" s="2" t="s">
        <v>45</v>
      </c>
      <c r="B349" s="2">
        <v>27</v>
      </c>
      <c r="C349" s="2" t="s">
        <v>15</v>
      </c>
      <c r="D349" s="2">
        <v>0.588919878296146</v>
      </c>
      <c r="E349" s="2">
        <v>0.303676470588235</v>
      </c>
      <c r="F349" s="2">
        <v>5105.48</v>
      </c>
      <c r="G349" s="2">
        <v>3.26</v>
      </c>
      <c r="H349" s="2">
        <v>123103.59</v>
      </c>
      <c r="I349" s="2">
        <v>107.41</v>
      </c>
      <c r="J349" s="2">
        <v>0.853679006085193</v>
      </c>
      <c r="K349" s="2">
        <v>119.72</v>
      </c>
      <c r="L349" s="2">
        <v>20883</v>
      </c>
      <c r="M349" s="2">
        <v>0.0267305006981847</v>
      </c>
      <c r="N349" s="2">
        <v>44101</v>
      </c>
      <c r="O349" s="2">
        <v>92087</v>
      </c>
      <c r="P349" s="2">
        <v>322.89</v>
      </c>
      <c r="Q349">
        <v>11.0000002992179</v>
      </c>
      <c r="R349">
        <v>1994.30001882783</v>
      </c>
      <c r="S349">
        <v>48</v>
      </c>
      <c r="T349">
        <v>23802.1</v>
      </c>
      <c r="U349">
        <v>2408037</v>
      </c>
      <c r="V349">
        <v>72891.91</v>
      </c>
    </row>
    <row r="350" spans="1:22">
      <c r="A350" s="2" t="s">
        <v>45</v>
      </c>
      <c r="B350" s="2">
        <v>27</v>
      </c>
      <c r="C350" s="2" t="s">
        <v>16</v>
      </c>
      <c r="D350" s="2">
        <v>0.651453855878635</v>
      </c>
      <c r="E350" s="2">
        <v>0.34614412136536</v>
      </c>
      <c r="F350" s="2">
        <v>5071.28</v>
      </c>
      <c r="G350" s="2">
        <v>4.03</v>
      </c>
      <c r="H350" s="2">
        <v>158145.1</v>
      </c>
      <c r="I350" s="2">
        <v>98.75</v>
      </c>
      <c r="J350" s="2">
        <v>1.04898356510746</v>
      </c>
      <c r="K350" s="2">
        <v>116.11</v>
      </c>
      <c r="L350" s="2">
        <v>25994</v>
      </c>
      <c r="M350" s="2">
        <v>0.0285947712418301</v>
      </c>
      <c r="N350" s="2">
        <v>60524</v>
      </c>
      <c r="O350" s="2">
        <v>99236</v>
      </c>
      <c r="P350" s="2">
        <v>342.04</v>
      </c>
      <c r="Q350">
        <v>11.6000000218971</v>
      </c>
      <c r="R350">
        <v>2118.60005897675</v>
      </c>
      <c r="S350">
        <v>47</v>
      </c>
      <c r="T350">
        <v>23746.4</v>
      </c>
      <c r="U350">
        <v>2684020</v>
      </c>
      <c r="V350">
        <v>91749.81</v>
      </c>
    </row>
    <row r="351" spans="1:22">
      <c r="A351" s="2" t="s">
        <v>45</v>
      </c>
      <c r="B351" s="2">
        <v>27</v>
      </c>
      <c r="C351" s="2" t="s">
        <v>17</v>
      </c>
      <c r="D351" s="2">
        <v>0.744511886697016</v>
      </c>
      <c r="E351" s="2">
        <v>0.396408700050582</v>
      </c>
      <c r="F351" s="2">
        <v>5071.28</v>
      </c>
      <c r="G351" s="2">
        <v>4.1</v>
      </c>
      <c r="H351" s="2">
        <v>167413.88</v>
      </c>
      <c r="I351" s="2">
        <v>59.26</v>
      </c>
      <c r="J351" s="2">
        <v>0.111987860394537</v>
      </c>
      <c r="K351" s="2">
        <v>120.83</v>
      </c>
      <c r="L351" s="2">
        <v>29200</v>
      </c>
      <c r="M351" s="2">
        <v>0.0273109243697479</v>
      </c>
      <c r="N351" s="2">
        <v>86272</v>
      </c>
      <c r="O351" s="2">
        <v>105652</v>
      </c>
      <c r="P351" s="2">
        <v>361.25</v>
      </c>
      <c r="Q351">
        <v>11.8999999986019</v>
      </c>
      <c r="R351">
        <v>3048.59985419235</v>
      </c>
      <c r="S351">
        <v>48</v>
      </c>
      <c r="T351">
        <v>27711.9</v>
      </c>
      <c r="U351">
        <v>3196867</v>
      </c>
      <c r="V351">
        <v>111806.62</v>
      </c>
    </row>
    <row r="352" spans="1:22">
      <c r="A352" s="2" t="s">
        <v>45</v>
      </c>
      <c r="B352" s="2">
        <v>27</v>
      </c>
      <c r="C352" s="2" t="s">
        <v>18</v>
      </c>
      <c r="D352" s="2">
        <v>0.760313447927199</v>
      </c>
      <c r="E352" s="2">
        <v>0.445020222446916</v>
      </c>
      <c r="F352" s="2">
        <v>5071.28</v>
      </c>
      <c r="G352" s="2">
        <v>4.95</v>
      </c>
      <c r="H352" s="2">
        <v>182836.21</v>
      </c>
      <c r="I352" s="2">
        <v>42.68</v>
      </c>
      <c r="J352" s="2">
        <v>0.115401921132457</v>
      </c>
      <c r="K352" s="2">
        <v>122.2</v>
      </c>
      <c r="L352" s="2">
        <v>47653</v>
      </c>
      <c r="M352" s="2">
        <v>0.0303223070398643</v>
      </c>
      <c r="N352" s="2">
        <v>79375</v>
      </c>
      <c r="O352" s="2">
        <v>108096</v>
      </c>
      <c r="P352" s="2">
        <v>380.76</v>
      </c>
      <c r="Q352">
        <v>10.0999997591431</v>
      </c>
      <c r="R352">
        <v>4034.5001723193</v>
      </c>
      <c r="S352">
        <v>43</v>
      </c>
      <c r="T352">
        <v>30263.2</v>
      </c>
      <c r="U352">
        <v>3544104</v>
      </c>
      <c r="V352">
        <v>112826.15</v>
      </c>
    </row>
    <row r="353" spans="1:22">
      <c r="A353" s="2" t="s">
        <v>45</v>
      </c>
      <c r="B353" s="2">
        <v>27</v>
      </c>
      <c r="C353" s="2" t="s">
        <v>19</v>
      </c>
      <c r="D353" s="2">
        <v>0.829225708502024</v>
      </c>
      <c r="E353" s="2">
        <v>0.486158906882591</v>
      </c>
      <c r="F353" s="2">
        <v>5071.3</v>
      </c>
      <c r="G353" s="2">
        <v>5.8412</v>
      </c>
      <c r="H353" s="2">
        <v>198724.4</v>
      </c>
      <c r="I353" s="2">
        <v>39.1</v>
      </c>
      <c r="J353" s="2">
        <v>0.119650809716599</v>
      </c>
      <c r="K353" s="2">
        <v>125.36</v>
      </c>
      <c r="L353" s="2">
        <v>47653</v>
      </c>
      <c r="M353" s="2">
        <v>0.0293223312520669</v>
      </c>
      <c r="N353" s="2">
        <v>71562</v>
      </c>
      <c r="O353" s="2">
        <v>117687</v>
      </c>
      <c r="P353" s="2">
        <v>400.4</v>
      </c>
      <c r="Q353">
        <v>13.4372943287056</v>
      </c>
      <c r="R353">
        <v>5467.23509209562</v>
      </c>
      <c r="S353">
        <v>42.80696</v>
      </c>
      <c r="T353">
        <v>31136.3</v>
      </c>
      <c r="U353">
        <v>3765593</v>
      </c>
      <c r="V353">
        <v>152267.6</v>
      </c>
    </row>
    <row r="354" spans="1:22">
      <c r="A354" s="2" t="s">
        <v>46</v>
      </c>
      <c r="B354" s="2">
        <v>28</v>
      </c>
      <c r="C354" s="2" t="s">
        <v>7</v>
      </c>
      <c r="D354" s="2">
        <v>0.0985109717868339</v>
      </c>
      <c r="E354" s="2">
        <v>0.0523510971786834</v>
      </c>
      <c r="F354" s="2">
        <v>2234</v>
      </c>
      <c r="G354" s="2">
        <v>2.77</v>
      </c>
      <c r="H354" s="2">
        <v>11768.52</v>
      </c>
      <c r="I354" s="2">
        <v>1.61</v>
      </c>
      <c r="J354" s="2">
        <v>0.0631426332288401</v>
      </c>
      <c r="K354" s="2">
        <v>63.07</v>
      </c>
      <c r="L354" s="2">
        <v>1120</v>
      </c>
      <c r="M354" s="2">
        <v>0.00903161063723031</v>
      </c>
      <c r="N354" s="2">
        <v>2383</v>
      </c>
      <c r="O354" s="2">
        <v>5287</v>
      </c>
      <c r="P354" s="2">
        <v>18.84</v>
      </c>
      <c r="Q354">
        <v>1.07999999877298</v>
      </c>
      <c r="R354">
        <v>98.5502824842501</v>
      </c>
      <c r="S354">
        <v>38</v>
      </c>
      <c r="T354">
        <v>4291.3</v>
      </c>
      <c r="U354">
        <v>257916</v>
      </c>
      <c r="V354">
        <v>1135.21</v>
      </c>
    </row>
    <row r="355" spans="1:22">
      <c r="A355" s="2" t="s">
        <v>46</v>
      </c>
      <c r="B355" s="2">
        <v>28</v>
      </c>
      <c r="C355" s="2" t="s">
        <v>8</v>
      </c>
      <c r="D355" s="2">
        <v>0.168941176470588</v>
      </c>
      <c r="E355" s="2">
        <v>0.0640392156862745</v>
      </c>
      <c r="F355" s="2">
        <v>2367.8</v>
      </c>
      <c r="G355" s="2">
        <v>3.11</v>
      </c>
      <c r="H355" s="2">
        <v>33189.96</v>
      </c>
      <c r="I355" s="2">
        <v>2.38</v>
      </c>
      <c r="J355" s="2">
        <v>0.0705882352941176</v>
      </c>
      <c r="K355" s="2">
        <v>68.8</v>
      </c>
      <c r="L355" s="2">
        <v>1629</v>
      </c>
      <c r="M355" s="2">
        <v>0.00946521533364884</v>
      </c>
      <c r="N355" s="2">
        <v>3662</v>
      </c>
      <c r="O355" s="2">
        <v>8261</v>
      </c>
      <c r="P355" s="2">
        <v>76.29</v>
      </c>
      <c r="Q355">
        <v>1.79999999117619</v>
      </c>
      <c r="R355">
        <v>148.941825973517</v>
      </c>
      <c r="S355">
        <v>43</v>
      </c>
      <c r="T355">
        <v>4802.2</v>
      </c>
      <c r="U355">
        <v>337785</v>
      </c>
      <c r="V355">
        <v>1470.28</v>
      </c>
    </row>
    <row r="356" spans="1:22">
      <c r="A356" s="2" t="s">
        <v>46</v>
      </c>
      <c r="B356" s="2">
        <v>28</v>
      </c>
      <c r="C356" s="2" t="s">
        <v>9</v>
      </c>
      <c r="D356" s="2">
        <v>0.181434765471029</v>
      </c>
      <c r="E356" s="2">
        <v>0.0757587702010248</v>
      </c>
      <c r="F356" s="2">
        <v>2633.8</v>
      </c>
      <c r="G356" s="2">
        <v>3.12</v>
      </c>
      <c r="H356" s="2">
        <v>3933.44</v>
      </c>
      <c r="I356" s="2">
        <v>2.93</v>
      </c>
      <c r="J356" s="2">
        <v>0.0896058336618053</v>
      </c>
      <c r="K356" s="2">
        <v>76.53</v>
      </c>
      <c r="L356" s="2">
        <v>1047</v>
      </c>
      <c r="M356" s="2">
        <v>0.0120810600155885</v>
      </c>
      <c r="N356" s="2">
        <v>4737</v>
      </c>
      <c r="O356" s="2">
        <v>10976</v>
      </c>
      <c r="P356" s="2">
        <v>128.39</v>
      </c>
      <c r="Q356">
        <v>3.00000003399567</v>
      </c>
      <c r="R356">
        <v>225.099989214855</v>
      </c>
      <c r="S356">
        <v>48</v>
      </c>
      <c r="T356">
        <v>5356.4</v>
      </c>
      <c r="U356">
        <v>400743</v>
      </c>
      <c r="V356">
        <v>1788.53</v>
      </c>
    </row>
    <row r="357" spans="1:22">
      <c r="A357" s="2" t="s">
        <v>46</v>
      </c>
      <c r="B357" s="2">
        <v>28</v>
      </c>
      <c r="C357" s="2" t="s">
        <v>10</v>
      </c>
      <c r="D357" s="2">
        <v>0.186961675227183</v>
      </c>
      <c r="E357" s="2">
        <v>0.0845120505728961</v>
      </c>
      <c r="F357" s="2">
        <v>2633.8</v>
      </c>
      <c r="G357" s="2">
        <v>3.14</v>
      </c>
      <c r="H357" s="2">
        <v>5731.24</v>
      </c>
      <c r="I357" s="2">
        <v>4.81</v>
      </c>
      <c r="J357" s="2">
        <v>0.104310549190043</v>
      </c>
      <c r="K357" s="2">
        <v>79.46</v>
      </c>
      <c r="L357" s="2">
        <v>1210</v>
      </c>
      <c r="M357" s="2">
        <v>0.0105780128447299</v>
      </c>
      <c r="N357" s="2">
        <v>5097</v>
      </c>
      <c r="O357" s="2">
        <v>12020</v>
      </c>
      <c r="P357" s="2">
        <v>159.76</v>
      </c>
      <c r="Q357">
        <v>4.9999999378295</v>
      </c>
      <c r="R357">
        <v>340.200006817009</v>
      </c>
      <c r="S357">
        <v>53</v>
      </c>
      <c r="T357">
        <v>5822.7</v>
      </c>
      <c r="U357">
        <v>464410</v>
      </c>
      <c r="V357">
        <v>2655.61</v>
      </c>
    </row>
    <row r="358" spans="1:22">
      <c r="A358" s="2" t="s">
        <v>46</v>
      </c>
      <c r="B358" s="2">
        <v>28</v>
      </c>
      <c r="C358" s="2" t="s">
        <v>11</v>
      </c>
      <c r="D358" s="2">
        <v>0.325208085612366</v>
      </c>
      <c r="E358" s="2">
        <v>0.119976218787158</v>
      </c>
      <c r="F358" s="2">
        <v>2997</v>
      </c>
      <c r="G358" s="2">
        <v>3.24</v>
      </c>
      <c r="H358" s="2">
        <v>26689.1</v>
      </c>
      <c r="I358" s="2">
        <v>13.7</v>
      </c>
      <c r="J358" s="2">
        <v>0.138442330558859</v>
      </c>
      <c r="K358" s="2">
        <v>80.99</v>
      </c>
      <c r="L358" s="2">
        <v>1756</v>
      </c>
      <c r="M358" s="2">
        <v>0.0103132161955691</v>
      </c>
      <c r="N358" s="2">
        <v>6912</v>
      </c>
      <c r="O358" s="2">
        <v>14584</v>
      </c>
      <c r="P358" s="2">
        <v>199.78</v>
      </c>
      <c r="Q358">
        <v>7.99999966656132</v>
      </c>
      <c r="R358">
        <v>321.099999648245</v>
      </c>
      <c r="S358">
        <v>54</v>
      </c>
      <c r="T358">
        <v>5823.2</v>
      </c>
      <c r="U358">
        <v>486077</v>
      </c>
      <c r="V358">
        <v>3541.43</v>
      </c>
    </row>
    <row r="359" spans="1:22">
      <c r="A359" s="2" t="s">
        <v>46</v>
      </c>
      <c r="B359" s="2">
        <v>28</v>
      </c>
      <c r="C359" s="2" t="s">
        <v>12</v>
      </c>
      <c r="D359" s="2">
        <v>0.375396825396825</v>
      </c>
      <c r="E359" s="2">
        <v>0.155912698412698</v>
      </c>
      <c r="F359" s="2">
        <v>3128</v>
      </c>
      <c r="G359" s="2">
        <v>3.34</v>
      </c>
      <c r="H359" s="2">
        <v>20360.74</v>
      </c>
      <c r="I359" s="2">
        <v>11.11</v>
      </c>
      <c r="J359" s="2">
        <v>0.0920833333333333</v>
      </c>
      <c r="K359" s="2">
        <v>84.44</v>
      </c>
      <c r="L359" s="2">
        <v>2329</v>
      </c>
      <c r="M359" s="2">
        <v>0.0103448275862069</v>
      </c>
      <c r="N359" s="2">
        <v>7975</v>
      </c>
      <c r="O359" s="2">
        <v>20276</v>
      </c>
      <c r="P359" s="2">
        <v>204.11</v>
      </c>
      <c r="Q359">
        <v>10.5000004497835</v>
      </c>
      <c r="R359">
        <v>325.000005742835</v>
      </c>
      <c r="S359">
        <v>55</v>
      </c>
      <c r="T359">
        <v>6107.2</v>
      </c>
      <c r="U359">
        <v>509228</v>
      </c>
      <c r="V359">
        <v>6065.1</v>
      </c>
    </row>
    <row r="360" spans="1:22">
      <c r="A360" s="2" t="s">
        <v>46</v>
      </c>
      <c r="B360" s="2">
        <v>28</v>
      </c>
      <c r="C360" s="2" t="s">
        <v>13</v>
      </c>
      <c r="D360" s="2">
        <v>0.436122125297383</v>
      </c>
      <c r="E360" s="2">
        <v>0.228548770816812</v>
      </c>
      <c r="F360" s="2">
        <v>5227</v>
      </c>
      <c r="G360" s="2">
        <v>3.58</v>
      </c>
      <c r="H360" s="2">
        <v>11312.24</v>
      </c>
      <c r="I360" s="2">
        <v>11.66</v>
      </c>
      <c r="J360" s="2">
        <v>0.18088421887391</v>
      </c>
      <c r="K360" s="2">
        <v>96.22</v>
      </c>
      <c r="L360" s="2">
        <v>2565</v>
      </c>
      <c r="M360" s="2">
        <v>0.0111882716049383</v>
      </c>
      <c r="N360" s="2">
        <v>9672</v>
      </c>
      <c r="O360" s="2">
        <v>24448</v>
      </c>
      <c r="P360" s="2">
        <v>243.78</v>
      </c>
      <c r="Q360">
        <v>6.79999991716199</v>
      </c>
      <c r="R360">
        <v>412.599999737111</v>
      </c>
      <c r="S360">
        <v>52</v>
      </c>
      <c r="T360">
        <v>6477</v>
      </c>
      <c r="U360">
        <v>466912</v>
      </c>
      <c r="V360">
        <v>7201.68</v>
      </c>
    </row>
    <row r="361" spans="1:22">
      <c r="A361" s="2" t="s">
        <v>46</v>
      </c>
      <c r="B361" s="2">
        <v>28</v>
      </c>
      <c r="C361" s="2" t="s">
        <v>14</v>
      </c>
      <c r="D361" s="2">
        <v>0.448508946322068</v>
      </c>
      <c r="E361" s="2">
        <v>0.295347912524851</v>
      </c>
      <c r="F361" s="2">
        <v>5465.1</v>
      </c>
      <c r="G361" s="2">
        <v>3.61</v>
      </c>
      <c r="H361" s="2">
        <v>12908.61</v>
      </c>
      <c r="I361" s="2">
        <v>25.37</v>
      </c>
      <c r="J361" s="2">
        <v>0.474831013916501</v>
      </c>
      <c r="K361" s="2">
        <v>103.74</v>
      </c>
      <c r="L361" s="2">
        <v>4146</v>
      </c>
      <c r="M361" s="2">
        <v>0.0121605188488042</v>
      </c>
      <c r="N361" s="2">
        <v>13958</v>
      </c>
      <c r="O361" s="2">
        <v>27882</v>
      </c>
      <c r="P361" s="2">
        <v>266.82</v>
      </c>
      <c r="Q361">
        <v>7.49999984593302</v>
      </c>
      <c r="R361">
        <v>506.400014771705</v>
      </c>
      <c r="S361">
        <v>49</v>
      </c>
      <c r="T361">
        <v>7178</v>
      </c>
      <c r="U361">
        <v>476151</v>
      </c>
      <c r="V361">
        <v>8911.59</v>
      </c>
    </row>
    <row r="362" spans="1:22">
      <c r="A362" s="2" t="s">
        <v>46</v>
      </c>
      <c r="B362" s="2">
        <v>28</v>
      </c>
      <c r="C362" s="2" t="s">
        <v>15</v>
      </c>
      <c r="D362" s="2">
        <v>0.560263053009167</v>
      </c>
      <c r="E362" s="2">
        <v>0.347030689517736</v>
      </c>
      <c r="F362" s="2">
        <v>5724.6</v>
      </c>
      <c r="G362" s="2">
        <v>3.74</v>
      </c>
      <c r="H362" s="2">
        <v>12530.62</v>
      </c>
      <c r="I362" s="2">
        <v>34.31</v>
      </c>
      <c r="J362" s="2">
        <v>0.780741331207653</v>
      </c>
      <c r="K362" s="2">
        <v>103.92</v>
      </c>
      <c r="L362" s="2">
        <v>3732</v>
      </c>
      <c r="M362" s="2">
        <v>0.0146245059288538</v>
      </c>
      <c r="N362" s="2">
        <v>14894</v>
      </c>
      <c r="O362" s="2">
        <v>27637</v>
      </c>
      <c r="P362" s="2">
        <v>289.14</v>
      </c>
      <c r="Q362">
        <v>7.9000003201635</v>
      </c>
      <c r="R362">
        <v>553.5000264857</v>
      </c>
      <c r="S362">
        <v>43</v>
      </c>
      <c r="T362">
        <v>7659</v>
      </c>
      <c r="U362">
        <v>505544</v>
      </c>
      <c r="V362">
        <v>10371.22</v>
      </c>
    </row>
    <row r="363" spans="1:22">
      <c r="A363" s="2" t="s">
        <v>46</v>
      </c>
      <c r="B363" s="2">
        <v>28</v>
      </c>
      <c r="C363" s="2" t="s">
        <v>16</v>
      </c>
      <c r="D363" s="2">
        <v>0.584006397441024</v>
      </c>
      <c r="E363" s="2">
        <v>0.372411035585766</v>
      </c>
      <c r="F363" s="2">
        <v>5549.6</v>
      </c>
      <c r="G363" s="2">
        <v>4</v>
      </c>
      <c r="H363" s="2">
        <v>16344.42</v>
      </c>
      <c r="I363" s="2">
        <v>42.69</v>
      </c>
      <c r="J363" s="2">
        <v>1.02264694122351</v>
      </c>
      <c r="K363" s="2">
        <v>106.87</v>
      </c>
      <c r="L363" s="2">
        <v>4525</v>
      </c>
      <c r="M363" s="2">
        <v>0.0137299771167048</v>
      </c>
      <c r="N363" s="2">
        <v>20991</v>
      </c>
      <c r="O363" s="2">
        <v>30732</v>
      </c>
      <c r="P363" s="2">
        <v>305.5</v>
      </c>
      <c r="Q363">
        <v>8.79999981093939</v>
      </c>
      <c r="R363">
        <v>543.899996503313</v>
      </c>
      <c r="S363">
        <v>43</v>
      </c>
      <c r="T363">
        <v>7791.5</v>
      </c>
      <c r="U363">
        <v>521334</v>
      </c>
      <c r="V363">
        <v>13823.52</v>
      </c>
    </row>
    <row r="364" spans="1:22">
      <c r="A364" s="2" t="s">
        <v>46</v>
      </c>
      <c r="B364" s="2">
        <v>28</v>
      </c>
      <c r="C364" s="2" t="s">
        <v>17</v>
      </c>
      <c r="D364" s="2">
        <v>0.651646586345382</v>
      </c>
      <c r="E364" s="2">
        <v>0.411726907630522</v>
      </c>
      <c r="F364" s="2">
        <v>4802.68</v>
      </c>
      <c r="G364" s="2">
        <v>4.05</v>
      </c>
      <c r="H364" s="2">
        <v>17658.74</v>
      </c>
      <c r="I364" s="2">
        <v>14.64</v>
      </c>
      <c r="J364" s="2">
        <v>0.120734939759036</v>
      </c>
      <c r="K364" s="2">
        <v>110.23</v>
      </c>
      <c r="L364" s="2">
        <v>5677</v>
      </c>
      <c r="M364" s="2">
        <v>0.0133945656333716</v>
      </c>
      <c r="N364" s="2">
        <v>26056</v>
      </c>
      <c r="O364" s="2">
        <v>30165</v>
      </c>
      <c r="P364" s="2">
        <v>322.17</v>
      </c>
      <c r="Q364">
        <v>9.29999999851934</v>
      </c>
      <c r="R364">
        <v>771.100025570513</v>
      </c>
      <c r="S364">
        <v>45</v>
      </c>
      <c r="T364">
        <v>8860.7</v>
      </c>
      <c r="U364">
        <v>642948</v>
      </c>
      <c r="V364">
        <v>18457.83</v>
      </c>
    </row>
    <row r="365" spans="1:22">
      <c r="A365" s="2" t="s">
        <v>46</v>
      </c>
      <c r="B365" s="2">
        <v>28</v>
      </c>
      <c r="C365" s="2" t="s">
        <v>18</v>
      </c>
      <c r="D365" s="2">
        <v>0.703972712680578</v>
      </c>
      <c r="E365" s="2">
        <v>0.438483146067416</v>
      </c>
      <c r="F365" s="2">
        <v>5009.08</v>
      </c>
      <c r="G365" s="2">
        <v>4.1</v>
      </c>
      <c r="H365" s="2">
        <v>19395.6</v>
      </c>
      <c r="I365" s="2">
        <v>10.3</v>
      </c>
      <c r="J365" s="2">
        <v>0.119562600321027</v>
      </c>
      <c r="K365" s="2">
        <v>111.73</v>
      </c>
      <c r="L365" s="2">
        <v>7755</v>
      </c>
      <c r="M365" s="2">
        <v>0.0128155339805825</v>
      </c>
      <c r="N365" s="2">
        <v>22490</v>
      </c>
      <c r="O365" s="2">
        <v>32512</v>
      </c>
      <c r="P365" s="2">
        <v>339.77</v>
      </c>
      <c r="Q365">
        <v>7.69999977778079</v>
      </c>
      <c r="R365">
        <v>1174.19994876956</v>
      </c>
      <c r="S365">
        <v>37</v>
      </c>
      <c r="T365">
        <v>9621.7</v>
      </c>
      <c r="U365">
        <v>720007</v>
      </c>
      <c r="V365">
        <v>19588.3</v>
      </c>
    </row>
    <row r="366" spans="1:22">
      <c r="A366" s="2" t="s">
        <v>46</v>
      </c>
      <c r="B366" s="2">
        <v>28</v>
      </c>
      <c r="C366" s="2" t="s">
        <v>19</v>
      </c>
      <c r="D366" s="2">
        <v>0.794563894523327</v>
      </c>
      <c r="E366" s="2">
        <v>0.481419878296146</v>
      </c>
      <c r="F366" s="2">
        <v>5009.1</v>
      </c>
      <c r="G366" s="2">
        <v>4.397</v>
      </c>
      <c r="H366" s="2">
        <v>20615.2</v>
      </c>
      <c r="I366" s="2">
        <v>19.6</v>
      </c>
      <c r="J366" s="2">
        <v>0.121874239350913</v>
      </c>
      <c r="K366" s="2">
        <v>117.38</v>
      </c>
      <c r="L366" s="2">
        <v>7755</v>
      </c>
      <c r="M366" s="2">
        <v>0.0134176856453518</v>
      </c>
      <c r="N366" s="2">
        <v>20903</v>
      </c>
      <c r="O366" s="2">
        <v>32916</v>
      </c>
      <c r="P366" s="2">
        <v>358.33</v>
      </c>
      <c r="Q366">
        <v>10.7492652134463</v>
      </c>
      <c r="R366">
        <v>1403.45074390633</v>
      </c>
      <c r="S366">
        <v>30.199151</v>
      </c>
      <c r="T366">
        <v>10222.6</v>
      </c>
      <c r="U366">
        <v>782290</v>
      </c>
      <c r="V366">
        <v>29225</v>
      </c>
    </row>
    <row r="367" spans="1:22">
      <c r="A367" s="2" t="s">
        <v>47</v>
      </c>
      <c r="B367" s="2">
        <v>29</v>
      </c>
      <c r="C367" s="2" t="s">
        <v>7</v>
      </c>
      <c r="D367" s="2">
        <v>0.109154929577465</v>
      </c>
      <c r="E367" s="2">
        <v>0.0732394366197183</v>
      </c>
      <c r="F367" s="2">
        <v>649</v>
      </c>
      <c r="G367" s="2">
        <v>2.8</v>
      </c>
      <c r="H367" s="2">
        <v>1316.64</v>
      </c>
      <c r="I367" s="2">
        <v>1.13</v>
      </c>
      <c r="J367" s="2">
        <v>0.0807922535211268</v>
      </c>
      <c r="K367" s="2">
        <v>82.32</v>
      </c>
      <c r="L367" s="2">
        <v>423</v>
      </c>
      <c r="M367" s="2">
        <v>0.0148514851485149</v>
      </c>
      <c r="N367" s="2">
        <v>538</v>
      </c>
      <c r="O367" s="2">
        <v>732</v>
      </c>
      <c r="P367" s="2">
        <v>18.33</v>
      </c>
      <c r="Q367">
        <v>0.760437502611699</v>
      </c>
      <c r="R367">
        <v>12.0573049960998</v>
      </c>
      <c r="S367">
        <v>40</v>
      </c>
      <c r="T367">
        <v>1217.7</v>
      </c>
      <c r="U367">
        <v>81965</v>
      </c>
      <c r="V367">
        <v>244.47</v>
      </c>
    </row>
    <row r="368" spans="1:22">
      <c r="A368" s="2" t="s">
        <v>47</v>
      </c>
      <c r="B368" s="2">
        <v>29</v>
      </c>
      <c r="C368" s="2" t="s">
        <v>8</v>
      </c>
      <c r="D368" s="2">
        <v>0.184938704028021</v>
      </c>
      <c r="E368" s="2">
        <v>0.0873905429071804</v>
      </c>
      <c r="F368" s="2">
        <v>848</v>
      </c>
      <c r="G368" s="2">
        <v>3.34</v>
      </c>
      <c r="H368" s="2">
        <v>2437.45</v>
      </c>
      <c r="I368" s="2">
        <v>1.24</v>
      </c>
      <c r="J368" s="2">
        <v>0.0953765323992995</v>
      </c>
      <c r="K368" s="2">
        <v>94.6</v>
      </c>
      <c r="L368" s="2">
        <v>481</v>
      </c>
      <c r="M368" s="2">
        <v>0.0145867098865478</v>
      </c>
      <c r="N368" s="2">
        <v>527</v>
      </c>
      <c r="O368" s="2">
        <v>844</v>
      </c>
      <c r="P368" s="2">
        <v>61.47</v>
      </c>
      <c r="Q368">
        <v>1.32249999371771</v>
      </c>
      <c r="R368">
        <v>20.630628665853</v>
      </c>
      <c r="S368">
        <v>45</v>
      </c>
      <c r="T368">
        <v>1354.3</v>
      </c>
      <c r="U368">
        <v>84197</v>
      </c>
      <c r="V368">
        <v>286.68</v>
      </c>
    </row>
    <row r="369" spans="1:22">
      <c r="A369" s="2" t="s">
        <v>47</v>
      </c>
      <c r="B369" s="2">
        <v>29</v>
      </c>
      <c r="C369" s="2" t="s">
        <v>9</v>
      </c>
      <c r="D369" s="2">
        <v>0.20630472854641</v>
      </c>
      <c r="E369" s="2">
        <v>0.0961471103327496</v>
      </c>
      <c r="F369" s="2">
        <v>1130</v>
      </c>
      <c r="G369" s="2">
        <v>3.36</v>
      </c>
      <c r="H369" s="2">
        <v>9.62</v>
      </c>
      <c r="I369" s="2">
        <v>1.11</v>
      </c>
      <c r="J369" s="2">
        <v>0.113012259194396</v>
      </c>
      <c r="K369" s="2">
        <v>93.88</v>
      </c>
      <c r="L369" s="2">
        <v>373</v>
      </c>
      <c r="M369" s="2">
        <v>0.0155763239875389</v>
      </c>
      <c r="N369" s="2">
        <v>502</v>
      </c>
      <c r="O369" s="2">
        <v>1099</v>
      </c>
      <c r="P369" s="2">
        <v>118.01</v>
      </c>
      <c r="Q369">
        <v>2.29999999324926</v>
      </c>
      <c r="R369">
        <v>35.3000012729445</v>
      </c>
      <c r="S369">
        <v>50</v>
      </c>
      <c r="T369">
        <v>1508.6</v>
      </c>
      <c r="U369">
        <v>89540</v>
      </c>
      <c r="V369">
        <v>417.46</v>
      </c>
    </row>
    <row r="370" spans="1:22">
      <c r="A370" s="2" t="s">
        <v>47</v>
      </c>
      <c r="B370" s="2">
        <v>29</v>
      </c>
      <c r="C370" s="2" t="s">
        <v>10</v>
      </c>
      <c r="D370" s="2">
        <v>0.232986111111111</v>
      </c>
      <c r="E370" s="2">
        <v>0.106597222222222</v>
      </c>
      <c r="F370" s="2">
        <v>1268</v>
      </c>
      <c r="G370" s="2">
        <v>3.9</v>
      </c>
      <c r="H370" s="2">
        <v>827.14</v>
      </c>
      <c r="I370" s="2">
        <v>1.59</v>
      </c>
      <c r="J370" s="2">
        <v>0.134045138888889</v>
      </c>
      <c r="K370" s="2">
        <v>93.24</v>
      </c>
      <c r="L370" s="2">
        <v>532</v>
      </c>
      <c r="M370" s="2">
        <v>0.0142405063291139</v>
      </c>
      <c r="N370" s="2">
        <v>619</v>
      </c>
      <c r="O370" s="2">
        <v>1534</v>
      </c>
      <c r="P370" s="2">
        <v>145.93</v>
      </c>
      <c r="Q370">
        <v>4.00000015552044</v>
      </c>
      <c r="R370">
        <v>60.3999997015775</v>
      </c>
      <c r="S370">
        <v>55</v>
      </c>
      <c r="T370">
        <v>1631.8</v>
      </c>
      <c r="U370">
        <v>92528</v>
      </c>
      <c r="V370">
        <v>579.82</v>
      </c>
    </row>
    <row r="371" spans="1:22">
      <c r="A371" s="2" t="s">
        <v>47</v>
      </c>
      <c r="B371" s="2">
        <v>29</v>
      </c>
      <c r="C371" s="2" t="s">
        <v>11</v>
      </c>
      <c r="D371" s="2">
        <v>0.360658578856152</v>
      </c>
      <c r="E371" s="2">
        <v>0.14263431542461</v>
      </c>
      <c r="F371" s="2">
        <v>1308</v>
      </c>
      <c r="G371" s="2">
        <v>4.06</v>
      </c>
      <c r="H371" s="2">
        <v>3405.1</v>
      </c>
      <c r="I371" s="2">
        <v>2.6</v>
      </c>
      <c r="J371" s="2">
        <v>0.176169844020797</v>
      </c>
      <c r="K371" s="2">
        <v>87.88</v>
      </c>
      <c r="L371" s="2">
        <v>767</v>
      </c>
      <c r="M371" s="2">
        <v>0.0127591706539075</v>
      </c>
      <c r="N371" s="2">
        <v>1217</v>
      </c>
      <c r="O371" s="2">
        <v>2590</v>
      </c>
      <c r="P371" s="2">
        <v>195.15</v>
      </c>
      <c r="Q371">
        <v>8.20000037498431</v>
      </c>
      <c r="R371">
        <v>643.700013479998</v>
      </c>
      <c r="S371">
        <v>57</v>
      </c>
      <c r="T371">
        <v>1802.1</v>
      </c>
      <c r="U371">
        <v>65029</v>
      </c>
      <c r="V371">
        <v>716.61</v>
      </c>
    </row>
    <row r="372" spans="1:22">
      <c r="A372" s="2" t="s">
        <v>47</v>
      </c>
      <c r="B372" s="2">
        <v>29</v>
      </c>
      <c r="C372" s="2" t="s">
        <v>12</v>
      </c>
      <c r="D372" s="2">
        <v>0.450515463917526</v>
      </c>
      <c r="E372" s="2">
        <v>0.171305841924399</v>
      </c>
      <c r="F372" s="2">
        <v>1308</v>
      </c>
      <c r="G372" s="2">
        <v>4.25</v>
      </c>
      <c r="H372" s="2">
        <v>2473.29</v>
      </c>
      <c r="I372" s="2">
        <v>4.6</v>
      </c>
      <c r="J372" s="2">
        <v>0.115481099656357</v>
      </c>
      <c r="K372" s="2">
        <v>90.95</v>
      </c>
      <c r="L372" s="2">
        <v>982</v>
      </c>
      <c r="M372" s="2">
        <v>0.0142630744849445</v>
      </c>
      <c r="N372" s="2">
        <v>1357</v>
      </c>
      <c r="O372" s="2">
        <v>3284</v>
      </c>
      <c r="P372" s="2">
        <v>200.38</v>
      </c>
      <c r="Q372">
        <v>10.7999996313941</v>
      </c>
      <c r="R372">
        <v>441.699991783284</v>
      </c>
      <c r="S372">
        <v>58</v>
      </c>
      <c r="T372">
        <v>2037</v>
      </c>
      <c r="U372">
        <v>77940</v>
      </c>
      <c r="V372">
        <v>1078.56</v>
      </c>
    </row>
    <row r="373" spans="1:22">
      <c r="A373" s="2" t="s">
        <v>47</v>
      </c>
      <c r="B373" s="2">
        <v>29</v>
      </c>
      <c r="C373" s="2" t="s">
        <v>13</v>
      </c>
      <c r="D373" s="2">
        <v>0.529863481228669</v>
      </c>
      <c r="E373" s="2">
        <v>0.204948805460751</v>
      </c>
      <c r="F373" s="2">
        <v>927</v>
      </c>
      <c r="G373" s="2">
        <v>4.27</v>
      </c>
      <c r="H373" s="2">
        <v>1529.18</v>
      </c>
      <c r="I373" s="2">
        <v>2.01</v>
      </c>
      <c r="J373" s="2">
        <v>0.275904436860068</v>
      </c>
      <c r="K373" s="2">
        <v>102.09</v>
      </c>
      <c r="L373" s="2">
        <v>2232</v>
      </c>
      <c r="M373" s="2">
        <v>0.014218009478673</v>
      </c>
      <c r="N373" s="2">
        <v>1580</v>
      </c>
      <c r="O373" s="2">
        <v>3181</v>
      </c>
      <c r="P373" s="2">
        <v>240.2</v>
      </c>
      <c r="Q373">
        <v>9.09999987694248</v>
      </c>
      <c r="R373">
        <v>132.999996246507</v>
      </c>
      <c r="S373">
        <v>56</v>
      </c>
      <c r="T373">
        <v>2226.7</v>
      </c>
      <c r="U373">
        <v>83276</v>
      </c>
      <c r="V373">
        <v>1449.71</v>
      </c>
    </row>
    <row r="374" spans="1:22">
      <c r="A374" s="2" t="s">
        <v>47</v>
      </c>
      <c r="B374" s="2">
        <v>29</v>
      </c>
      <c r="C374" s="2" t="s">
        <v>14</v>
      </c>
      <c r="D374" s="2">
        <v>0.605451448040886</v>
      </c>
      <c r="E374" s="2">
        <v>0.260477001703578</v>
      </c>
      <c r="F374" s="2">
        <v>927</v>
      </c>
      <c r="G374" s="2">
        <v>4.03</v>
      </c>
      <c r="H374" s="2">
        <v>1656.72</v>
      </c>
      <c r="I374" s="2">
        <v>3.04</v>
      </c>
      <c r="J374" s="2">
        <v>0.720289608177172</v>
      </c>
      <c r="K374" s="2">
        <v>113.79</v>
      </c>
      <c r="L374" s="2">
        <v>1785</v>
      </c>
      <c r="M374" s="2">
        <v>0.0143540669856459</v>
      </c>
      <c r="N374" s="2">
        <v>2668</v>
      </c>
      <c r="O374" s="2">
        <v>4439</v>
      </c>
      <c r="P374" s="2">
        <v>263.12</v>
      </c>
      <c r="Q374">
        <v>9.00000020397403</v>
      </c>
      <c r="R374">
        <v>168.000003460253</v>
      </c>
      <c r="S374">
        <v>51</v>
      </c>
      <c r="T374">
        <v>2479.9</v>
      </c>
      <c r="U374">
        <v>67716</v>
      </c>
      <c r="V374">
        <v>1897.17</v>
      </c>
    </row>
    <row r="375" spans="1:22">
      <c r="A375" s="2" t="s">
        <v>47</v>
      </c>
      <c r="B375" s="2">
        <v>29</v>
      </c>
      <c r="C375" s="2" t="s">
        <v>15</v>
      </c>
      <c r="D375" s="2">
        <v>0.647966101694915</v>
      </c>
      <c r="E375" s="2">
        <v>0.295762711864407</v>
      </c>
      <c r="F375" s="2">
        <v>927</v>
      </c>
      <c r="G375" s="2">
        <v>4.11</v>
      </c>
      <c r="H375" s="2">
        <v>2565.22</v>
      </c>
      <c r="I375" s="2">
        <v>3.9</v>
      </c>
      <c r="J375" s="2">
        <v>1.07962711864407</v>
      </c>
      <c r="K375" s="2">
        <v>110.73</v>
      </c>
      <c r="L375" s="2">
        <v>2214</v>
      </c>
      <c r="M375" s="2">
        <v>0.0134328358208955</v>
      </c>
      <c r="N375" s="2">
        <v>3046</v>
      </c>
      <c r="O375" s="2">
        <v>5017</v>
      </c>
      <c r="P375" s="2">
        <v>282.65</v>
      </c>
      <c r="Q375">
        <v>9.29999999851934</v>
      </c>
      <c r="R375">
        <v>210.799996486553</v>
      </c>
      <c r="S375">
        <v>44</v>
      </c>
      <c r="T375">
        <v>2639.2</v>
      </c>
      <c r="U375">
        <v>93712</v>
      </c>
      <c r="V375">
        <v>1896.06</v>
      </c>
    </row>
    <row r="376" spans="1:22">
      <c r="A376" s="2" t="s">
        <v>47</v>
      </c>
      <c r="B376" s="2">
        <v>29</v>
      </c>
      <c r="C376" s="2" t="s">
        <v>16</v>
      </c>
      <c r="D376" s="2">
        <v>0.696121416526138</v>
      </c>
      <c r="E376" s="2">
        <v>0.306913996627319</v>
      </c>
      <c r="F376" s="2">
        <v>927</v>
      </c>
      <c r="G376" s="2">
        <v>4.36</v>
      </c>
      <c r="H376" s="2">
        <v>3381.68</v>
      </c>
      <c r="I376" s="2">
        <v>4.54</v>
      </c>
      <c r="J376" s="2">
        <v>1.39551433389545</v>
      </c>
      <c r="K376" s="2">
        <v>111.31</v>
      </c>
      <c r="L376" s="2">
        <v>2844</v>
      </c>
      <c r="M376" s="2">
        <v>0.0135542168674699</v>
      </c>
      <c r="N376" s="2">
        <v>4693</v>
      </c>
      <c r="O376" s="2">
        <v>6736</v>
      </c>
      <c r="P376" s="2">
        <v>298.23</v>
      </c>
      <c r="Q376">
        <v>10.3000000490734</v>
      </c>
      <c r="R376">
        <v>201.599992702642</v>
      </c>
      <c r="S376">
        <v>43</v>
      </c>
      <c r="T376">
        <v>2671.8</v>
      </c>
      <c r="U376">
        <v>103699</v>
      </c>
      <c r="V376">
        <v>2359.54</v>
      </c>
    </row>
    <row r="377" spans="1:22">
      <c r="A377" s="2" t="s">
        <v>47</v>
      </c>
      <c r="B377" s="2">
        <v>29</v>
      </c>
      <c r="C377" s="2" t="s">
        <v>17</v>
      </c>
      <c r="D377" s="2">
        <v>0.737878787878788</v>
      </c>
      <c r="E377" s="2">
        <v>0.352525252525253</v>
      </c>
      <c r="F377" s="2">
        <v>927</v>
      </c>
      <c r="G377" s="2">
        <v>3.63</v>
      </c>
      <c r="H377" s="2">
        <v>3463.73</v>
      </c>
      <c r="I377" s="2">
        <v>2.32</v>
      </c>
      <c r="J377" s="2">
        <v>0.145016835016835</v>
      </c>
      <c r="K377" s="2">
        <v>114.56</v>
      </c>
      <c r="L377" s="2">
        <v>3204</v>
      </c>
      <c r="M377" s="2">
        <v>0.0134128166915052</v>
      </c>
      <c r="N377" s="2">
        <v>6591</v>
      </c>
      <c r="O377" s="2">
        <v>7448</v>
      </c>
      <c r="P377" s="2">
        <v>313.88</v>
      </c>
      <c r="Q377">
        <v>12.7000000830003</v>
      </c>
      <c r="R377">
        <v>665.199968523553</v>
      </c>
      <c r="S377">
        <v>43</v>
      </c>
      <c r="T377">
        <v>3031.4</v>
      </c>
      <c r="U377">
        <v>138488</v>
      </c>
      <c r="V377">
        <v>3686.81</v>
      </c>
    </row>
    <row r="378" spans="1:22">
      <c r="A378" s="2" t="s">
        <v>47</v>
      </c>
      <c r="B378" s="2">
        <v>29</v>
      </c>
      <c r="C378" s="2" t="s">
        <v>18</v>
      </c>
      <c r="D378" s="2">
        <v>0.773109243697479</v>
      </c>
      <c r="E378" s="2">
        <v>0.419663865546218</v>
      </c>
      <c r="F378" s="2">
        <v>927</v>
      </c>
      <c r="G378" s="2">
        <v>4.19</v>
      </c>
      <c r="H378" s="2">
        <v>3588.1</v>
      </c>
      <c r="I378" s="2">
        <v>2.27</v>
      </c>
      <c r="J378" s="2">
        <v>0.15272268907563</v>
      </c>
      <c r="K378" s="2">
        <v>118.38</v>
      </c>
      <c r="L378" s="2">
        <v>3763</v>
      </c>
      <c r="M378" s="2">
        <v>0.0151975683890578</v>
      </c>
      <c r="N378" s="2">
        <v>5276</v>
      </c>
      <c r="O378" s="2">
        <v>7590</v>
      </c>
      <c r="P378" s="2">
        <v>330.35</v>
      </c>
      <c r="Q378">
        <v>12.2000005887816</v>
      </c>
      <c r="R378">
        <v>819.999966988196</v>
      </c>
      <c r="S378">
        <v>37</v>
      </c>
      <c r="T378">
        <v>3244</v>
      </c>
      <c r="U378">
        <v>149214</v>
      </c>
      <c r="V378">
        <v>3103.61</v>
      </c>
    </row>
    <row r="379" spans="1:22">
      <c r="A379" s="2" t="s">
        <v>47</v>
      </c>
      <c r="B379" s="2">
        <v>29</v>
      </c>
      <c r="C379" s="2" t="s">
        <v>19</v>
      </c>
      <c r="D379" s="2">
        <v>0.779461279461279</v>
      </c>
      <c r="E379" s="2">
        <v>0.489225589225589</v>
      </c>
      <c r="F379" s="2">
        <v>927</v>
      </c>
      <c r="G379" s="2">
        <v>4.199</v>
      </c>
      <c r="H379" s="2">
        <v>3677.2</v>
      </c>
      <c r="I379" s="2">
        <v>1.7</v>
      </c>
      <c r="J379" s="2">
        <v>0.161936026936027</v>
      </c>
      <c r="K379" s="2">
        <v>124.43</v>
      </c>
      <c r="L379" s="2">
        <v>3763</v>
      </c>
      <c r="M379" s="2">
        <v>0.0139695179444473</v>
      </c>
      <c r="N379" s="2">
        <v>3987</v>
      </c>
      <c r="O379" s="2">
        <v>7686</v>
      </c>
      <c r="P379" s="2">
        <v>347.65</v>
      </c>
      <c r="Q379">
        <v>13.4552101125139</v>
      </c>
      <c r="R379">
        <v>483.751623301318</v>
      </c>
      <c r="S379">
        <v>31.700183</v>
      </c>
      <c r="T379">
        <v>3412</v>
      </c>
      <c r="U379">
        <v>151826</v>
      </c>
      <c r="V379">
        <v>4922.9</v>
      </c>
    </row>
    <row r="380" spans="1:22">
      <c r="A380" s="2" t="s">
        <v>48</v>
      </c>
      <c r="B380" s="2">
        <v>30</v>
      </c>
      <c r="C380" s="2" t="s">
        <v>7</v>
      </c>
      <c r="D380" s="2">
        <v>0.121913580246914</v>
      </c>
      <c r="E380" s="2">
        <v>0.0805555555555556</v>
      </c>
      <c r="F380" s="2">
        <v>1035.8</v>
      </c>
      <c r="G380" s="2">
        <v>1.02</v>
      </c>
      <c r="H380" s="2">
        <v>3414.1</v>
      </c>
      <c r="I380" s="2">
        <v>1.37</v>
      </c>
      <c r="J380" s="2">
        <v>0.0833487654320988</v>
      </c>
      <c r="K380" s="2">
        <v>82.22</v>
      </c>
      <c r="L380" s="2">
        <v>740</v>
      </c>
      <c r="M380" s="2">
        <v>0.00985221674876847</v>
      </c>
      <c r="N380" s="2">
        <v>613</v>
      </c>
      <c r="O380" s="2">
        <v>1079</v>
      </c>
      <c r="P380" s="2">
        <v>31.31</v>
      </c>
      <c r="Q380">
        <v>1.09543684618695</v>
      </c>
      <c r="R380">
        <v>39.3523502543087</v>
      </c>
      <c r="S380">
        <v>53</v>
      </c>
      <c r="T380">
        <v>1756.8</v>
      </c>
      <c r="U380">
        <v>118879</v>
      </c>
      <c r="V380">
        <v>678.96</v>
      </c>
    </row>
    <row r="381" spans="1:22">
      <c r="A381" s="2" t="s">
        <v>48</v>
      </c>
      <c r="B381" s="2">
        <v>30</v>
      </c>
      <c r="C381" s="2" t="s">
        <v>8</v>
      </c>
      <c r="D381" s="2">
        <v>0.185280728376328</v>
      </c>
      <c r="E381" s="2">
        <v>0.092412746585736</v>
      </c>
      <c r="F381" s="2">
        <v>967.8</v>
      </c>
      <c r="G381" s="2">
        <v>1.03</v>
      </c>
      <c r="H381" s="2">
        <v>8622.42</v>
      </c>
      <c r="I381" s="2">
        <v>1.46</v>
      </c>
      <c r="J381" s="2">
        <v>0.0927314112291351</v>
      </c>
      <c r="K381" s="2">
        <v>92.5</v>
      </c>
      <c r="L381" s="2">
        <v>811</v>
      </c>
      <c r="M381" s="2">
        <v>0.00890207715133531</v>
      </c>
      <c r="N381" s="2">
        <v>844</v>
      </c>
      <c r="O381" s="2">
        <v>1985</v>
      </c>
      <c r="P381" s="2">
        <v>87.13</v>
      </c>
      <c r="Q381">
        <v>2.01323529991919</v>
      </c>
      <c r="R381">
        <v>58.2761372522776</v>
      </c>
      <c r="S381">
        <v>54</v>
      </c>
      <c r="T381">
        <v>1942</v>
      </c>
      <c r="U381">
        <v>143696</v>
      </c>
      <c r="V381">
        <v>2967.83</v>
      </c>
    </row>
    <row r="382" spans="1:22">
      <c r="A382" s="2" t="s">
        <v>48</v>
      </c>
      <c r="B382" s="2">
        <v>30</v>
      </c>
      <c r="C382" s="2" t="s">
        <v>9</v>
      </c>
      <c r="D382" s="2">
        <v>0.225675675675676</v>
      </c>
      <c r="E382" s="2">
        <v>0.106756756756757</v>
      </c>
      <c r="F382" s="2">
        <v>1158</v>
      </c>
      <c r="G382" s="2">
        <v>0.97</v>
      </c>
      <c r="H382" s="2">
        <v>948.55</v>
      </c>
      <c r="I382" s="2">
        <v>1.6</v>
      </c>
      <c r="J382" s="2">
        <v>0.113678678678679</v>
      </c>
      <c r="K382" s="2">
        <v>95.87</v>
      </c>
      <c r="L382" s="2">
        <v>422</v>
      </c>
      <c r="M382" s="2">
        <v>0.0110803324099723</v>
      </c>
      <c r="N382" s="2">
        <v>1211</v>
      </c>
      <c r="O382" s="2">
        <v>3230</v>
      </c>
      <c r="P382" s="2">
        <v>136.74</v>
      </c>
      <c r="Q382">
        <v>3.69999992729434</v>
      </c>
      <c r="R382">
        <v>86.3000001648863</v>
      </c>
      <c r="S382">
        <v>55</v>
      </c>
      <c r="T382">
        <v>2117</v>
      </c>
      <c r="U382">
        <v>167494</v>
      </c>
      <c r="V382">
        <v>972.91</v>
      </c>
    </row>
    <row r="383" spans="1:22">
      <c r="A383" s="2" t="s">
        <v>48</v>
      </c>
      <c r="B383" s="2">
        <v>30</v>
      </c>
      <c r="C383" s="2" t="s">
        <v>10</v>
      </c>
      <c r="D383" s="2">
        <v>0.265929203539823</v>
      </c>
      <c r="E383" s="2">
        <v>0.115339233038348</v>
      </c>
      <c r="F383" s="2">
        <v>1146</v>
      </c>
      <c r="G383" s="2">
        <v>0.96</v>
      </c>
      <c r="H383" s="2">
        <v>1733.57</v>
      </c>
      <c r="I383" s="2">
        <v>2.3</v>
      </c>
      <c r="J383" s="2">
        <v>0.135530973451327</v>
      </c>
      <c r="K383" s="2">
        <v>104.04</v>
      </c>
      <c r="L383" s="2">
        <v>521</v>
      </c>
      <c r="M383" s="2">
        <v>0.0109289617486339</v>
      </c>
      <c r="N383" s="2">
        <v>1424</v>
      </c>
      <c r="O383" s="2">
        <v>3532</v>
      </c>
      <c r="P383" s="2">
        <v>165.26</v>
      </c>
      <c r="Q383">
        <v>6.79999991716199</v>
      </c>
      <c r="R383">
        <v>127.799994639629</v>
      </c>
      <c r="S383">
        <v>56</v>
      </c>
      <c r="T383">
        <v>2257.1</v>
      </c>
      <c r="U383">
        <v>186518</v>
      </c>
      <c r="V383">
        <v>1514.07</v>
      </c>
    </row>
    <row r="384" spans="1:22">
      <c r="A384" s="2" t="s">
        <v>48</v>
      </c>
      <c r="B384" s="2">
        <v>30</v>
      </c>
      <c r="C384" s="2" t="s">
        <v>11</v>
      </c>
      <c r="D384" s="2">
        <v>0.293567251461988</v>
      </c>
      <c r="E384" s="2">
        <v>0.135233918128655</v>
      </c>
      <c r="F384" s="2">
        <v>1224</v>
      </c>
      <c r="G384" s="2">
        <v>1.08</v>
      </c>
      <c r="H384" s="2">
        <v>33495.1</v>
      </c>
      <c r="I384" s="2">
        <v>3.8</v>
      </c>
      <c r="J384" s="2">
        <v>0.18016081871345</v>
      </c>
      <c r="K384" s="2">
        <v>95.32</v>
      </c>
      <c r="L384" s="2">
        <v>869</v>
      </c>
      <c r="M384" s="2">
        <v>0.0109439124487004</v>
      </c>
      <c r="N384" s="2">
        <v>1865</v>
      </c>
      <c r="O384" s="2">
        <v>4394</v>
      </c>
      <c r="P384" s="2">
        <v>214.7</v>
      </c>
      <c r="Q384">
        <v>9.90000042430862</v>
      </c>
      <c r="R384">
        <v>111.699999321405</v>
      </c>
      <c r="S384">
        <v>55</v>
      </c>
      <c r="T384">
        <v>2342.6</v>
      </c>
      <c r="U384">
        <v>200453</v>
      </c>
      <c r="V384">
        <v>2231.93</v>
      </c>
    </row>
    <row r="385" spans="1:22">
      <c r="A385" s="2" t="s">
        <v>48</v>
      </c>
      <c r="B385" s="2">
        <v>30</v>
      </c>
      <c r="C385" s="2" t="s">
        <v>12</v>
      </c>
      <c r="D385" s="2">
        <v>0.441870503597122</v>
      </c>
      <c r="E385" s="2">
        <v>0.161007194244604</v>
      </c>
      <c r="F385" s="2">
        <v>1414</v>
      </c>
      <c r="G385" s="2">
        <v>1.09</v>
      </c>
      <c r="H385" s="2">
        <v>11988.36</v>
      </c>
      <c r="I385" s="2">
        <v>4.25</v>
      </c>
      <c r="J385" s="2">
        <v>0.136302158273381</v>
      </c>
      <c r="K385" s="2">
        <v>106.15</v>
      </c>
      <c r="L385" s="2">
        <v>1465</v>
      </c>
      <c r="M385" s="2">
        <v>0.0113154172560113</v>
      </c>
      <c r="N385" s="2">
        <v>2677</v>
      </c>
      <c r="O385" s="2">
        <v>6149</v>
      </c>
      <c r="P385" s="2">
        <v>212.36</v>
      </c>
      <c r="Q385">
        <v>11.2000002430283</v>
      </c>
      <c r="R385">
        <v>169.199992018477</v>
      </c>
      <c r="S385">
        <v>53</v>
      </c>
      <c r="T385">
        <v>2540.4</v>
      </c>
      <c r="U385">
        <v>239624</v>
      </c>
      <c r="V385">
        <v>3241.47</v>
      </c>
    </row>
    <row r="386" spans="1:22">
      <c r="A386" s="2" t="s">
        <v>48</v>
      </c>
      <c r="B386" s="2">
        <v>30</v>
      </c>
      <c r="C386" s="2" t="s">
        <v>13</v>
      </c>
      <c r="D386" s="2">
        <v>0.588652482269504</v>
      </c>
      <c r="E386" s="2">
        <v>0.225815602836879</v>
      </c>
      <c r="F386" s="2">
        <v>1451</v>
      </c>
      <c r="G386" s="2">
        <v>1.1</v>
      </c>
      <c r="H386" s="2">
        <v>5714.8</v>
      </c>
      <c r="I386" s="2">
        <v>3.27</v>
      </c>
      <c r="J386" s="2">
        <v>0.290595744680851</v>
      </c>
      <c r="K386" s="2">
        <v>116.16</v>
      </c>
      <c r="L386" s="2">
        <v>1796</v>
      </c>
      <c r="M386" s="2">
        <v>0.0112517580872011</v>
      </c>
      <c r="N386" s="2">
        <v>4244</v>
      </c>
      <c r="O386" s="2">
        <v>8575</v>
      </c>
      <c r="P386" s="2">
        <v>255.59</v>
      </c>
      <c r="Q386">
        <v>8.39999995086615</v>
      </c>
      <c r="R386">
        <v>249.499996209702</v>
      </c>
      <c r="S386">
        <v>52</v>
      </c>
      <c r="T386">
        <v>2949.7</v>
      </c>
      <c r="U386">
        <v>291101</v>
      </c>
      <c r="V386">
        <v>3721.47</v>
      </c>
    </row>
    <row r="387" spans="1:22">
      <c r="A387" s="2" t="s">
        <v>48</v>
      </c>
      <c r="B387" s="2">
        <v>30</v>
      </c>
      <c r="C387" s="2" t="s">
        <v>14</v>
      </c>
      <c r="D387" s="2">
        <v>0.70169014084507</v>
      </c>
      <c r="E387" s="2">
        <v>0.305633802816901</v>
      </c>
      <c r="F387" s="2">
        <v>1583</v>
      </c>
      <c r="G387" s="2">
        <v>1.12</v>
      </c>
      <c r="H387" s="2">
        <v>1018.33</v>
      </c>
      <c r="I387" s="2">
        <v>7.19</v>
      </c>
      <c r="J387" s="2">
        <v>0.652</v>
      </c>
      <c r="K387" s="2">
        <v>128.04</v>
      </c>
      <c r="L387" s="2">
        <v>1462</v>
      </c>
      <c r="M387" s="2">
        <v>0.0117647058823529</v>
      </c>
      <c r="N387" s="2">
        <v>5658</v>
      </c>
      <c r="O387" s="2">
        <v>9860</v>
      </c>
      <c r="P387" s="2">
        <v>272.92</v>
      </c>
      <c r="Q387">
        <v>8.50000031028171</v>
      </c>
      <c r="R387">
        <v>267.099994627039</v>
      </c>
      <c r="S387">
        <v>50</v>
      </c>
      <c r="T387">
        <v>3230.8</v>
      </c>
      <c r="U387">
        <v>369910</v>
      </c>
      <c r="V387">
        <v>6771.33</v>
      </c>
    </row>
    <row r="388" spans="1:22">
      <c r="A388" s="2" t="s">
        <v>48</v>
      </c>
      <c r="B388" s="2">
        <v>30</v>
      </c>
      <c r="C388" s="2" t="s">
        <v>15</v>
      </c>
      <c r="D388" s="2">
        <v>0.725244072524407</v>
      </c>
      <c r="E388" s="2">
        <v>0.361366806136681</v>
      </c>
      <c r="F388" s="2">
        <v>1583</v>
      </c>
      <c r="G388" s="2">
        <v>0.96</v>
      </c>
      <c r="H388" s="2">
        <v>1618.37</v>
      </c>
      <c r="I388" s="2">
        <v>8.15</v>
      </c>
      <c r="J388" s="2">
        <v>1.03754532775453</v>
      </c>
      <c r="K388" s="2">
        <v>119.24</v>
      </c>
      <c r="L388" s="2">
        <v>2773</v>
      </c>
      <c r="M388" s="2">
        <v>0.0114285714285714</v>
      </c>
      <c r="N388" s="2">
        <v>5555</v>
      </c>
      <c r="O388" s="2">
        <v>9275</v>
      </c>
      <c r="P388" s="2">
        <v>292.31</v>
      </c>
      <c r="Q388">
        <v>8.59999997196863</v>
      </c>
      <c r="R388">
        <v>243.499989645736</v>
      </c>
      <c r="S388">
        <v>44</v>
      </c>
      <c r="T388">
        <v>3468.5</v>
      </c>
      <c r="U388">
        <v>415733</v>
      </c>
      <c r="V388">
        <v>4891.61</v>
      </c>
    </row>
    <row r="389" spans="1:22">
      <c r="A389" s="2" t="s">
        <v>48</v>
      </c>
      <c r="B389" s="2">
        <v>30</v>
      </c>
      <c r="C389" s="2" t="s">
        <v>16</v>
      </c>
      <c r="D389" s="2">
        <v>0.762829403606103</v>
      </c>
      <c r="E389" s="2">
        <v>0.393342579750347</v>
      </c>
      <c r="F389" s="2">
        <v>1633</v>
      </c>
      <c r="G389" s="2">
        <v>1.05</v>
      </c>
      <c r="H389" s="2">
        <v>1487.87</v>
      </c>
      <c r="I389" s="2">
        <v>7.74</v>
      </c>
      <c r="J389" s="2">
        <v>1.28202496532594</v>
      </c>
      <c r="K389" s="2">
        <v>116.51</v>
      </c>
      <c r="L389" s="2">
        <v>3876</v>
      </c>
      <c r="M389" s="2">
        <v>0.0115774240231548</v>
      </c>
      <c r="N389" s="2">
        <v>7710</v>
      </c>
      <c r="O389" s="2">
        <v>12172</v>
      </c>
      <c r="P389" s="2">
        <v>310.02</v>
      </c>
      <c r="Q389">
        <v>8.90000020703096</v>
      </c>
      <c r="R389">
        <v>235.499996831001</v>
      </c>
      <c r="S389">
        <v>45</v>
      </c>
      <c r="T389">
        <v>3618.3</v>
      </c>
      <c r="U389">
        <v>453491</v>
      </c>
      <c r="V389">
        <v>7317.77</v>
      </c>
    </row>
    <row r="390" spans="1:22">
      <c r="A390" s="2" t="s">
        <v>48</v>
      </c>
      <c r="B390" s="2">
        <v>30</v>
      </c>
      <c r="C390" s="2" t="s">
        <v>17</v>
      </c>
      <c r="D390" s="2">
        <v>0.822896551724138</v>
      </c>
      <c r="E390" s="2">
        <v>0.437379310344828</v>
      </c>
      <c r="F390" s="2">
        <v>1503</v>
      </c>
      <c r="G390" s="2">
        <v>1.09</v>
      </c>
      <c r="H390" s="2">
        <v>1889.87</v>
      </c>
      <c r="I390" s="2">
        <v>4.69</v>
      </c>
      <c r="J390" s="2">
        <v>0.144331034482759</v>
      </c>
      <c r="K390" s="2">
        <v>119.46</v>
      </c>
      <c r="L390" s="2">
        <v>5487</v>
      </c>
      <c r="M390" s="2">
        <v>0.0141442715700141</v>
      </c>
      <c r="N390" s="2">
        <v>12885</v>
      </c>
      <c r="O390" s="2">
        <v>14579</v>
      </c>
      <c r="P390" s="2">
        <v>328.23</v>
      </c>
      <c r="Q390">
        <v>9.29999999851934</v>
      </c>
      <c r="R390">
        <v>317.200003247908</v>
      </c>
      <c r="S390">
        <v>45</v>
      </c>
      <c r="T390">
        <v>4223.6</v>
      </c>
      <c r="U390">
        <v>517577</v>
      </c>
      <c r="V390">
        <v>9962.97</v>
      </c>
    </row>
    <row r="391" spans="1:22">
      <c r="A391" s="2" t="s">
        <v>48</v>
      </c>
      <c r="B391" s="2">
        <v>30</v>
      </c>
      <c r="C391" s="2" t="s">
        <v>18</v>
      </c>
      <c r="D391" s="2">
        <v>0.911675824175824</v>
      </c>
      <c r="E391" s="2">
        <v>0.479945054945055</v>
      </c>
      <c r="F391" s="2">
        <v>1503</v>
      </c>
      <c r="G391" s="2">
        <v>1.02</v>
      </c>
      <c r="H391" s="2">
        <v>2070.53</v>
      </c>
      <c r="I391" s="2">
        <v>4.45</v>
      </c>
      <c r="J391" s="2">
        <v>0.146703296703297</v>
      </c>
      <c r="K391" s="2">
        <v>122.38</v>
      </c>
      <c r="L391" s="2">
        <v>5979</v>
      </c>
      <c r="M391" s="2">
        <v>0.0140449438202247</v>
      </c>
      <c r="N391" s="2">
        <v>12452</v>
      </c>
      <c r="O391" s="2">
        <v>16233</v>
      </c>
      <c r="P391" s="2">
        <v>347.39</v>
      </c>
      <c r="Q391">
        <v>8.50000031028171</v>
      </c>
      <c r="R391">
        <v>468.599987781867</v>
      </c>
      <c r="S391">
        <v>39</v>
      </c>
      <c r="T391">
        <v>4697.1</v>
      </c>
      <c r="U391">
        <v>597053</v>
      </c>
      <c r="V391">
        <v>9905.9</v>
      </c>
    </row>
    <row r="392" spans="1:22">
      <c r="A392" s="2" t="s">
        <v>48</v>
      </c>
      <c r="B392" s="2">
        <v>30</v>
      </c>
      <c r="C392" s="2" t="s">
        <v>19</v>
      </c>
      <c r="D392" s="2">
        <v>0.971056241426612</v>
      </c>
      <c r="E392" s="2">
        <v>0.511659807956104</v>
      </c>
      <c r="F392" s="2">
        <v>1343</v>
      </c>
      <c r="G392" s="2">
        <v>1.0603</v>
      </c>
      <c r="H392" s="2">
        <v>2228.3</v>
      </c>
      <c r="I392" s="2">
        <v>4.1</v>
      </c>
      <c r="J392" s="2">
        <v>0.160507544581619</v>
      </c>
      <c r="K392" s="2">
        <v>125.93</v>
      </c>
      <c r="L392" s="2">
        <v>5979</v>
      </c>
      <c r="M392" s="2">
        <v>0.0127143755716786</v>
      </c>
      <c r="N392" s="2">
        <v>10363</v>
      </c>
      <c r="O392" s="2">
        <v>16788</v>
      </c>
      <c r="P392" s="2">
        <v>366.72</v>
      </c>
      <c r="Q392">
        <v>12.3861572720369</v>
      </c>
      <c r="R392">
        <v>750.991174476993</v>
      </c>
      <c r="S392">
        <v>35.063752</v>
      </c>
      <c r="T392">
        <v>4886.8</v>
      </c>
      <c r="U392">
        <v>668838</v>
      </c>
      <c r="V392">
        <v>13098.8</v>
      </c>
    </row>
    <row r="393" spans="1:22">
      <c r="A393" s="2" t="s">
        <v>49</v>
      </c>
      <c r="B393" s="2">
        <v>31</v>
      </c>
      <c r="C393" s="2" t="s">
        <v>7</v>
      </c>
      <c r="D393" s="2">
        <v>0.143415730337079</v>
      </c>
      <c r="E393" s="2">
        <v>0.0926292134831461</v>
      </c>
      <c r="F393" s="2">
        <v>3709</v>
      </c>
      <c r="G393" s="2">
        <v>3.83</v>
      </c>
      <c r="H393" s="2">
        <v>15353.43</v>
      </c>
      <c r="I393" s="2">
        <v>2.45</v>
      </c>
      <c r="J393" s="2">
        <v>0.0976898876404494</v>
      </c>
      <c r="K393" s="2">
        <v>76.47</v>
      </c>
      <c r="L393" s="2">
        <v>2061</v>
      </c>
      <c r="M393" s="2">
        <v>0.00894774516821761</v>
      </c>
      <c r="N393" s="2">
        <v>2642</v>
      </c>
      <c r="O393" s="2">
        <v>4736</v>
      </c>
      <c r="P393" s="2">
        <v>20.34</v>
      </c>
      <c r="Q393">
        <v>0.747647379455668</v>
      </c>
      <c r="R393">
        <v>0.91931217907043</v>
      </c>
      <c r="S393">
        <v>43</v>
      </c>
      <c r="T393">
        <v>5484.8</v>
      </c>
      <c r="U393">
        <v>223352</v>
      </c>
      <c r="V393">
        <v>1919.62</v>
      </c>
    </row>
    <row r="394" spans="1:22">
      <c r="A394" s="2" t="s">
        <v>49</v>
      </c>
      <c r="B394" s="2">
        <v>31</v>
      </c>
      <c r="C394" s="2" t="s">
        <v>8</v>
      </c>
      <c r="D394" s="2">
        <v>0.243275632490013</v>
      </c>
      <c r="E394" s="2">
        <v>0.113182423435419</v>
      </c>
      <c r="F394" s="2">
        <v>4122</v>
      </c>
      <c r="G394" s="2">
        <v>3.8</v>
      </c>
      <c r="H394" s="2">
        <v>29088.42</v>
      </c>
      <c r="I394" s="2">
        <v>3.24</v>
      </c>
      <c r="J394" s="2">
        <v>0.109458499778074</v>
      </c>
      <c r="K394" s="2">
        <v>91</v>
      </c>
      <c r="L394" s="2">
        <v>2211</v>
      </c>
      <c r="M394" s="2">
        <v>0.00900277008310249</v>
      </c>
      <c r="N394" s="2">
        <v>3439</v>
      </c>
      <c r="O394" s="2">
        <v>7044</v>
      </c>
      <c r="P394" s="2">
        <v>82.45</v>
      </c>
      <c r="Q394">
        <v>1.33953488103077</v>
      </c>
      <c r="R394">
        <v>6.82035143100059</v>
      </c>
      <c r="S394">
        <v>42</v>
      </c>
      <c r="T394">
        <v>6207.8</v>
      </c>
      <c r="U394">
        <v>273425</v>
      </c>
      <c r="V394">
        <v>2406.03</v>
      </c>
    </row>
    <row r="395" spans="1:22">
      <c r="A395" s="2" t="s">
        <v>49</v>
      </c>
      <c r="B395" s="2">
        <v>31</v>
      </c>
      <c r="C395" s="2" t="s">
        <v>9</v>
      </c>
      <c r="D395" s="2">
        <v>0.275098468271335</v>
      </c>
      <c r="E395" s="2">
        <v>0.128227571115974</v>
      </c>
      <c r="F395" s="2">
        <v>5162</v>
      </c>
      <c r="G395" s="2">
        <v>3.76</v>
      </c>
      <c r="H395" s="2">
        <v>6133.04</v>
      </c>
      <c r="I395" s="2">
        <v>4.07</v>
      </c>
      <c r="J395" s="2">
        <v>0.130542669584245</v>
      </c>
      <c r="K395" s="2">
        <v>94.24</v>
      </c>
      <c r="L395" s="2">
        <v>1490</v>
      </c>
      <c r="M395" s="2">
        <v>0.00936995153473344</v>
      </c>
      <c r="N395" s="2">
        <v>4998</v>
      </c>
      <c r="O395" s="2">
        <v>8224</v>
      </c>
      <c r="P395" s="2">
        <v>143.4</v>
      </c>
      <c r="Q395">
        <v>2.40000000635064</v>
      </c>
      <c r="R395">
        <v>50.600001199553</v>
      </c>
      <c r="S395">
        <v>41</v>
      </c>
      <c r="T395">
        <v>7066.1</v>
      </c>
      <c r="U395">
        <v>314257</v>
      </c>
      <c r="V395">
        <v>5092.13</v>
      </c>
    </row>
    <row r="396" spans="1:22">
      <c r="A396" s="2" t="s">
        <v>49</v>
      </c>
      <c r="B396" s="2">
        <v>31</v>
      </c>
      <c r="C396" s="2" t="s">
        <v>10</v>
      </c>
      <c r="D396" s="2">
        <v>0.315827956989247</v>
      </c>
      <c r="E396" s="2">
        <v>0.131483870967742</v>
      </c>
      <c r="F396" s="2">
        <v>5858</v>
      </c>
      <c r="G396" s="2">
        <v>3.68</v>
      </c>
      <c r="H396" s="2">
        <v>8972</v>
      </c>
      <c r="I396" s="2">
        <v>5.72</v>
      </c>
      <c r="J396" s="2">
        <v>0.141518279569892</v>
      </c>
      <c r="K396" s="2">
        <v>90.38</v>
      </c>
      <c r="L396" s="2">
        <v>2073</v>
      </c>
      <c r="M396" s="2">
        <v>0.00884396715097915</v>
      </c>
      <c r="N396" s="2">
        <v>5238</v>
      </c>
      <c r="O396" s="2">
        <v>10210</v>
      </c>
      <c r="P396" s="2">
        <v>163.67</v>
      </c>
      <c r="Q396">
        <v>4.29999990239208</v>
      </c>
      <c r="R396">
        <v>375.399990933186</v>
      </c>
      <c r="S396">
        <v>40</v>
      </c>
      <c r="T396">
        <v>7857.8</v>
      </c>
      <c r="U396">
        <v>357812</v>
      </c>
      <c r="V396">
        <v>5940.46</v>
      </c>
    </row>
    <row r="397" spans="1:22">
      <c r="A397" s="2" t="s">
        <v>49</v>
      </c>
      <c r="B397" s="2">
        <v>31</v>
      </c>
      <c r="C397" s="2" t="s">
        <v>11</v>
      </c>
      <c r="D397" s="2">
        <v>0.429266247379455</v>
      </c>
      <c r="E397" s="2">
        <v>0.171698113207547</v>
      </c>
      <c r="F397" s="2">
        <v>6258.03</v>
      </c>
      <c r="G397" s="2">
        <v>3.74</v>
      </c>
      <c r="H397" s="2">
        <v>51536.7</v>
      </c>
      <c r="I397" s="2">
        <v>8.7</v>
      </c>
      <c r="J397" s="2">
        <v>0.160398322851153</v>
      </c>
      <c r="K397" s="2">
        <v>85.96</v>
      </c>
      <c r="L397" s="2">
        <v>2896</v>
      </c>
      <c r="M397" s="2">
        <v>0.00914249684741488</v>
      </c>
      <c r="N397" s="2">
        <v>8761</v>
      </c>
      <c r="O397" s="2">
        <v>12250</v>
      </c>
      <c r="P397" s="2">
        <v>205.49</v>
      </c>
      <c r="Q397">
        <v>6.00000018463167</v>
      </c>
      <c r="R397">
        <v>711.200011237177</v>
      </c>
      <c r="S397">
        <v>37</v>
      </c>
      <c r="T397">
        <v>7897.3</v>
      </c>
      <c r="U397">
        <v>366180</v>
      </c>
      <c r="V397">
        <v>7050.69</v>
      </c>
    </row>
    <row r="398" spans="1:22">
      <c r="A398" s="2" t="s">
        <v>49</v>
      </c>
      <c r="B398" s="2">
        <v>31</v>
      </c>
      <c r="C398" s="2" t="s">
        <v>12</v>
      </c>
      <c r="D398" s="2">
        <v>0.545263591433278</v>
      </c>
      <c r="E398" s="2">
        <v>0.192915980230642</v>
      </c>
      <c r="F398" s="2">
        <v>6375.03</v>
      </c>
      <c r="G398" s="2">
        <v>3.76</v>
      </c>
      <c r="H398" s="2">
        <v>14592.41</v>
      </c>
      <c r="I398" s="2">
        <v>13.37</v>
      </c>
      <c r="J398" s="2">
        <v>0.1041392092257</v>
      </c>
      <c r="K398" s="2">
        <v>88.91</v>
      </c>
      <c r="L398" s="2">
        <v>4124</v>
      </c>
      <c r="M398" s="2">
        <v>0.00904836193447738</v>
      </c>
      <c r="N398" s="2">
        <v>7116</v>
      </c>
      <c r="O398" s="2">
        <v>14105</v>
      </c>
      <c r="P398" s="2">
        <v>208.72</v>
      </c>
      <c r="Q398">
        <v>6.20000004928352</v>
      </c>
      <c r="R398">
        <v>326.200003201029</v>
      </c>
      <c r="S398">
        <v>34</v>
      </c>
      <c r="T398">
        <v>8157.7</v>
      </c>
      <c r="U398">
        <v>390946</v>
      </c>
      <c r="V398">
        <v>8661.91</v>
      </c>
    </row>
    <row r="399" spans="1:22">
      <c r="A399" s="2" t="s">
        <v>49</v>
      </c>
      <c r="B399" s="2">
        <v>31</v>
      </c>
      <c r="C399" s="2" t="s">
        <v>13</v>
      </c>
      <c r="D399" s="2">
        <v>0.5675</v>
      </c>
      <c r="E399" s="2">
        <v>0.229798387096774</v>
      </c>
      <c r="F399" s="2">
        <v>6375.03</v>
      </c>
      <c r="G399" s="2">
        <v>4.42</v>
      </c>
      <c r="H399" s="2">
        <v>10284.01</v>
      </c>
      <c r="I399" s="2">
        <v>8.24</v>
      </c>
      <c r="J399" s="2">
        <v>0.134387096774194</v>
      </c>
      <c r="K399" s="2">
        <v>92.13</v>
      </c>
      <c r="L399" s="2">
        <v>7706</v>
      </c>
      <c r="M399" s="2">
        <v>0.00835820895522388</v>
      </c>
      <c r="N399" s="2">
        <v>8094</v>
      </c>
      <c r="O399" s="2">
        <v>14260</v>
      </c>
      <c r="P399" s="2">
        <v>248.69</v>
      </c>
      <c r="Q399">
        <v>5.19999986694562</v>
      </c>
      <c r="R399">
        <v>596.999992004616</v>
      </c>
      <c r="S399">
        <v>31</v>
      </c>
      <c r="T399">
        <v>9608.1</v>
      </c>
      <c r="U399">
        <v>400468</v>
      </c>
      <c r="V399">
        <v>9042.35</v>
      </c>
    </row>
    <row r="400" spans="1:22">
      <c r="A400" s="2" t="s">
        <v>49</v>
      </c>
      <c r="B400" s="2">
        <v>31</v>
      </c>
      <c r="C400" s="2" t="s">
        <v>14</v>
      </c>
      <c r="D400" s="2">
        <v>0.666111111111111</v>
      </c>
      <c r="E400" s="2">
        <v>0.256865079365079</v>
      </c>
      <c r="F400" s="2">
        <v>6769.03</v>
      </c>
      <c r="G400" s="2">
        <v>4.09</v>
      </c>
      <c r="H400" s="2">
        <v>12141.88</v>
      </c>
      <c r="I400" s="2">
        <v>8.01</v>
      </c>
      <c r="J400" s="2">
        <v>0.339753968253968</v>
      </c>
      <c r="K400" s="2">
        <v>108.73</v>
      </c>
      <c r="L400" s="2">
        <v>8390</v>
      </c>
      <c r="M400" s="2">
        <v>0.0101572739187418</v>
      </c>
      <c r="N400" s="2">
        <v>9658</v>
      </c>
      <c r="O400" s="2">
        <v>14647</v>
      </c>
      <c r="P400" s="2">
        <v>271.84</v>
      </c>
      <c r="Q400">
        <v>5.09999979737558</v>
      </c>
      <c r="R400">
        <v>850.899989061245</v>
      </c>
      <c r="S400">
        <v>31</v>
      </c>
      <c r="T400">
        <v>11117.3</v>
      </c>
      <c r="U400">
        <v>448779</v>
      </c>
      <c r="V400">
        <v>11121.41</v>
      </c>
    </row>
    <row r="401" spans="1:22">
      <c r="A401" s="2" t="s">
        <v>49</v>
      </c>
      <c r="B401" s="2">
        <v>31</v>
      </c>
      <c r="C401" s="2" t="s">
        <v>15</v>
      </c>
      <c r="D401" s="2">
        <v>0.710824540836264</v>
      </c>
      <c r="E401" s="2">
        <v>0.303204376709652</v>
      </c>
      <c r="F401" s="2">
        <v>6918.03</v>
      </c>
      <c r="G401" s="2">
        <v>4.78</v>
      </c>
      <c r="H401" s="2">
        <v>6721.95</v>
      </c>
      <c r="I401" s="2">
        <v>15.87</v>
      </c>
      <c r="J401" s="2">
        <v>0.783899960922235</v>
      </c>
      <c r="K401" s="2">
        <v>108.79</v>
      </c>
      <c r="L401" s="2">
        <v>8567</v>
      </c>
      <c r="M401" s="2">
        <v>0.0112923462986198</v>
      </c>
      <c r="N401" s="2">
        <v>8652</v>
      </c>
      <c r="O401" s="2">
        <v>14771</v>
      </c>
      <c r="P401" s="2">
        <v>294.34</v>
      </c>
      <c r="Q401">
        <v>5.70000014340913</v>
      </c>
      <c r="R401">
        <v>718.800032411121</v>
      </c>
      <c r="S401">
        <v>26</v>
      </c>
      <c r="T401">
        <v>11815.3</v>
      </c>
      <c r="U401">
        <v>441347</v>
      </c>
      <c r="V401">
        <v>9902.63</v>
      </c>
    </row>
    <row r="402" spans="1:22">
      <c r="A402" s="2" t="s">
        <v>49</v>
      </c>
      <c r="B402" s="2">
        <v>31</v>
      </c>
      <c r="C402" s="2" t="s">
        <v>16</v>
      </c>
      <c r="D402" s="2">
        <v>0.75050193050193</v>
      </c>
      <c r="E402" s="2">
        <v>0.341274131274131</v>
      </c>
      <c r="F402" s="2">
        <v>6618.03</v>
      </c>
      <c r="G402" s="2">
        <v>4.71</v>
      </c>
      <c r="H402" s="2">
        <v>8089.84</v>
      </c>
      <c r="I402" s="2">
        <v>13.17</v>
      </c>
      <c r="J402" s="2">
        <v>1.1938416988417</v>
      </c>
      <c r="K402" s="2">
        <v>110.11</v>
      </c>
      <c r="L402" s="2">
        <v>11142</v>
      </c>
      <c r="M402" s="2">
        <v>0.0123839009287926</v>
      </c>
      <c r="N402" s="2">
        <v>12763</v>
      </c>
      <c r="O402" s="2">
        <v>18843</v>
      </c>
      <c r="P402" s="2">
        <v>308.35</v>
      </c>
      <c r="Q402">
        <v>6.20000004928352</v>
      </c>
      <c r="R402">
        <v>731.3000202739</v>
      </c>
      <c r="S402">
        <v>24</v>
      </c>
      <c r="T402">
        <v>11819.5</v>
      </c>
      <c r="U402">
        <v>391939</v>
      </c>
      <c r="V402">
        <v>11486.17</v>
      </c>
    </row>
    <row r="403" spans="1:22">
      <c r="A403" s="2" t="s">
        <v>49</v>
      </c>
      <c r="B403" s="2">
        <v>31</v>
      </c>
      <c r="C403" s="2" t="s">
        <v>17</v>
      </c>
      <c r="D403" s="2">
        <v>0.869679412900734</v>
      </c>
      <c r="E403" s="2">
        <v>0.41104673619158</v>
      </c>
      <c r="F403" s="2">
        <v>6455.16</v>
      </c>
      <c r="G403" s="2">
        <v>4.93</v>
      </c>
      <c r="H403" s="2">
        <v>8675.32</v>
      </c>
      <c r="I403" s="2">
        <v>11.69</v>
      </c>
      <c r="J403" s="2">
        <v>0.143464658169177</v>
      </c>
      <c r="K403" s="2">
        <v>114.54</v>
      </c>
      <c r="L403" s="2">
        <v>12446</v>
      </c>
      <c r="M403" s="2">
        <v>0.0126465144972239</v>
      </c>
      <c r="N403" s="2">
        <v>21178</v>
      </c>
      <c r="O403" s="2">
        <v>22221</v>
      </c>
      <c r="P403" s="2">
        <v>323.18</v>
      </c>
      <c r="Q403">
        <v>6.00000018463167</v>
      </c>
      <c r="R403">
        <v>917.699963452628</v>
      </c>
      <c r="S403">
        <v>26</v>
      </c>
      <c r="T403">
        <v>13952.5</v>
      </c>
      <c r="U403">
        <v>541819</v>
      </c>
      <c r="V403">
        <v>16185.77</v>
      </c>
    </row>
    <row r="404" spans="1:22">
      <c r="A404" s="2" t="s">
        <v>49</v>
      </c>
      <c r="B404" s="2">
        <v>31</v>
      </c>
      <c r="C404" s="2" t="s">
        <v>18</v>
      </c>
      <c r="D404" s="2">
        <v>0.90873598763046</v>
      </c>
      <c r="E404" s="2">
        <v>0.454116737533823</v>
      </c>
      <c r="F404" s="2">
        <v>6008.25</v>
      </c>
      <c r="G404" s="2">
        <v>4.88</v>
      </c>
      <c r="H404" s="2">
        <v>9209.9</v>
      </c>
      <c r="I404" s="2">
        <v>8.41</v>
      </c>
      <c r="J404" s="2">
        <v>0.143498260533436</v>
      </c>
      <c r="K404" s="2">
        <v>111.04</v>
      </c>
      <c r="L404" s="2">
        <v>15312</v>
      </c>
      <c r="M404" s="2">
        <v>0.0138757489750867</v>
      </c>
      <c r="N404" s="2">
        <v>20528</v>
      </c>
      <c r="O404" s="2">
        <v>25795</v>
      </c>
      <c r="P404" s="2">
        <v>338.32</v>
      </c>
      <c r="Q404">
        <v>6.10000017580648</v>
      </c>
      <c r="R404">
        <v>1725.89994384378</v>
      </c>
      <c r="S404">
        <v>21</v>
      </c>
      <c r="T404">
        <v>15388.7</v>
      </c>
      <c r="U404">
        <v>641190</v>
      </c>
      <c r="V404">
        <v>16216.5</v>
      </c>
    </row>
    <row r="405" spans="1:22">
      <c r="A405" s="2" t="s">
        <v>49</v>
      </c>
      <c r="B405" s="2">
        <v>31</v>
      </c>
      <c r="C405" s="2" t="s">
        <v>19</v>
      </c>
      <c r="D405" s="2">
        <v>1.01150885296382</v>
      </c>
      <c r="E405" s="2">
        <v>0.495881447267129</v>
      </c>
      <c r="F405" s="2">
        <v>5710.4</v>
      </c>
      <c r="G405" s="2">
        <v>4.8794</v>
      </c>
      <c r="H405" s="2">
        <v>9690.3</v>
      </c>
      <c r="I405" s="2">
        <v>8</v>
      </c>
      <c r="J405" s="2">
        <v>0.143391070053888</v>
      </c>
      <c r="K405" s="2">
        <v>115.91</v>
      </c>
      <c r="L405" s="2">
        <v>15312</v>
      </c>
      <c r="M405" s="2">
        <v>0.0133246185822666</v>
      </c>
      <c r="N405" s="2">
        <v>19124</v>
      </c>
      <c r="O405" s="2">
        <v>30662</v>
      </c>
      <c r="P405" s="2">
        <v>353.97</v>
      </c>
      <c r="Q405">
        <v>9.63344116513251</v>
      </c>
      <c r="R405">
        <v>3372.25351945126</v>
      </c>
      <c r="S405">
        <v>21.489576</v>
      </c>
      <c r="T405">
        <v>16383.7</v>
      </c>
      <c r="U405">
        <v>811001</v>
      </c>
      <c r="V405">
        <v>30504</v>
      </c>
    </row>
    <row r="408" spans="3:22">
      <c r="C408" s="3" t="s">
        <v>144</v>
      </c>
      <c r="D408" s="2">
        <f>MAX(D3:D405)</f>
        <v>1.11239002932551</v>
      </c>
      <c r="E408" s="2">
        <f t="shared" ref="E408:V408" si="0">MAX(E3:E405)</f>
        <v>0.557658925639221</v>
      </c>
      <c r="F408" s="2">
        <f t="shared" si="0"/>
        <v>24521.6</v>
      </c>
      <c r="G408" s="2">
        <f t="shared" si="0"/>
        <v>12.54</v>
      </c>
      <c r="H408" s="2">
        <f t="shared" si="0"/>
        <v>14090056.7</v>
      </c>
      <c r="I408" s="2">
        <f t="shared" si="0"/>
        <v>882.49</v>
      </c>
      <c r="J408" s="2">
        <f t="shared" si="0"/>
        <v>1.48361352215624</v>
      </c>
      <c r="K408" s="2">
        <f t="shared" si="0"/>
        <v>189.46</v>
      </c>
      <c r="L408" s="2">
        <f t="shared" si="0"/>
        <v>192060</v>
      </c>
      <c r="M408" s="2">
        <f t="shared" si="0"/>
        <v>0.135055548119395</v>
      </c>
      <c r="N408" s="2">
        <f t="shared" si="0"/>
        <v>872209</v>
      </c>
      <c r="O408" s="2">
        <f t="shared" si="0"/>
        <v>993480</v>
      </c>
      <c r="P408" s="2">
        <f t="shared" si="0"/>
        <v>498.28</v>
      </c>
      <c r="Q408" s="2">
        <f t="shared" si="0"/>
        <v>24.6999989222419</v>
      </c>
      <c r="R408" s="2">
        <f t="shared" si="0"/>
        <v>53154.07230862</v>
      </c>
      <c r="S408" s="2">
        <f t="shared" si="0"/>
        <v>93</v>
      </c>
      <c r="T408" s="2">
        <f t="shared" si="0"/>
        <v>130132.5</v>
      </c>
      <c r="U408" s="2">
        <f t="shared" si="0"/>
        <v>34266367</v>
      </c>
      <c r="V408" s="2">
        <f t="shared" si="0"/>
        <v>3456729</v>
      </c>
    </row>
    <row r="409" spans="3:22">
      <c r="C409" s="3" t="s">
        <v>145</v>
      </c>
      <c r="D409" s="2">
        <f>MIN(D3:D405)</f>
        <v>0.0864077669902913</v>
      </c>
      <c r="E409" s="2">
        <f t="shared" ref="E409:V409" si="1">MIN(E3:E405)</f>
        <v>0.0414239482200647</v>
      </c>
      <c r="F409" s="2">
        <f t="shared" si="1"/>
        <v>230</v>
      </c>
      <c r="G409" s="2">
        <f t="shared" si="1"/>
        <v>0.09</v>
      </c>
      <c r="H409" s="2">
        <f t="shared" si="1"/>
        <v>9.62</v>
      </c>
      <c r="I409" s="2">
        <f t="shared" si="1"/>
        <v>0.39</v>
      </c>
      <c r="J409" s="2">
        <f t="shared" si="1"/>
        <v>0.055649698593436</v>
      </c>
      <c r="K409" s="2">
        <f t="shared" si="1"/>
        <v>52.04</v>
      </c>
      <c r="L409" s="2">
        <f t="shared" si="1"/>
        <v>144</v>
      </c>
      <c r="M409" s="2">
        <f t="shared" si="1"/>
        <v>0.0070313431057085</v>
      </c>
      <c r="N409" s="2">
        <f t="shared" si="1"/>
        <v>121</v>
      </c>
      <c r="O409" s="2">
        <f t="shared" si="1"/>
        <v>170</v>
      </c>
      <c r="P409" s="2">
        <f t="shared" si="1"/>
        <v>16.22</v>
      </c>
      <c r="Q409" s="2">
        <f t="shared" si="1"/>
        <v>0.401307966570003</v>
      </c>
      <c r="R409" s="2">
        <f t="shared" si="1"/>
        <v>0.91931217907043</v>
      </c>
      <c r="S409" s="2">
        <f t="shared" si="1"/>
        <v>15</v>
      </c>
      <c r="T409" s="2">
        <f t="shared" si="1"/>
        <v>541.7</v>
      </c>
      <c r="U409" s="2">
        <f t="shared" si="1"/>
        <v>1637</v>
      </c>
      <c r="V409" s="2">
        <f t="shared" si="1"/>
        <v>244.47</v>
      </c>
    </row>
    <row r="410" spans="3:22">
      <c r="C410" s="3" t="s">
        <v>146</v>
      </c>
      <c r="D410" s="2">
        <f>D408-D409</f>
        <v>1.02598226233522</v>
      </c>
      <c r="E410" s="2">
        <f t="shared" ref="E410:V410" si="2">E408-E409</f>
        <v>0.516234977419156</v>
      </c>
      <c r="F410" s="2">
        <f t="shared" si="2"/>
        <v>24291.6</v>
      </c>
      <c r="G410" s="2">
        <f t="shared" si="2"/>
        <v>12.45</v>
      </c>
      <c r="H410" s="2">
        <f t="shared" si="2"/>
        <v>14090047.08</v>
      </c>
      <c r="I410" s="2">
        <f t="shared" si="2"/>
        <v>882.1</v>
      </c>
      <c r="J410" s="2">
        <f t="shared" si="2"/>
        <v>1.4279638235628</v>
      </c>
      <c r="K410" s="2">
        <f t="shared" si="2"/>
        <v>137.42</v>
      </c>
      <c r="L410" s="2">
        <f t="shared" si="2"/>
        <v>191916</v>
      </c>
      <c r="M410" s="2">
        <f t="shared" si="2"/>
        <v>0.128024205013686</v>
      </c>
      <c r="N410" s="2">
        <f t="shared" si="2"/>
        <v>872088</v>
      </c>
      <c r="O410" s="2">
        <f t="shared" si="2"/>
        <v>993310</v>
      </c>
      <c r="P410" s="2">
        <f t="shared" si="2"/>
        <v>482.06</v>
      </c>
      <c r="Q410" s="2">
        <f t="shared" si="2"/>
        <v>24.2986909556719</v>
      </c>
      <c r="R410" s="2">
        <f t="shared" si="2"/>
        <v>53153.1529964409</v>
      </c>
      <c r="S410" s="2">
        <f t="shared" si="2"/>
        <v>78</v>
      </c>
      <c r="T410" s="2">
        <f t="shared" si="2"/>
        <v>129590.8</v>
      </c>
      <c r="U410" s="2">
        <f t="shared" si="2"/>
        <v>34264730</v>
      </c>
      <c r="V410" s="2">
        <f t="shared" si="2"/>
        <v>3456484.53</v>
      </c>
    </row>
    <row r="412" spans="1:1">
      <c r="A412" s="3" t="s">
        <v>147</v>
      </c>
    </row>
    <row r="413" spans="1:22">
      <c r="A413" s="2" t="s">
        <v>6</v>
      </c>
      <c r="B413" s="2">
        <v>1</v>
      </c>
      <c r="C413" s="2" t="s">
        <v>7</v>
      </c>
      <c r="D413" s="2">
        <f>IF(TYPE="P",(D3-MIN)/DV,(MAX-D3)/DV)</f>
        <v>0.301894574048491</v>
      </c>
      <c r="E413" s="2">
        <f>IF(TYPE="P",(E3-MIN)/DV,(MAX-E3)/DV)</f>
        <v>0.408627083613191</v>
      </c>
      <c r="F413" s="2">
        <f>IF(TYPE="P",(F3-MIN)/DV,(MAX-F3)/DV)</f>
        <v>0.174710599548815</v>
      </c>
      <c r="G413" s="2">
        <f>IF(TYPE="P",(G3-MIN)/DV,(MAX-G3)/DV)</f>
        <v>0.0257028112449799</v>
      </c>
      <c r="H413" s="2">
        <f>IF(TYPE="P",(H3-MIN)/DV,(MAX-H3)/DV)</f>
        <v>0.212421779218072</v>
      </c>
      <c r="I413" s="2">
        <f>IF(TYPE="P",(I3-MIN)/DV,(MAX-I3)/DV)</f>
        <v>0.119873030268677</v>
      </c>
      <c r="J413" s="2">
        <f>IF(TYPE="P",(J3-MIN)/DV,(MAX-J3)/DV)</f>
        <v>0.111983650540141</v>
      </c>
      <c r="K413" s="2">
        <f>IF(TYPE="P",(K3-MIN)/DV,(MAX-K3)/DV)</f>
        <v>0.57669917042643</v>
      </c>
      <c r="L413" s="2">
        <f>IF(TYPE="P",(L3-MIN)/DV,(MAX-L3)/DV)</f>
        <v>0.109375976989933</v>
      </c>
      <c r="M413" s="2">
        <f>IF(TYPE="P",(M3-MIN)/DV,(MAX-M3)/DV)</f>
        <v>0.504228368453539</v>
      </c>
      <c r="N413" s="2">
        <f>IF(TYPE="P",(N3-MIN)/DV,(MAX-N3)/DV)</f>
        <v>0.0467464292594325</v>
      </c>
      <c r="O413" s="2">
        <f>IF(TYPE="P",(O3-MIN)/DV,(MAX-O3)/DV)</f>
        <v>0.0783088864503529</v>
      </c>
      <c r="P413" s="2">
        <f>IF(TYPE="P",(P3-MIN)/DV,(MAX-P3)/DV)</f>
        <v>0.131083267643032</v>
      </c>
      <c r="Q413" s="2">
        <f>IF(TYPE="P",(Q3-MIN)/DV,(MAX-Q3)/DV)</f>
        <v>0.0928447113818574</v>
      </c>
      <c r="R413" s="2">
        <f>IF(TYPE="P",(R3-MIN)/DV,(MAX-R3)/DV)</f>
        <v>0.0964395849733466</v>
      </c>
      <c r="S413" s="2">
        <f>IF(TYPE="P",(S3-MIN)/DV,(MAX-S3)/DV)</f>
        <v>0.538461538461538</v>
      </c>
      <c r="T413" s="2">
        <f>IF(TYPE="P",(T3-MIN)/DV,(MAX-T3)/DV)</f>
        <v>0.127421082360785</v>
      </c>
      <c r="U413" s="2">
        <f>IF(TYPE="P",(U3-MIN)/DV,(MAX-U3)/DV)</f>
        <v>0.0480640296888375</v>
      </c>
      <c r="V413" s="2">
        <f>IF(TYPE="P",(V3-MIN)/DV,(MAX-V3)/DV)</f>
        <v>0.00966846797951675</v>
      </c>
    </row>
    <row r="414" spans="1:22">
      <c r="A414" s="2" t="s">
        <v>6</v>
      </c>
      <c r="B414" s="2">
        <v>1</v>
      </c>
      <c r="C414" s="2" t="s">
        <v>8</v>
      </c>
      <c r="D414" s="2">
        <f>IF(TYPE="P",(D4-MIN)/DV,(MAX-D4)/DV)</f>
        <v>0.420848212210454</v>
      </c>
      <c r="E414" s="2">
        <f>IF(TYPE="P",(E4-MIN)/DV,(MAX-E4)/DV)</f>
        <v>0.361338608298831</v>
      </c>
      <c r="F414" s="2">
        <f>IF(TYPE="P",(F4-MIN)/DV,(MAX-F4)/DV)</f>
        <v>0.185413887928337</v>
      </c>
      <c r="G414" s="2">
        <f>IF(TYPE="P",(G4-MIN)/DV,(MAX-G4)/DV)</f>
        <v>0.0257028112449799</v>
      </c>
      <c r="H414" s="2">
        <f>IF(TYPE="P",(H4-MIN)/DV,(MAX-H4)/DV)</f>
        <v>0.27036393266615</v>
      </c>
      <c r="I414" s="2">
        <f>IF(TYPE="P",(I4-MIN)/DV,(MAX-I4)/DV)</f>
        <v>0.141934021086045</v>
      </c>
      <c r="J414" s="2">
        <f>IF(TYPE="P",(J4-MIN)/DV,(MAX-J4)/DV)</f>
        <v>0.125790724286042</v>
      </c>
      <c r="K414" s="2">
        <f>IF(TYPE="P",(K4-MIN)/DV,(MAX-K4)/DV)</f>
        <v>0.763062145248144</v>
      </c>
      <c r="L414" s="2">
        <f>IF(TYPE="P",(L4-MIN)/DV,(MAX-L4)/DV)</f>
        <v>0.114669959774068</v>
      </c>
      <c r="M414" s="2">
        <f>IF(TYPE="P",(M4-MIN)/DV,(MAX-M4)/DV)</f>
        <v>0.517784744511589</v>
      </c>
      <c r="N414" s="2">
        <f>IF(TYPE="P",(N4-MIN)/DV,(MAX-N4)/DV)</f>
        <v>0.0577808661511224</v>
      </c>
      <c r="O414" s="2">
        <f>IF(TYPE="P",(O4-MIN)/DV,(MAX-O4)/DV)</f>
        <v>0.0927555345259788</v>
      </c>
      <c r="P414" s="2">
        <f>IF(TYPE="P",(P4-MIN)/DV,(MAX-P4)/DV)</f>
        <v>0.278865701364975</v>
      </c>
      <c r="Q414" s="2">
        <f>IF(TYPE="P",(Q4-MIN)/DV,(MAX-Q4)/DV)</f>
        <v>0.167209732986221</v>
      </c>
      <c r="R414" s="2">
        <f>IF(TYPE="P",(R4-MIN)/DV,(MAX-R4)/DV)</f>
        <v>0.116393325177927</v>
      </c>
      <c r="S414" s="2">
        <f>IF(TYPE="P",(S4-MIN)/DV,(MAX-S4)/DV)</f>
        <v>0.551282051282051</v>
      </c>
      <c r="T414" s="2">
        <f>IF(TYPE="P",(T4-MIN)/DV,(MAX-T4)/DV)</f>
        <v>0.14148072239696</v>
      </c>
      <c r="U414" s="2">
        <f>IF(TYPE="P",(U4-MIN)/DV,(MAX-U4)/DV)</f>
        <v>0.0575461998387263</v>
      </c>
      <c r="V414" s="2">
        <f>IF(TYPE="P",(V4-MIN)/DV,(MAX-V4)/DV)</f>
        <v>0.0138375449347086</v>
      </c>
    </row>
    <row r="415" spans="1:22">
      <c r="A415" s="2" t="s">
        <v>6</v>
      </c>
      <c r="B415" s="2">
        <v>1</v>
      </c>
      <c r="C415" s="2" t="s">
        <v>9</v>
      </c>
      <c r="D415" s="2">
        <f>IF(TYPE="P",(D5-MIN)/DV,(MAX-D5)/DV)</f>
        <v>0.460131103614073</v>
      </c>
      <c r="E415" s="2">
        <f>IF(TYPE="P",(E5-MIN)/DV,(MAX-E5)/DV)</f>
        <v>0.357679444617147</v>
      </c>
      <c r="F415" s="2">
        <f>IF(TYPE="P",(F5-MIN)/DV,(MAX-F5)/DV)</f>
        <v>0.188954206392333</v>
      </c>
      <c r="G415" s="2">
        <f>IF(TYPE="P",(G5-MIN)/DV,(MAX-G5)/DV)</f>
        <v>0.0257028112449799</v>
      </c>
      <c r="H415" s="2">
        <f>IF(TYPE="P",(H5-MIN)/DV,(MAX-H5)/DV)</f>
        <v>0.26778778158632</v>
      </c>
      <c r="I415" s="2">
        <f>IF(TYPE="P",(I5-MIN)/DV,(MAX-I5)/DV)</f>
        <v>0.210112232173223</v>
      </c>
      <c r="J415" s="2">
        <f>IF(TYPE="P",(J5-MIN)/DV,(MAX-J5)/DV)</f>
        <v>0.156782482495029</v>
      </c>
      <c r="K415" s="2">
        <f>IF(TYPE="P",(K5-MIN)/DV,(MAX-K5)/DV)</f>
        <v>0.782200553049047</v>
      </c>
      <c r="L415" s="2">
        <f>IF(TYPE="P",(L5-MIN)/DV,(MAX-L5)/DV)</f>
        <v>0.247316534317097</v>
      </c>
      <c r="M415" s="2">
        <f>IF(TYPE="P",(M5-MIN)/DV,(MAX-M5)/DV)</f>
        <v>0.557500938599762</v>
      </c>
      <c r="N415" s="2">
        <f>IF(TYPE="P",(N5-MIN)/DV,(MAX-N5)/DV)</f>
        <v>0.0717244131326196</v>
      </c>
      <c r="O415" s="2">
        <f>IF(TYPE="P",(O5-MIN)/DV,(MAX-O5)/DV)</f>
        <v>0.123995530096345</v>
      </c>
      <c r="P415" s="2">
        <f>IF(TYPE="P",(P5-MIN)/DV,(MAX-P5)/DV)</f>
        <v>0.413641455420487</v>
      </c>
      <c r="Q415" s="2">
        <f>IF(TYPE="P",(Q5-MIN)/DV,(MAX-Q5)/DV)</f>
        <v>0.292142975615977</v>
      </c>
      <c r="R415" s="2">
        <f>IF(TYPE="P",(R5-MIN)/DV,(MAX-R5)/DV)</f>
        <v>0.140474834661968</v>
      </c>
      <c r="S415" s="2">
        <f>IF(TYPE="P",(S5-MIN)/DV,(MAX-S5)/DV)</f>
        <v>0.564102564102564</v>
      </c>
      <c r="T415" s="2">
        <f>IF(TYPE="P",(T5-MIN)/DV,(MAX-T5)/DV)</f>
        <v>0.157674001549493</v>
      </c>
      <c r="U415" s="2">
        <f>IF(TYPE="P",(U5-MIN)/DV,(MAX-U5)/DV)</f>
        <v>0.0621333073396463</v>
      </c>
      <c r="V415" s="2">
        <f>IF(TYPE="P",(V5-MIN)/DV,(MAX-V5)/DV)</f>
        <v>0.0236002010979635</v>
      </c>
    </row>
    <row r="416" spans="1:22">
      <c r="A416" s="2" t="s">
        <v>6</v>
      </c>
      <c r="B416" s="2">
        <v>1</v>
      </c>
      <c r="C416" s="2" t="s">
        <v>10</v>
      </c>
      <c r="D416" s="2">
        <f>IF(TYPE="P",(D6-MIN)/DV,(MAX-D6)/DV)</f>
        <v>0.436520367989023</v>
      </c>
      <c r="E416" s="2">
        <f>IF(TYPE="P",(E6-MIN)/DV,(MAX-E6)/DV)</f>
        <v>0.350185109558386</v>
      </c>
      <c r="F416" s="2">
        <f>IF(TYPE="P",(F6-MIN)/DV,(MAX-F6)/DV)</f>
        <v>0.192659190831399</v>
      </c>
      <c r="G416" s="2">
        <f>IF(TYPE="P",(G6-MIN)/DV,(MAX-G6)/DV)</f>
        <v>0.0248995983935743</v>
      </c>
      <c r="H416" s="2">
        <f>IF(TYPE="P",(H6-MIN)/DV,(MAX-H6)/DV)</f>
        <v>0.391492212813813</v>
      </c>
      <c r="I416" s="2">
        <f>IF(TYPE="P",(I6-MIN)/DV,(MAX-I6)/DV)</f>
        <v>0.30053281940823</v>
      </c>
      <c r="J416" s="2">
        <f>IF(TYPE="P",(J6-MIN)/DV,(MAX-J6)/DV)</f>
        <v>0.182527266046717</v>
      </c>
      <c r="K416" s="2">
        <f>IF(TYPE="P",(K6-MIN)/DV,(MAX-K6)/DV)</f>
        <v>1</v>
      </c>
      <c r="L416" s="2">
        <f>IF(TYPE="P",(L6-MIN)/DV,(MAX-L6)/DV)</f>
        <v>0.243356468454949</v>
      </c>
      <c r="M416" s="2">
        <f>IF(TYPE="P",(M6-MIN)/DV,(MAX-M6)/DV)</f>
        <v>0.576449231697776</v>
      </c>
      <c r="N416" s="2">
        <f>IF(TYPE="P",(N6-MIN)/DV,(MAX-N6)/DV)</f>
        <v>0.0854730256579611</v>
      </c>
      <c r="O416" s="2">
        <f>IF(TYPE="P",(O6-MIN)/DV,(MAX-O6)/DV)</f>
        <v>0.138870040571423</v>
      </c>
      <c r="P416" s="2">
        <f>IF(TYPE="P",(P6-MIN)/DV,(MAX-P6)/DV)</f>
        <v>0.454590714848774</v>
      </c>
      <c r="Q416" s="2">
        <f>IF(TYPE="P",(Q6-MIN)/DV,(MAX-Q6)/DV)</f>
        <v>0.502030824616045</v>
      </c>
      <c r="R416" s="2">
        <f>IF(TYPE="P",(R6-MIN)/DV,(MAX-R6)/DV)</f>
        <v>0.169538029401923</v>
      </c>
      <c r="S416" s="2">
        <f>IF(TYPE="P",(S6-MIN)/DV,(MAX-S6)/DV)</f>
        <v>0.576923076923077</v>
      </c>
      <c r="T416" s="2">
        <f>IF(TYPE="P",(T6-MIN)/DV,(MAX-T6)/DV)</f>
        <v>0.171502915330409</v>
      </c>
      <c r="U416" s="2">
        <f>IF(TYPE="P",(U6-MIN)/DV,(MAX-U6)/DV)</f>
        <v>0.0680983915530635</v>
      </c>
      <c r="V416" s="2">
        <f>IF(TYPE="P",(V6-MIN)/DV,(MAX-V6)/DV)</f>
        <v>0.0320462825852717</v>
      </c>
    </row>
    <row r="417" spans="1:22">
      <c r="A417" s="2" t="s">
        <v>6</v>
      </c>
      <c r="B417" s="2">
        <v>1</v>
      </c>
      <c r="C417" s="2" t="s">
        <v>11</v>
      </c>
      <c r="D417" s="2">
        <f>IF(TYPE="P",(D7-MIN)/DV,(MAX-D7)/DV)</f>
        <v>0.619836651847324</v>
      </c>
      <c r="E417" s="2">
        <f>IF(TYPE="P",(E7-MIN)/DV,(MAX-E7)/DV)</f>
        <v>0.355251473544652</v>
      </c>
      <c r="F417" s="2">
        <f>IF(TYPE="P",(F7-MIN)/DV,(MAX-F7)/DV)</f>
        <v>0.200563157634738</v>
      </c>
      <c r="G417" s="2">
        <f>IF(TYPE="P",(G7-MIN)/DV,(MAX-G7)/DV)</f>
        <v>0.0257028112449799</v>
      </c>
      <c r="H417" s="2">
        <f>IF(TYPE="P",(H7-MIN)/DV,(MAX-H7)/DV)</f>
        <v>0.603392631105389</v>
      </c>
      <c r="I417" s="2">
        <f>IF(TYPE="P",(I7-MIN)/DV,(MAX-I7)/DV)</f>
        <v>0.550175717038884</v>
      </c>
      <c r="J417" s="2">
        <f>IF(TYPE="P",(J7-MIN)/DV,(MAX-J7)/DV)</f>
        <v>0.256562011083637</v>
      </c>
      <c r="K417" s="2">
        <f>IF(TYPE="P",(K7-MIN)/DV,(MAX-K7)/DV)</f>
        <v>0.943749090379857</v>
      </c>
      <c r="L417" s="2">
        <f>IF(TYPE="P",(L7-MIN)/DV,(MAX-L7)/DV)</f>
        <v>0.249296567248171</v>
      </c>
      <c r="M417" s="2">
        <f>IF(TYPE="P",(M7-MIN)/DV,(MAX-M7)/DV)</f>
        <v>0.628404350942022</v>
      </c>
      <c r="N417" s="2">
        <f>IF(TYPE="P",(N7-MIN)/DV,(MAX-N7)/DV)</f>
        <v>0.107684086927007</v>
      </c>
      <c r="O417" s="2">
        <f>IF(TYPE="P",(O7-MIN)/DV,(MAX-O7)/DV)</f>
        <v>0.157193625353616</v>
      </c>
      <c r="P417" s="2">
        <f>IF(TYPE="P",(P7-MIN)/DV,(MAX-P7)/DV)</f>
        <v>0.539683856781313</v>
      </c>
      <c r="Q417" s="2">
        <f>IF(TYPE="P",(Q7-MIN)/DV,(MAX-Q7)/DV)</f>
        <v>0.687226019208036</v>
      </c>
      <c r="R417" s="2">
        <f>IF(TYPE="P",(R7-MIN)/DV,(MAX-R7)/DV)</f>
        <v>0.198098893990441</v>
      </c>
      <c r="S417" s="2">
        <f>IF(TYPE="P",(S7-MIN)/DV,(MAX-S7)/DV)</f>
        <v>0.615384615384615</v>
      </c>
      <c r="T417" s="2">
        <f>IF(TYPE="P",(T7-MIN)/DV,(MAX-T7)/DV)</f>
        <v>0.185946841905444</v>
      </c>
      <c r="U417" s="2">
        <f>IF(TYPE="P",(U7-MIN)/DV,(MAX-U7)/DV)</f>
        <v>0.0711880116959918</v>
      </c>
      <c r="V417" s="2">
        <f>IF(TYPE="P",(V7-MIN)/DV,(MAX-V7)/DV)</f>
        <v>0.0408515613984247</v>
      </c>
    </row>
    <row r="418" spans="1:22">
      <c r="A418" s="2" t="s">
        <v>6</v>
      </c>
      <c r="B418" s="2">
        <v>1</v>
      </c>
      <c r="C418" s="2" t="s">
        <v>12</v>
      </c>
      <c r="D418" s="2">
        <f>IF(TYPE="P",(D8-MIN)/DV,(MAX-D8)/DV)</f>
        <v>0.707954244348614</v>
      </c>
      <c r="E418" s="2">
        <f>IF(TYPE="P",(E8-MIN)/DV,(MAX-E8)/DV)</f>
        <v>0.339654295628599</v>
      </c>
      <c r="F418" s="2">
        <f>IF(TYPE="P",(F8-MIN)/DV,(MAX-F8)/DV)</f>
        <v>0.205832468836964</v>
      </c>
      <c r="G418" s="2">
        <f>IF(TYPE="P",(G8-MIN)/DV,(MAX-G8)/DV)</f>
        <v>0.0289156626506024</v>
      </c>
      <c r="H418" s="2">
        <f>IF(TYPE="P",(H8-MIN)/DV,(MAX-H8)/DV)</f>
        <v>0.596210701234932</v>
      </c>
      <c r="I418" s="2">
        <f>IF(TYPE="P",(I8-MIN)/DV,(MAX-I8)/DV)</f>
        <v>0.731606393832899</v>
      </c>
      <c r="J418" s="2">
        <f>IF(TYPE="P",(J8-MIN)/DV,(MAX-J8)/DV)</f>
        <v>0.150246244084445</v>
      </c>
      <c r="K418" s="2">
        <f>IF(TYPE="P",(K8-MIN)/DV,(MAX-K8)/DV)</f>
        <v>0.917042642992286</v>
      </c>
      <c r="L418" s="2">
        <f>IF(TYPE="P",(L8-MIN)/DV,(MAX-L8)/DV)</f>
        <v>0.186967214823152</v>
      </c>
      <c r="M418" s="2">
        <f>IF(TYPE="P",(M8-MIN)/DV,(MAX-M8)/DV)</f>
        <v>0.627987412946786</v>
      </c>
      <c r="N418" s="2">
        <f>IF(TYPE="P",(N8-MIN)/DV,(MAX-N8)/DV)</f>
        <v>0.115191356835549</v>
      </c>
      <c r="O418" s="2">
        <f>IF(TYPE="P",(O8-MIN)/DV,(MAX-O8)/DV)</f>
        <v>0.190231649736739</v>
      </c>
      <c r="P418" s="2">
        <f>IF(TYPE="P",(P8-MIN)/DV,(MAX-P8)/DV)</f>
        <v>0.560407418163714</v>
      </c>
      <c r="Q418" s="2">
        <f>IF(TYPE="P",(Q8-MIN)/DV,(MAX-Q8)/DV)</f>
        <v>0.724265057052019</v>
      </c>
      <c r="R418" s="2">
        <f>IF(TYPE="P",(R8-MIN)/DV,(MAX-R8)/DV)</f>
        <v>0.226247748732651</v>
      </c>
      <c r="S418" s="2">
        <f>IF(TYPE="P",(S8-MIN)/DV,(MAX-S8)/DV)</f>
        <v>0.628205128205128</v>
      </c>
      <c r="T418" s="2">
        <f>IF(TYPE="P",(T8-MIN)/DV,(MAX-T8)/DV)</f>
        <v>0.203485123943984</v>
      </c>
      <c r="U418" s="2">
        <f>IF(TYPE="P",(U8-MIN)/DV,(MAX-U8)/DV)</f>
        <v>0.0743270412462027</v>
      </c>
      <c r="V418" s="2">
        <f>IF(TYPE="P",(V8-MIN)/DV,(MAX-V8)/DV)</f>
        <v>0.0566426808222978</v>
      </c>
    </row>
    <row r="419" spans="1:22">
      <c r="A419" s="2" t="s">
        <v>6</v>
      </c>
      <c r="B419" s="2">
        <v>1</v>
      </c>
      <c r="C419" s="2" t="s">
        <v>13</v>
      </c>
      <c r="D419" s="2">
        <f>IF(TYPE="P",(D9-MIN)/DV,(MAX-D9)/DV)</f>
        <v>0.723419672000659</v>
      </c>
      <c r="E419" s="2">
        <f>IF(TYPE="P",(E9-MIN)/DV,(MAX-E9)/DV)</f>
        <v>0.398205965458576</v>
      </c>
      <c r="F419" s="2">
        <f>IF(TYPE="P",(F9-MIN)/DV,(MAX-F9)/DV)</f>
        <v>0.231355694972748</v>
      </c>
      <c r="G419" s="2">
        <f>IF(TYPE="P",(G9-MIN)/DV,(MAX-G9)/DV)</f>
        <v>0.029718875502008</v>
      </c>
      <c r="H419" s="2">
        <f>IF(TYPE="P",(H9-MIN)/DV,(MAX-H9)/DV)</f>
        <v>0.676477265539414</v>
      </c>
      <c r="I419" s="2">
        <f>IF(TYPE="P",(I9-MIN)/DV,(MAX-I9)/DV)</f>
        <v>0.608853871443147</v>
      </c>
      <c r="J419" s="2">
        <f>IF(TYPE="P",(J9-MIN)/DV,(MAX-J9)/DV)</f>
        <v>0.23890707902263</v>
      </c>
      <c r="K419" s="2">
        <f>IF(TYPE="P",(K9-MIN)/DV,(MAX-K9)/DV)</f>
        <v>0.879129675447533</v>
      </c>
      <c r="L419" s="2">
        <f>IF(TYPE="P",(L9-MIN)/DV,(MAX-L9)/DV)</f>
        <v>0.189963317284645</v>
      </c>
      <c r="M419" s="2">
        <f>IF(TYPE="P",(M9-MIN)/DV,(MAX-M9)/DV)</f>
        <v>0.688801937376736</v>
      </c>
      <c r="N419" s="2">
        <f>IF(TYPE="P",(N9-MIN)/DV,(MAX-N9)/DV)</f>
        <v>0.122495665575034</v>
      </c>
      <c r="O419" s="2">
        <f>IF(TYPE="P",(O9-MIN)/DV,(MAX-O9)/DV)</f>
        <v>0.18700909081757</v>
      </c>
      <c r="P419" s="2">
        <f>IF(TYPE="P",(P9-MIN)/DV,(MAX-P9)/DV)</f>
        <v>0.650790358046716</v>
      </c>
      <c r="Q419" s="2">
        <f>IF(TYPE="P",(Q9-MIN)/DV,(MAX-Q9)/DV)</f>
        <v>0.765419522524781</v>
      </c>
      <c r="R419" s="2">
        <f>IF(TYPE="P",(R9-MIN)/DV,(MAX-R9)/DV)</f>
        <v>0.345883174344814</v>
      </c>
      <c r="S419" s="2">
        <f>IF(TYPE="P",(S9-MIN)/DV,(MAX-S9)/DV)</f>
        <v>0.641025641025641</v>
      </c>
      <c r="T419" s="2">
        <f>IF(TYPE="P",(T9-MIN)/DV,(MAX-T9)/DV)</f>
        <v>0.225474339227785</v>
      </c>
      <c r="U419" s="2">
        <f>IF(TYPE="P",(U9-MIN)/DV,(MAX-U9)/DV)</f>
        <v>0.078483443470881</v>
      </c>
      <c r="V419" s="2">
        <f>IF(TYPE="P",(V9-MIN)/DV,(MAX-V9)/DV)</f>
        <v>0.0657337326488772</v>
      </c>
    </row>
    <row r="420" spans="1:22">
      <c r="A420" s="2" t="s">
        <v>6</v>
      </c>
      <c r="B420" s="2">
        <v>1</v>
      </c>
      <c r="C420" s="2" t="s">
        <v>14</v>
      </c>
      <c r="D420" s="2">
        <f>IF(TYPE="P",(D10-MIN)/DV,(MAX-D10)/DV)</f>
        <v>0.83171772631558</v>
      </c>
      <c r="E420" s="2">
        <f>IF(TYPE="P",(E10-MIN)/DV,(MAX-E10)/DV)</f>
        <v>0.484274449387382</v>
      </c>
      <c r="F420" s="2">
        <f>IF(TYPE="P",(F10-MIN)/DV,(MAX-F10)/DV)</f>
        <v>0.259760575672249</v>
      </c>
      <c r="G420" s="2">
        <f>IF(TYPE="P",(G10-MIN)/DV,(MAX-G10)/DV)</f>
        <v>0.0265060240963855</v>
      </c>
      <c r="H420" s="2">
        <f>IF(TYPE="P",(H10-MIN)/DV,(MAX-H10)/DV)</f>
        <v>0.759065277729363</v>
      </c>
      <c r="I420" s="2">
        <f>IF(TYPE="P",(I10-MIN)/DV,(MAX-I10)/DV)</f>
        <v>0.502301326380229</v>
      </c>
      <c r="J420" s="2">
        <f>IF(TYPE="P",(J10-MIN)/DV,(MAX-J10)/DV)</f>
        <v>0.521861148900299</v>
      </c>
      <c r="K420" s="2">
        <f>IF(TYPE="P",(K10-MIN)/DV,(MAX-K10)/DV)</f>
        <v>0.975622180177558</v>
      </c>
      <c r="L420" s="2">
        <f>IF(TYPE="P",(L10-MIN)/DV,(MAX-L10)/DV)</f>
        <v>0.401159882448571</v>
      </c>
      <c r="M420" s="2">
        <f>IF(TYPE="P",(M10-MIN)/DV,(MAX-M10)/DV)</f>
        <v>0.745915227018551</v>
      </c>
      <c r="N420" s="2">
        <f>IF(TYPE="P",(N10-MIN)/DV,(MAX-N10)/DV)</f>
        <v>0.141470814871894</v>
      </c>
      <c r="O420" s="2">
        <f>IF(TYPE="P",(O10-MIN)/DV,(MAX-O10)/DV)</f>
        <v>0.212463380012282</v>
      </c>
      <c r="P420" s="2">
        <f>IF(TYPE="P",(P10-MIN)/DV,(MAX-P10)/DV)</f>
        <v>0.730863378002738</v>
      </c>
      <c r="Q420" s="2">
        <f>IF(TYPE="P",(Q10-MIN)/DV,(MAX-Q10)/DV)</f>
        <v>0.835382122635516</v>
      </c>
      <c r="R420" s="2">
        <f>IF(TYPE="P",(R10-MIN)/DV,(MAX-R10)/DV)</f>
        <v>0.343540885481413</v>
      </c>
      <c r="S420" s="2">
        <f>IF(TYPE="P",(S10-MIN)/DV,(MAX-S10)/DV)</f>
        <v>0.628205128205128</v>
      </c>
      <c r="T420" s="2">
        <f>IF(TYPE="P",(T10-MIN)/DV,(MAX-T10)/DV)</f>
        <v>0.250355735129346</v>
      </c>
      <c r="U420" s="2">
        <f>IF(TYPE="P",(U10-MIN)/DV,(MAX-U10)/DV)</f>
        <v>0.079920839884044</v>
      </c>
      <c r="V420" s="2">
        <f>IF(TYPE="P",(V10-MIN)/DV,(MAX-V10)/DV)</f>
        <v>0.0638310827330681</v>
      </c>
    </row>
    <row r="421" spans="1:22">
      <c r="A421" s="2" t="s">
        <v>6</v>
      </c>
      <c r="B421" s="2">
        <v>1</v>
      </c>
      <c r="C421" s="2" t="s">
        <v>15</v>
      </c>
      <c r="D421" s="2">
        <f>IF(TYPE="P",(D11-MIN)/DV,(MAX-D11)/DV)</f>
        <v>0.832643210197566</v>
      </c>
      <c r="E421" s="2">
        <f>IF(TYPE="P",(E11-MIN)/DV,(MAX-E11)/DV)</f>
        <v>0.528396906357748</v>
      </c>
      <c r="F421" s="2">
        <f>IF(TYPE="P",(F11-MIN)/DV,(MAX-F11)/DV)</f>
        <v>0.332007772234023</v>
      </c>
      <c r="G421" s="2">
        <f>IF(TYPE="P",(G11-MIN)/DV,(MAX-G11)/DV)</f>
        <v>0.0273092369477912</v>
      </c>
      <c r="H421" s="2">
        <f>IF(TYPE="P",(H11-MIN)/DV,(MAX-H11)/DV)</f>
        <v>0.798376003723048</v>
      </c>
      <c r="I421" s="2">
        <f>IF(TYPE="P",(I11-MIN)/DV,(MAX-I11)/DV)</f>
        <v>0.572043985942637</v>
      </c>
      <c r="J421" s="2">
        <f>IF(TYPE="P",(J11-MIN)/DV,(MAX-J11)/DV)</f>
        <v>0.818650479902497</v>
      </c>
      <c r="K421" s="2">
        <f>IF(TYPE="P",(K11-MIN)/DV,(MAX-K11)/DV)</f>
        <v>0.979624508805123</v>
      </c>
      <c r="L421" s="2">
        <f>IF(TYPE="P",(L11-MIN)/DV,(MAX-L11)/DV)</f>
        <v>0.356869672148232</v>
      </c>
      <c r="M421" s="2">
        <f>IF(TYPE="P",(M11-MIN)/DV,(MAX-M11)/DV)</f>
        <v>0.793007840957903</v>
      </c>
      <c r="N421" s="2">
        <f>IF(TYPE="P",(N11-MIN)/DV,(MAX-N11)/DV)</f>
        <v>0.150896469163662</v>
      </c>
      <c r="O421" s="2">
        <f>IF(TYPE="P",(O11-MIN)/DV,(MAX-O11)/DV)</f>
        <v>0.22746473910461</v>
      </c>
      <c r="P421" s="2">
        <f>IF(TYPE="P",(P11-MIN)/DV,(MAX-P11)/DV)</f>
        <v>0.794050533128656</v>
      </c>
      <c r="Q421" s="2">
        <f>IF(TYPE="P",(Q11-MIN)/DV,(MAX-Q11)/DV)</f>
        <v>0.897113853585798</v>
      </c>
      <c r="R421" s="2">
        <f>IF(TYPE="P",(R11-MIN)/DV,(MAX-R11)/DV)</f>
        <v>0.437132786973405</v>
      </c>
      <c r="S421" s="2">
        <f>IF(TYPE="P",(S11-MIN)/DV,(MAX-S11)/DV)</f>
        <v>0.551282051282051</v>
      </c>
      <c r="T421" s="2">
        <f>IF(TYPE="P",(T11-MIN)/DV,(MAX-T11)/DV)</f>
        <v>0.268453470462409</v>
      </c>
      <c r="U421" s="2">
        <f>IF(TYPE="P",(U11-MIN)/DV,(MAX-U11)/DV)</f>
        <v>0.0831823860862175</v>
      </c>
      <c r="V421" s="2">
        <f>IF(TYPE="P",(V11-MIN)/DV,(MAX-V11)/DV)</f>
        <v>0.0660995175928069</v>
      </c>
    </row>
    <row r="422" spans="1:22">
      <c r="A422" s="2" t="s">
        <v>6</v>
      </c>
      <c r="B422" s="2">
        <v>1</v>
      </c>
      <c r="C422" s="2" t="s">
        <v>16</v>
      </c>
      <c r="D422" s="2">
        <f>IF(TYPE="P",(D12-MIN)/DV,(MAX-D12)/DV)</f>
        <v>0.843748317569362</v>
      </c>
      <c r="E422" s="2">
        <f>IF(TYPE="P",(E12-MIN)/DV,(MAX-E12)/DV)</f>
        <v>0.581062552699052</v>
      </c>
      <c r="F422" s="2">
        <f>IF(TYPE="P",(F12-MIN)/DV,(MAX-F12)/DV)</f>
        <v>0.375026758220949</v>
      </c>
      <c r="G422" s="2">
        <f>IF(TYPE="P",(G12-MIN)/DV,(MAX-G12)/DV)</f>
        <v>0.0265060240963855</v>
      </c>
      <c r="H422" s="2">
        <f>IF(TYPE="P",(H12-MIN)/DV,(MAX-H12)/DV)</f>
        <v>0.824538198775131</v>
      </c>
      <c r="I422" s="2">
        <f>IF(TYPE="P",(I12-MIN)/DV,(MAX-I12)/DV)</f>
        <v>0.422650493141367</v>
      </c>
      <c r="J422" s="2">
        <f>IF(TYPE="P",(J12-MIN)/DV,(MAX-J12)/DV)</f>
        <v>1</v>
      </c>
      <c r="K422" s="2">
        <f>IF(TYPE="P",(K12-MIN)/DV,(MAX-K12)/DV)</f>
        <v>0.919735118614467</v>
      </c>
      <c r="L422" s="2">
        <f>IF(TYPE="P",(L12-MIN)/DV,(MAX-L12)/DV)</f>
        <v>0.397033076971175</v>
      </c>
      <c r="M422" s="2">
        <f>IF(TYPE="P",(M12-MIN)/DV,(MAX-M12)/DV)</f>
        <v>0.919476471331184</v>
      </c>
      <c r="N422" s="2">
        <f>IF(TYPE="P",(N12-MIN)/DV,(MAX-N12)/DV)</f>
        <v>0.186567181293631</v>
      </c>
      <c r="O422" s="2">
        <f>IF(TYPE="P",(O12-MIN)/DV,(MAX-O12)/DV)</f>
        <v>0.255705670938579</v>
      </c>
      <c r="P422" s="2">
        <f>IF(TYPE="P",(P12-MIN)/DV,(MAX-P12)/DV)</f>
        <v>0.833215782267767</v>
      </c>
      <c r="Q422" s="2">
        <f>IF(TYPE="P",(Q12-MIN)/DV,(MAX-Q12)/DV)</f>
        <v>0.921806497905378</v>
      </c>
      <c r="R422" s="2">
        <f>IF(TYPE="P",(R12-MIN)/DV,(MAX-R12)/DV)</f>
        <v>0.48597101653292</v>
      </c>
      <c r="S422" s="2">
        <f>IF(TYPE="P",(S12-MIN)/DV,(MAX-S12)/DV)</f>
        <v>0.551282051282051</v>
      </c>
      <c r="T422" s="2">
        <f>IF(TYPE="P",(T12-MIN)/DV,(MAX-T12)/DV)</f>
        <v>0.27234417875343</v>
      </c>
      <c r="U422" s="2">
        <f>IF(TYPE="P",(U12-MIN)/DV,(MAX-U12)/DV)</f>
        <v>0.0867515955911516</v>
      </c>
      <c r="V422" s="2">
        <f>IF(TYPE="P",(V12-MIN)/DV,(MAX-V12)/DV)</f>
        <v>0.0688493924779695</v>
      </c>
    </row>
    <row r="423" spans="1:22">
      <c r="A423" s="2" t="s">
        <v>6</v>
      </c>
      <c r="B423" s="2">
        <v>1</v>
      </c>
      <c r="C423" s="2" t="s">
        <v>17</v>
      </c>
      <c r="D423" s="2">
        <f>IF(TYPE="P",(D13-MIN)/DV,(MAX-D13)/DV)</f>
        <v>0.820015921103818</v>
      </c>
      <c r="E423" s="2">
        <f>IF(TYPE="P",(E13-MIN)/DV,(MAX-E13)/DV)</f>
        <v>0.633273169433478</v>
      </c>
      <c r="F423" s="2">
        <f>IF(TYPE="P",(F13-MIN)/DV,(MAX-F13)/DV)</f>
        <v>0.433071514432973</v>
      </c>
      <c r="G423" s="2">
        <f>IF(TYPE="P",(G13-MIN)/DV,(MAX-G13)/DV)</f>
        <v>0.0257028112449799</v>
      </c>
      <c r="H423" s="2">
        <f>IF(TYPE="P",(H13-MIN)/DV,(MAX-H13)/DV)</f>
        <v>0.874495982166725</v>
      </c>
      <c r="I423" s="2">
        <f>IF(TYPE="P",(I13-MIN)/DV,(MAX-I13)/DV)</f>
        <v>0.641219816347353</v>
      </c>
      <c r="J423" s="2">
        <f>IF(TYPE="P",(J13-MIN)/DV,(MAX-J13)/DV)</f>
        <v>0.125133152105364</v>
      </c>
      <c r="K423" s="2">
        <f>IF(TYPE="P",(K13-MIN)/DV,(MAX-K13)/DV)</f>
        <v>0.942002619706011</v>
      </c>
      <c r="L423" s="2">
        <f>IF(TYPE="P",(L13-MIN)/DV,(MAX-L13)/DV)</f>
        <v>0.396939285937598</v>
      </c>
      <c r="M423" s="2">
        <f>IF(TYPE="P",(M13-MIN)/DV,(MAX-M13)/DV)</f>
        <v>0.985862112307821</v>
      </c>
      <c r="N423" s="2">
        <f>IF(TYPE="P",(N13-MIN)/DV,(MAX-N13)/DV)</f>
        <v>0.227794672097311</v>
      </c>
      <c r="O423" s="2">
        <f>IF(TYPE="P",(O13-MIN)/DV,(MAX-O13)/DV)</f>
        <v>0.284869778820308</v>
      </c>
      <c r="P423" s="2">
        <f>IF(TYPE="P",(P13-MIN)/DV,(MAX-P13)/DV)</f>
        <v>0.874082064473302</v>
      </c>
      <c r="Q423" s="2">
        <f>IF(TYPE="P",(Q13-MIN)/DV,(MAX-Q13)/DV)</f>
        <v>0.950614647453282</v>
      </c>
      <c r="R423" s="2">
        <f>IF(TYPE="P",(R13-MIN)/DV,(MAX-R13)/DV)</f>
        <v>0.587714418053107</v>
      </c>
      <c r="S423" s="2">
        <f>IF(TYPE="P",(S13-MIN)/DV,(MAX-S13)/DV)</f>
        <v>0.538461538461538</v>
      </c>
      <c r="T423" s="2">
        <f>IF(TYPE="P",(T13-MIN)/DV,(MAX-T13)/DV)</f>
        <v>0.311692651021523</v>
      </c>
      <c r="U423" s="2">
        <f>IF(TYPE="P",(U13-MIN)/DV,(MAX-U13)/DV)</f>
        <v>0.091449925331383</v>
      </c>
      <c r="V423" s="2">
        <f>IF(TYPE="P",(V13-MIN)/DV,(MAX-V13)/DV)</f>
        <v>0.0638757466100969</v>
      </c>
    </row>
    <row r="424" spans="1:22">
      <c r="A424" s="2" t="s">
        <v>6</v>
      </c>
      <c r="B424" s="2">
        <v>1</v>
      </c>
      <c r="C424" s="2" t="s">
        <v>18</v>
      </c>
      <c r="D424" s="2">
        <f>IF(TYPE="P",(D14-MIN)/DV,(MAX-D14)/DV)</f>
        <v>0.859439700916842</v>
      </c>
      <c r="E424" s="2">
        <f>IF(TYPE="P",(E14-MIN)/DV,(MAX-E14)/DV)</f>
        <v>0.697880242007611</v>
      </c>
      <c r="F424" s="2">
        <f>IF(TYPE="P",(F14-MIN)/DV,(MAX-F14)/DV)</f>
        <v>0.433071514432973</v>
      </c>
      <c r="G424" s="2">
        <f>IF(TYPE="P",(G14-MIN)/DV,(MAX-G14)/DV)</f>
        <v>0.0273092369477912</v>
      </c>
      <c r="H424" s="2">
        <f>IF(TYPE="P",(H14-MIN)/DV,(MAX-H14)/DV)</f>
        <v>0.936019611937308</v>
      </c>
      <c r="I424" s="2">
        <f>IF(TYPE="P",(I14-MIN)/DV,(MAX-I14)/DV)</f>
        <v>0.837183992744587</v>
      </c>
      <c r="J424" s="2">
        <f>IF(TYPE="P",(J14-MIN)/DV,(MAX-J14)/DV)</f>
        <v>0.140960934214118</v>
      </c>
      <c r="K424" s="2">
        <f>IF(TYPE="P",(K14-MIN)/DV,(MAX-K14)/DV)</f>
        <v>0.929704555377674</v>
      </c>
      <c r="L424" s="2">
        <f>IF(TYPE="P",(L14-MIN)/DV,(MAX-L14)/DV)</f>
        <v>0.403952771003981</v>
      </c>
      <c r="M424" s="2">
        <f>IF(TYPE="P",(M14-MIN)/DV,(MAX-M14)/DV)</f>
        <v>1</v>
      </c>
      <c r="N424" s="2">
        <f>IF(TYPE="P",(N14-MIN)/DV,(MAX-N14)/DV)</f>
        <v>0.232317151480126</v>
      </c>
      <c r="O424" s="2">
        <f>IF(TYPE="P",(O14-MIN)/DV,(MAX-O14)/DV)</f>
        <v>0.309072696338505</v>
      </c>
      <c r="P424" s="2">
        <f>IF(TYPE="P",(P14-MIN)/DV,(MAX-P14)/DV)</f>
        <v>0.915363232792599</v>
      </c>
      <c r="Q424" s="2">
        <f>IF(TYPE="P",(Q14-MIN)/DV,(MAX-Q14)/DV)</f>
        <v>1</v>
      </c>
      <c r="R424" s="2">
        <f>IF(TYPE="P",(R14-MIN)/DV,(MAX-R14)/DV)</f>
        <v>0.692180380868857</v>
      </c>
      <c r="S424" s="2">
        <f>IF(TYPE="P",(S14-MIN)/DV,(MAX-S14)/DV)</f>
        <v>0.5</v>
      </c>
      <c r="T424" s="2">
        <f>IF(TYPE="P",(T14-MIN)/DV,(MAX-T14)/DV)</f>
        <v>0.315513138278335</v>
      </c>
      <c r="U424" s="2">
        <f>IF(TYPE="P",(U14-MIN)/DV,(MAX-U14)/DV)</f>
        <v>0.10180544250604</v>
      </c>
      <c r="V424" s="2">
        <f>IF(TYPE="P",(V14-MIN)/DV,(MAX-V14)/DV)</f>
        <v>0.0565268087573359</v>
      </c>
    </row>
    <row r="425" spans="1:22">
      <c r="A425" s="2" t="s">
        <v>6</v>
      </c>
      <c r="B425" s="2">
        <v>1</v>
      </c>
      <c r="C425" s="2" t="s">
        <v>19</v>
      </c>
      <c r="D425" s="2">
        <f>IF(TYPE="P",(D15-MIN)/DV,(MAX-D15)/DV)</f>
        <v>0.857595416795035</v>
      </c>
      <c r="E425" s="2">
        <f>IF(TYPE="P",(E15-MIN)/DV,(MAX-E15)/DV)</f>
        <v>0.746880789952672</v>
      </c>
      <c r="F425" s="2">
        <f>IF(TYPE="P",(F15-MIN)/DV,(MAX-F15)/DV)</f>
        <v>0.433071514432973</v>
      </c>
      <c r="G425" s="2">
        <f>IF(TYPE="P",(G15-MIN)/DV,(MAX-G15)/DV)</f>
        <v>0.0278393574297189</v>
      </c>
      <c r="H425" s="2">
        <f>IF(TYPE="P",(H15-MIN)/DV,(MAX-H15)/DV)</f>
        <v>1</v>
      </c>
      <c r="I425" s="2">
        <f>IF(TYPE="P",(I15-MIN)/DV,(MAX-I15)/DV)</f>
        <v>0.668302913501871</v>
      </c>
      <c r="J425" s="2">
        <f>IF(TYPE="P",(J15-MIN)/DV,(MAX-J15)/DV)</f>
        <v>0.163916392340215</v>
      </c>
      <c r="K425" s="2">
        <f>IF(TYPE="P",(K15-MIN)/DV,(MAX-K15)/DV)</f>
        <v>0.984936690438073</v>
      </c>
      <c r="L425" s="2">
        <f>IF(TYPE="P",(L15-MIN)/DV,(MAX-L15)/DV)</f>
        <v>0.403952771003981</v>
      </c>
      <c r="M425" s="2">
        <f>IF(TYPE="P",(M15-MIN)/DV,(MAX-M15)/DV)</f>
        <v>0.978915158296688</v>
      </c>
      <c r="N425" s="2">
        <f>IF(TYPE="P",(N15-MIN)/DV,(MAX-N15)/DV)</f>
        <v>0.222284907027731</v>
      </c>
      <c r="O425" s="2">
        <f>IF(TYPE="P",(O15-MIN)/DV,(MAX-O15)/DV)</f>
        <v>0.320961230632934</v>
      </c>
      <c r="P425" s="2">
        <f>IF(TYPE="P",(P15-MIN)/DV,(MAX-P15)/DV)</f>
        <v>0.958179479732813</v>
      </c>
      <c r="Q425" s="2">
        <f>IF(TYPE="P",(Q15-MIN)/DV,(MAX-Q15)/DV)</f>
        <v>0.953375385155115</v>
      </c>
      <c r="R425" s="2">
        <f>IF(TYPE="P",(R15-MIN)/DV,(MAX-R15)/DV)</f>
        <v>0.795828604647834</v>
      </c>
      <c r="S425" s="2">
        <f>IF(TYPE="P",(S15-MIN)/DV,(MAX-S15)/DV)</f>
        <v>0.474928730769231</v>
      </c>
      <c r="T425" s="2">
        <f>IF(TYPE="P",(T15-MIN)/DV,(MAX-T15)/DV)</f>
        <v>0.332689511909796</v>
      </c>
      <c r="U425" s="2">
        <f>IF(TYPE="P",(U15-MIN)/DV,(MAX-U15)/DV)</f>
        <v>0.128656551503543</v>
      </c>
      <c r="V425" s="2">
        <f>IF(TYPE="P",(V15-MIN)/DV,(MAX-V15)/DV)</f>
        <v>0.0656362636751046</v>
      </c>
    </row>
    <row r="426" spans="1:22">
      <c r="A426" s="2" t="s">
        <v>20</v>
      </c>
      <c r="B426" s="2">
        <v>2</v>
      </c>
      <c r="C426" s="2" t="s">
        <v>7</v>
      </c>
      <c r="D426" s="2">
        <f>IF(TYPE="P",(D16-MIN)/DV,(MAX-D16)/DV)</f>
        <v>0.183180296359337</v>
      </c>
      <c r="E426" s="2">
        <f>IF(TYPE="P",(E16-MIN)/DV,(MAX-E16)/DV)</f>
        <v>0.189449602248114</v>
      </c>
      <c r="F426" s="2">
        <f>IF(TYPE="P",(F16-MIN)/DV,(MAX-F16)/DV)</f>
        <v>0.0761580134696768</v>
      </c>
      <c r="G426" s="2">
        <f>IF(TYPE="P",(G16-MIN)/DV,(MAX-G16)/DV)</f>
        <v>0.0176706827309237</v>
      </c>
      <c r="H426" s="2">
        <f>IF(TYPE="P",(H16-MIN)/DV,(MAX-H16)/DV)</f>
        <v>0.0179717178063538</v>
      </c>
      <c r="I426" s="2">
        <f>IF(TYPE="P",(I16-MIN)/DV,(MAX-I16)/DV)</f>
        <v>0.00901258360730076</v>
      </c>
      <c r="J426" s="2">
        <f>IF(TYPE="P",(J16-MIN)/DV,(MAX-J16)/DV)</f>
        <v>0.0410432791399448</v>
      </c>
      <c r="K426" s="2">
        <f>IF(TYPE="P",(K16-MIN)/DV,(MAX-K16)/DV)</f>
        <v>0.313491485955465</v>
      </c>
      <c r="L426" s="2">
        <f>IF(TYPE="P",(L16-MIN)/DV,(MAX-L16)/DV)</f>
        <v>0.0131411659267596</v>
      </c>
      <c r="M426" s="2">
        <f>IF(TYPE="P",(M16-MIN)/DV,(MAX-M16)/DV)</f>
        <v>0.00623815256530179</v>
      </c>
      <c r="N426" s="2">
        <f>IF(TYPE="P",(N16-MIN)/DV,(MAX-N16)/DV)</f>
        <v>0.0158940382163268</v>
      </c>
      <c r="O426" s="2">
        <f>IF(TYPE="P",(O16-MIN)/DV,(MAX-O16)/DV)</f>
        <v>0.0385770806696802</v>
      </c>
      <c r="P426" s="2">
        <f>IF(TYPE="P",(P16-MIN)/DV,(MAX-P16)/DV)</f>
        <v>0.0920217400323611</v>
      </c>
      <c r="Q426" s="2">
        <f>IF(TYPE="P",(Q16-MIN)/DV,(MAX-Q16)/DV)</f>
        <v>0.112037228703342</v>
      </c>
      <c r="R426" s="2">
        <f>IF(TYPE="P",(R16-MIN)/DV,(MAX-R16)/DV)</f>
        <v>0.00579186093532544</v>
      </c>
      <c r="S426" s="2">
        <f>IF(TYPE="P",(S16-MIN)/DV,(MAX-S16)/DV)</f>
        <v>0.461538461538462</v>
      </c>
      <c r="T426" s="2">
        <f>IF(TYPE="P",(T16-MIN)/DV,(MAX-T16)/DV)</f>
        <v>0.0573327736228189</v>
      </c>
      <c r="U426" s="2">
        <f>IF(TYPE="P",(U16-MIN)/DV,(MAX-U16)/DV)</f>
        <v>0.0614665575943543</v>
      </c>
      <c r="V426" s="2">
        <f>IF(TYPE="P",(V16-MIN)/DV,(MAX-V16)/DV)</f>
        <v>0.00141360100344497</v>
      </c>
    </row>
    <row r="427" spans="1:22">
      <c r="A427" s="2" t="s">
        <v>20</v>
      </c>
      <c r="B427" s="2">
        <v>2</v>
      </c>
      <c r="C427" s="2" t="s">
        <v>8</v>
      </c>
      <c r="D427" s="2">
        <f>IF(TYPE="P",(D17-MIN)/DV,(MAX-D17)/DV)</f>
        <v>0.242346325463875</v>
      </c>
      <c r="E427" s="2">
        <f>IF(TYPE="P",(E17-MIN)/DV,(MAX-E17)/DV)</f>
        <v>0.207652031728801</v>
      </c>
      <c r="F427" s="2">
        <f>IF(TYPE="P",(F17-MIN)/DV,(MAX-F17)/DV)</f>
        <v>0.074717186187818</v>
      </c>
      <c r="G427" s="2">
        <f>IF(TYPE="P",(G17-MIN)/DV,(MAX-G17)/DV)</f>
        <v>0.0176706827309237</v>
      </c>
      <c r="H427" s="2">
        <f>IF(TYPE="P",(H17-MIN)/DV,(MAX-H17)/DV)</f>
        <v>0.019586835191753</v>
      </c>
      <c r="I427" s="2">
        <f>IF(TYPE="P",(I17-MIN)/DV,(MAX-I17)/DV)</f>
        <v>0.0128443487132978</v>
      </c>
      <c r="J427" s="2">
        <f>IF(TYPE="P",(J17-MIN)/DV,(MAX-J17)/DV)</f>
        <v>0.0420101035425626</v>
      </c>
      <c r="K427" s="2">
        <f>IF(TYPE="P",(K17-MIN)/DV,(MAX-K17)/DV)</f>
        <v>0.332993741813419</v>
      </c>
      <c r="L427" s="2">
        <f>IF(TYPE="P",(L17-MIN)/DV,(MAX-L17)/DV)</f>
        <v>0.0172367077262969</v>
      </c>
      <c r="M427" s="2">
        <f>IF(TYPE="P",(M17-MIN)/DV,(MAX-M17)/DV)</f>
        <v>0.034238777577276</v>
      </c>
      <c r="N427" s="2">
        <f>IF(TYPE="P",(N17-MIN)/DV,(MAX-N17)/DV)</f>
        <v>0.0225447431910541</v>
      </c>
      <c r="O427" s="2">
        <f>IF(TYPE="P",(O17-MIN)/DV,(MAX-O17)/DV)</f>
        <v>0.0411140530146681</v>
      </c>
      <c r="P427" s="2">
        <f>IF(TYPE="P",(P17-MIN)/DV,(MAX-P17)/DV)</f>
        <v>0.221424718914658</v>
      </c>
      <c r="Q427" s="2">
        <f>IF(TYPE="P",(Q17-MIN)/DV,(MAX-Q17)/DV)</f>
        <v>0.152507565072818</v>
      </c>
      <c r="R427" s="2">
        <f>IF(TYPE="P",(R17-MIN)/DV,(MAX-R17)/DV)</f>
        <v>0.0107139601393802</v>
      </c>
      <c r="S427" s="2">
        <f>IF(TYPE="P",(S17-MIN)/DV,(MAX-S17)/DV)</f>
        <v>0.474358974358974</v>
      </c>
      <c r="T427" s="2">
        <f>IF(TYPE="P",(T17-MIN)/DV,(MAX-T17)/DV)</f>
        <v>0.0644598227651963</v>
      </c>
      <c r="U427" s="2">
        <f>IF(TYPE="P",(U17-MIN)/DV,(MAX-U17)/DV)</f>
        <v>0.0746262410356072</v>
      </c>
      <c r="V427" s="2">
        <f>IF(TYPE="P",(V17-MIN)/DV,(MAX-V17)/DV)</f>
        <v>0.00177045780094957</v>
      </c>
    </row>
    <row r="428" spans="1:22">
      <c r="A428" s="2" t="s">
        <v>20</v>
      </c>
      <c r="B428" s="2">
        <v>2</v>
      </c>
      <c r="C428" s="2" t="s">
        <v>9</v>
      </c>
      <c r="D428" s="2">
        <f>IF(TYPE="P",(D18-MIN)/DV,(MAX-D18)/DV)</f>
        <v>0.160417140581473</v>
      </c>
      <c r="E428" s="2">
        <f>IF(TYPE="P",(E18-MIN)/DV,(MAX-E18)/DV)</f>
        <v>0.1785874206305</v>
      </c>
      <c r="F428" s="2">
        <f>IF(TYPE="P",(F18-MIN)/DV,(MAX-F18)/DV)</f>
        <v>0.0874787992557098</v>
      </c>
      <c r="G428" s="2">
        <f>IF(TYPE="P",(G18-MIN)/DV,(MAX-G18)/DV)</f>
        <v>0.0208835341365462</v>
      </c>
      <c r="H428" s="2">
        <f>IF(TYPE="P",(H18-MIN)/DV,(MAX-H18)/DV)</f>
        <v>0.0514617741078549</v>
      </c>
      <c r="I428" s="2">
        <f>IF(TYPE="P",(I18-MIN)/DV,(MAX-I18)/DV)</f>
        <v>0.0126062804670672</v>
      </c>
      <c r="J428" s="2">
        <f>IF(TYPE="P",(J18-MIN)/DV,(MAX-J18)/DV)</f>
        <v>0.0523057557243459</v>
      </c>
      <c r="K428" s="2">
        <f>IF(TYPE="P",(K18-MIN)/DV,(MAX-K18)/DV)</f>
        <v>0.275360209576481</v>
      </c>
      <c r="L428" s="2">
        <f>IF(TYPE="P",(L18-MIN)/DV,(MAX-L18)/DV)</f>
        <v>0.0401217199191313</v>
      </c>
      <c r="M428" s="2">
        <f>IF(TYPE="P",(M18-MIN)/DV,(MAX-M18)/DV)</f>
        <v>0.0380663859504725</v>
      </c>
      <c r="N428" s="2">
        <f>IF(TYPE="P",(N18-MIN)/DV,(MAX-N18)/DV)</f>
        <v>0.028362963370669</v>
      </c>
      <c r="O428" s="2">
        <f>IF(TYPE="P",(O18-MIN)/DV,(MAX-O18)/DV)</f>
        <v>0.061154121069958</v>
      </c>
      <c r="P428" s="2">
        <f>IF(TYPE="P",(P18-MIN)/DV,(MAX-P18)/DV)</f>
        <v>0.329917437663361</v>
      </c>
      <c r="Q428" s="2">
        <f>IF(TYPE="P",(Q18-MIN)/DV,(MAX-Q18)/DV)</f>
        <v>0.205718583493649</v>
      </c>
      <c r="R428" s="2">
        <f>IF(TYPE="P",(R18-MIN)/DV,(MAX-R18)/DV)</f>
        <v>0.0198065528024052</v>
      </c>
      <c r="S428" s="2">
        <f>IF(TYPE="P",(S18-MIN)/DV,(MAX-S18)/DV)</f>
        <v>0.487179487179487</v>
      </c>
      <c r="T428" s="2">
        <f>IF(TYPE="P",(T18-MIN)/DV,(MAX-T18)/DV)</f>
        <v>0.0713708071869299</v>
      </c>
      <c r="U428" s="2">
        <f>IF(TYPE="P",(U18-MIN)/DV,(MAX-U18)/DV)</f>
        <v>0.0875168139366631</v>
      </c>
      <c r="V428" s="2">
        <f>IF(TYPE="P",(V18-MIN)/DV,(MAX-V18)/DV)</f>
        <v>0.00245176853142172</v>
      </c>
    </row>
    <row r="429" spans="1:22">
      <c r="A429" s="2" t="s">
        <v>20</v>
      </c>
      <c r="B429" s="2">
        <v>2</v>
      </c>
      <c r="C429" s="2" t="s">
        <v>10</v>
      </c>
      <c r="D429" s="2">
        <f>IF(TYPE="P",(D19-MIN)/DV,(MAX-D19)/DV)</f>
        <v>0.187039043560575</v>
      </c>
      <c r="E429" s="2">
        <f>IF(TYPE="P",(E19-MIN)/DV,(MAX-E19)/DV)</f>
        <v>0.202799541894244</v>
      </c>
      <c r="F429" s="2">
        <f>IF(TYPE="P",(F19-MIN)/DV,(MAX-F19)/DV)</f>
        <v>0.0874787992557098</v>
      </c>
      <c r="G429" s="2">
        <f>IF(TYPE="P",(G19-MIN)/DV,(MAX-G19)/DV)</f>
        <v>0.0208835341365462</v>
      </c>
      <c r="H429" s="2">
        <f>IF(TYPE="P",(H19-MIN)/DV,(MAX-H19)/DV)</f>
        <v>0.0563281623896462</v>
      </c>
      <c r="I429" s="2">
        <f>IF(TYPE="P",(I19-MIN)/DV,(MAX-I19)/DV)</f>
        <v>0.0169595283981408</v>
      </c>
      <c r="J429" s="2">
        <f>IF(TYPE="P",(J19-MIN)/DV,(MAX-J19)/DV)</f>
        <v>0.0627310942328598</v>
      </c>
      <c r="K429" s="2">
        <f>IF(TYPE="P",(K19-MIN)/DV,(MAX-K19)/DV)</f>
        <v>0.2698297191093</v>
      </c>
      <c r="L429" s="2">
        <f>IF(TYPE="P",(L19-MIN)/DV,(MAX-L19)/DV)</f>
        <v>0.0481564851289106</v>
      </c>
      <c r="M429" s="2">
        <f>IF(TYPE="P",(M19-MIN)/DV,(MAX-M19)/DV)</f>
        <v>0.0455243362874257</v>
      </c>
      <c r="N429" s="2">
        <f>IF(TYPE="P",(N19-MIN)/DV,(MAX-N19)/DV)</f>
        <v>0.0300772399115686</v>
      </c>
      <c r="O429" s="2">
        <f>IF(TYPE="P",(O19-MIN)/DV,(MAX-O19)/DV)</f>
        <v>0.063678005859198</v>
      </c>
      <c r="P429" s="2">
        <f>IF(TYPE="P",(P19-MIN)/DV,(MAX-P19)/DV)</f>
        <v>0.381570758826702</v>
      </c>
      <c r="Q429" s="2">
        <f>IF(TYPE="P",(Q19-MIN)/DV,(MAX-Q19)/DV)</f>
        <v>0.275681194469069</v>
      </c>
      <c r="R429" s="2">
        <f>IF(TYPE="P",(R19-MIN)/DV,(MAX-R19)/DV)</f>
        <v>0.0366032990006704</v>
      </c>
      <c r="S429" s="2">
        <f>IF(TYPE="P",(S19-MIN)/DV,(MAX-S19)/DV)</f>
        <v>0.5</v>
      </c>
      <c r="T429" s="2">
        <f>IF(TYPE="P",(T19-MIN)/DV,(MAX-T19)/DV)</f>
        <v>0.0767037474882476</v>
      </c>
      <c r="U429" s="2">
        <f>IF(TYPE="P",(U19-MIN)/DV,(MAX-U19)/DV)</f>
        <v>0.0941615474571082</v>
      </c>
      <c r="V429" s="2">
        <f>IF(TYPE="P",(V19-MIN)/DV,(MAX-V19)/DV)</f>
        <v>0.00351795585788431</v>
      </c>
    </row>
    <row r="430" spans="1:22">
      <c r="A430" s="2" t="s">
        <v>20</v>
      </c>
      <c r="B430" s="2">
        <v>2</v>
      </c>
      <c r="C430" s="2" t="s">
        <v>11</v>
      </c>
      <c r="D430" s="2">
        <f>IF(TYPE="P",(D20-MIN)/DV,(MAX-D20)/DV)</f>
        <v>0.234260310914274</v>
      </c>
      <c r="E430" s="2">
        <f>IF(TYPE="P",(E20-MIN)/DV,(MAX-E20)/DV)</f>
        <v>0.256024543705959</v>
      </c>
      <c r="F430" s="2">
        <f>IF(TYPE="P",(F20-MIN)/DV,(MAX-F20)/DV)</f>
        <v>0.0907721187571012</v>
      </c>
      <c r="G430" s="2">
        <f>IF(TYPE="P",(G20-MIN)/DV,(MAX-G20)/DV)</f>
        <v>0.0224899598393574</v>
      </c>
      <c r="H430" s="2">
        <f>IF(TYPE="P",(H20-MIN)/DV,(MAX-H20)/DV)</f>
        <v>0.0182064033245232</v>
      </c>
      <c r="I430" s="2">
        <f>IF(TYPE="P",(I20-MIN)/DV,(MAX-I20)/DV)</f>
        <v>0.039122548463893</v>
      </c>
      <c r="J430" s="2">
        <f>IF(TYPE="P",(J20-MIN)/DV,(MAX-J20)/DV)</f>
        <v>0.0880458278120408</v>
      </c>
      <c r="K430" s="2">
        <f>IF(TYPE="P",(K20-MIN)/DV,(MAX-K20)/DV)</f>
        <v>0.265609081647504</v>
      </c>
      <c r="L430" s="2">
        <f>IF(TYPE="P",(L20-MIN)/DV,(MAX-L20)/DV)</f>
        <v>0.0648460784926739</v>
      </c>
      <c r="M430" s="2">
        <f>IF(TYPE="P",(M20-MIN)/DV,(MAX-M20)/DV)</f>
        <v>0.0616604495046541</v>
      </c>
      <c r="N430" s="2">
        <f>IF(TYPE="P",(N20-MIN)/DV,(MAX-N20)/DV)</f>
        <v>0.0426803258386768</v>
      </c>
      <c r="O430" s="2">
        <f>IF(TYPE="P",(O20-MIN)/DV,(MAX-O20)/DV)</f>
        <v>0.080330410445883</v>
      </c>
      <c r="P430" s="2">
        <f>IF(TYPE="P",(P20-MIN)/DV,(MAX-P20)/DV)</f>
        <v>0.459092229183089</v>
      </c>
      <c r="Q430" s="2">
        <f>IF(TYPE="P",(Q20-MIN)/DV,(MAX-Q20)/DV)</f>
        <v>0.357990145487323</v>
      </c>
      <c r="R430" s="2">
        <f>IF(TYPE="P",(R20-MIN)/DV,(MAX-R20)/DV)</f>
        <v>0.0592190781981841</v>
      </c>
      <c r="S430" s="2">
        <f>IF(TYPE="P",(S20-MIN)/DV,(MAX-S20)/DV)</f>
        <v>0.5</v>
      </c>
      <c r="T430" s="2">
        <f>IF(TYPE="P",(T20-MIN)/DV,(MAX-T20)/DV)</f>
        <v>0.0785202344610883</v>
      </c>
      <c r="U430" s="2">
        <f>IF(TYPE="P",(U20-MIN)/DV,(MAX-U20)/DV)</f>
        <v>0.102876281237296</v>
      </c>
      <c r="V430" s="2">
        <f>IF(TYPE="P",(V20-MIN)/DV,(MAX-V20)/DV)</f>
        <v>0.0073427147669022</v>
      </c>
    </row>
    <row r="431" spans="1:22">
      <c r="A431" s="2" t="s">
        <v>20</v>
      </c>
      <c r="B431" s="2">
        <v>2</v>
      </c>
      <c r="C431" s="2" t="s">
        <v>12</v>
      </c>
      <c r="D431" s="2">
        <f>IF(TYPE="P",(D21-MIN)/DV,(MAX-D21)/DV)</f>
        <v>0.405009570052727</v>
      </c>
      <c r="E431" s="2">
        <f>IF(TYPE="P",(E21-MIN)/DV,(MAX-E21)/DV)</f>
        <v>0.300868703820356</v>
      </c>
      <c r="F431" s="2">
        <f>IF(TYPE="P",(F21-MIN)/DV,(MAX-F21)/DV)</f>
        <v>0.0969470928222101</v>
      </c>
      <c r="G431" s="2">
        <f>IF(TYPE="P",(G21-MIN)/DV,(MAX-G21)/DV)</f>
        <v>0.0232931726907631</v>
      </c>
      <c r="H431" s="2">
        <f>IF(TYPE="P",(H21-MIN)/DV,(MAX-H21)/DV)</f>
        <v>0.0260524885343392</v>
      </c>
      <c r="I431" s="2">
        <f>IF(TYPE="P",(I21-MIN)/DV,(MAX-I21)/DV)</f>
        <v>0.0396667044552772</v>
      </c>
      <c r="J431" s="2">
        <f>IF(TYPE="P",(J21-MIN)/DV,(MAX-J21)/DV)</f>
        <v>0.0498834754163001</v>
      </c>
      <c r="K431" s="2">
        <f>IF(TYPE="P",(K21-MIN)/DV,(MAX-K21)/DV)</f>
        <v>0.319967981370979</v>
      </c>
      <c r="L431" s="2">
        <f>IF(TYPE="P",(L21-MIN)/DV,(MAX-L21)/DV)</f>
        <v>0.0816711477938265</v>
      </c>
      <c r="M431" s="2">
        <f>IF(TYPE="P",(M21-MIN)/DV,(MAX-M21)/DV)</f>
        <v>0.0761721088325897</v>
      </c>
      <c r="N431" s="2">
        <f>IF(TYPE="P",(N21-MIN)/DV,(MAX-N21)/DV)</f>
        <v>0.0454231683041161</v>
      </c>
      <c r="O431" s="2">
        <f>IF(TYPE="P",(O21-MIN)/DV,(MAX-O21)/DV)</f>
        <v>0.107060232958492</v>
      </c>
      <c r="P431" s="2">
        <f>IF(TYPE="P",(P21-MIN)/DV,(MAX-P21)/DV)</f>
        <v>0.476330747209891</v>
      </c>
      <c r="Q431" s="2">
        <f>IF(TYPE="P",(Q21-MIN)/DV,(MAX-Q21)/DV)</f>
        <v>0.329182012269227</v>
      </c>
      <c r="R431" s="2">
        <f>IF(TYPE="P",(R21-MIN)/DV,(MAX-R21)/DV)</f>
        <v>0.0570818569769703</v>
      </c>
      <c r="S431" s="2">
        <f>IF(TYPE="P",(S21-MIN)/DV,(MAX-S21)/DV)</f>
        <v>0.487179487179487</v>
      </c>
      <c r="T431" s="2">
        <f>IF(TYPE="P",(T21-MIN)/DV,(MAX-T21)/DV)</f>
        <v>0.0830853733444041</v>
      </c>
      <c r="U431" s="2">
        <f>IF(TYPE="P",(U21-MIN)/DV,(MAX-U21)/DV)</f>
        <v>0.102084971923024</v>
      </c>
      <c r="V431" s="2">
        <f>IF(TYPE="P",(V21-MIN)/DV,(MAX-V21)/DV)</f>
        <v>0.0117925827950979</v>
      </c>
    </row>
    <row r="432" spans="1:22">
      <c r="A432" s="2" t="s">
        <v>20</v>
      </c>
      <c r="B432" s="2">
        <v>2</v>
      </c>
      <c r="C432" s="2" t="s">
        <v>13</v>
      </c>
      <c r="D432" s="2">
        <f>IF(TYPE="P",(D22-MIN)/DV,(MAX-D22)/DV)</f>
        <v>0.465539029021869</v>
      </c>
      <c r="E432" s="2">
        <f>IF(TYPE="P",(E22-MIN)/DV,(MAX-E22)/DV)</f>
        <v>0.385898589530332</v>
      </c>
      <c r="F432" s="2">
        <f>IF(TYPE="P",(F22-MIN)/DV,(MAX-F22)/DV)</f>
        <v>0.128439460554266</v>
      </c>
      <c r="G432" s="2">
        <f>IF(TYPE="P",(G22-MIN)/DV,(MAX-G22)/DV)</f>
        <v>0.0257028112449799</v>
      </c>
      <c r="H432" s="2">
        <f>IF(TYPE="P",(H22-MIN)/DV,(MAX-H22)/DV)</f>
        <v>0.033169423590031</v>
      </c>
      <c r="I432" s="2">
        <f>IF(TYPE="P",(I22-MIN)/DV,(MAX-I22)/DV)</f>
        <v>0.0295998186146695</v>
      </c>
      <c r="J432" s="2">
        <f>IF(TYPE="P",(J22-MIN)/DV,(MAX-J22)/DV)</f>
        <v>0.110360944414644</v>
      </c>
      <c r="K432" s="2">
        <f>IF(TYPE="P",(K22-MIN)/DV,(MAX-K22)/DV)</f>
        <v>0.35984572842381</v>
      </c>
      <c r="L432" s="2">
        <f>IF(TYPE="P",(L22-MIN)/DV,(MAX-L22)/DV)</f>
        <v>0.092321640717814</v>
      </c>
      <c r="M432" s="2">
        <f>IF(TYPE="P",(M22-MIN)/DV,(MAX-M22)/DV)</f>
        <v>0.0986899714035918</v>
      </c>
      <c r="N432" s="2">
        <f>IF(TYPE="P",(N22-MIN)/DV,(MAX-N22)/DV)</f>
        <v>0.0476488611241067</v>
      </c>
      <c r="O432" s="2">
        <f>IF(TYPE="P",(O22-MIN)/DV,(MAX-O22)/DV)</f>
        <v>0.087410778105526</v>
      </c>
      <c r="P432" s="2">
        <f>IF(TYPE="P",(P22-MIN)/DV,(MAX-P22)/DV)</f>
        <v>0.555553250632701</v>
      </c>
      <c r="Q432" s="2">
        <f>IF(TYPE="P",(Q22-MIN)/DV,(MAX-Q22)/DV)</f>
        <v>0.255103936303588</v>
      </c>
      <c r="R432" s="2">
        <f>IF(TYPE="P",(R22-MIN)/DV,(MAX-R22)/DV)</f>
        <v>0.0494510793597494</v>
      </c>
      <c r="S432" s="2">
        <f>IF(TYPE="P",(S22-MIN)/DV,(MAX-S22)/DV)</f>
        <v>0.474358974358974</v>
      </c>
      <c r="T432" s="2">
        <f>IF(TYPE="P",(T22-MIN)/DV,(MAX-T22)/DV)</f>
        <v>0.0905920790673412</v>
      </c>
      <c r="U432" s="2">
        <f>IF(TYPE="P",(U22-MIN)/DV,(MAX-U22)/DV)</f>
        <v>0.0703283230307083</v>
      </c>
      <c r="V432" s="2">
        <f>IF(TYPE="P",(V22-MIN)/DV,(MAX-V22)/DV)</f>
        <v>0.0144524153273152</v>
      </c>
    </row>
    <row r="433" spans="1:22">
      <c r="A433" s="2" t="s">
        <v>20</v>
      </c>
      <c r="B433" s="2">
        <v>2</v>
      </c>
      <c r="C433" s="2" t="s">
        <v>14</v>
      </c>
      <c r="D433" s="2">
        <f>IF(TYPE="P",(D23-MIN)/DV,(MAX-D23)/DV)</f>
        <v>0.548227295607477</v>
      </c>
      <c r="E433" s="2">
        <f>IF(TYPE="P",(E23-MIN)/DV,(MAX-E23)/DV)</f>
        <v>0.533103290545148</v>
      </c>
      <c r="F433" s="2">
        <f>IF(TYPE="P",(F23-MIN)/DV,(MAX-F23)/DV)</f>
        <v>0.132803108893609</v>
      </c>
      <c r="G433" s="2">
        <f>IF(TYPE="P",(G23-MIN)/DV,(MAX-G23)/DV)</f>
        <v>0.0257028112449799</v>
      </c>
      <c r="H433" s="2">
        <f>IF(TYPE="P",(H23-MIN)/DV,(MAX-H23)/DV)</f>
        <v>0.0330058017095</v>
      </c>
      <c r="I433" s="2">
        <f>IF(TYPE="P",(I23-MIN)/DV,(MAX-I23)/DV)</f>
        <v>0.0298605600272078</v>
      </c>
      <c r="J433" s="2">
        <f>IF(TYPE="P",(J23-MIN)/DV,(MAX-J23)/DV)</f>
        <v>0.334632223401463</v>
      </c>
      <c r="K433" s="2">
        <f>IF(TYPE="P",(K23-MIN)/DV,(MAX-K23)/DV)</f>
        <v>0.390481734827536</v>
      </c>
      <c r="L433" s="2">
        <f>IF(TYPE="P",(L23-MIN)/DV,(MAX-L23)/DV)</f>
        <v>0.0920090039392234</v>
      </c>
      <c r="M433" s="2">
        <f>IF(TYPE="P",(M23-MIN)/DV,(MAX-M23)/DV)</f>
        <v>0.137349351302719</v>
      </c>
      <c r="N433" s="2">
        <f>IF(TYPE="P",(N23-MIN)/DV,(MAX-N23)/DV)</f>
        <v>0.0625613470200255</v>
      </c>
      <c r="O433" s="2">
        <f>IF(TYPE="P",(O23-MIN)/DV,(MAX-O23)/DV)</f>
        <v>0.0995338816683613</v>
      </c>
      <c r="P433" s="2">
        <f>IF(TYPE="P",(P23-MIN)/DV,(MAX-P23)/DV)</f>
        <v>0.623698294818072</v>
      </c>
      <c r="Q433" s="2">
        <f>IF(TYPE="P",(Q23-MIN)/DV,(MAX-Q23)/DV)</f>
        <v>0.255103936303588</v>
      </c>
      <c r="R433" s="2">
        <f>IF(TYPE="P",(R23-MIN)/DV,(MAX-R23)/DV)</f>
        <v>0.0584176196755408</v>
      </c>
      <c r="S433" s="2">
        <f>IF(TYPE="P",(S23-MIN)/DV,(MAX-S23)/DV)</f>
        <v>0.41025641025641</v>
      </c>
      <c r="T433" s="2">
        <f>IF(TYPE="P",(T23-MIN)/DV,(MAX-T23)/DV)</f>
        <v>0.0975833160995997</v>
      </c>
      <c r="U433" s="2">
        <f>IF(TYPE="P",(U23-MIN)/DV,(MAX-U23)/DV)</f>
        <v>0.0737529231953674</v>
      </c>
      <c r="V433" s="2">
        <f>IF(TYPE="P",(V23-MIN)/DV,(MAX-V23)/DV)</f>
        <v>0.0165868585559676</v>
      </c>
    </row>
    <row r="434" spans="1:22">
      <c r="A434" s="2" t="s">
        <v>20</v>
      </c>
      <c r="B434" s="2">
        <v>2</v>
      </c>
      <c r="C434" s="2" t="s">
        <v>15</v>
      </c>
      <c r="D434" s="2">
        <f>IF(TYPE="P",(D24-MIN)/DV,(MAX-D24)/DV)</f>
        <v>0.684683473802769</v>
      </c>
      <c r="E434" s="2">
        <f>IF(TYPE="P",(E24-MIN)/DV,(MAX-E24)/DV)</f>
        <v>0.652080172829626</v>
      </c>
      <c r="F434" s="2">
        <f>IF(TYPE="P",(F24-MIN)/DV,(MAX-F24)/DV)</f>
        <v>0.115513181511304</v>
      </c>
      <c r="G434" s="2">
        <f>IF(TYPE="P",(G24-MIN)/DV,(MAX-G24)/DV)</f>
        <v>0.0273092369477912</v>
      </c>
      <c r="H434" s="2">
        <f>IF(TYPE="P",(H24-MIN)/DV,(MAX-H24)/DV)</f>
        <v>0.0310689472870093</v>
      </c>
      <c r="I434" s="2">
        <f>IF(TYPE="P",(I24-MIN)/DV,(MAX-I24)/DV)</f>
        <v>0.0374333975739712</v>
      </c>
      <c r="J434" s="2">
        <f>IF(TYPE="P",(J24-MIN)/DV,(MAX-J24)/DV)</f>
        <v>0.565054495012107</v>
      </c>
      <c r="K434" s="2">
        <f>IF(TYPE="P",(K24-MIN)/DV,(MAX-K24)/DV)</f>
        <v>0.415587250764081</v>
      </c>
      <c r="L434" s="2">
        <f>IF(TYPE="P",(L24-MIN)/DV,(MAX-L24)/DV)</f>
        <v>0.0928322807895121</v>
      </c>
      <c r="M434" s="2">
        <f>IF(TYPE="P",(M24-MIN)/DV,(MAX-M24)/DV)</f>
        <v>0.136439381183254</v>
      </c>
      <c r="N434" s="2">
        <f>IF(TYPE="P",(N24-MIN)/DV,(MAX-N24)/DV)</f>
        <v>0.0661378209538487</v>
      </c>
      <c r="O434" s="2">
        <f>IF(TYPE="P",(O24-MIN)/DV,(MAX-O24)/DV)</f>
        <v>0.0965207236411594</v>
      </c>
      <c r="P434" s="2">
        <f>IF(TYPE="P",(P24-MIN)/DV,(MAX-P24)/DV)</f>
        <v>0.680185039206738</v>
      </c>
      <c r="Q434" s="2">
        <f>IF(TYPE="P",(Q24-MIN)/DV,(MAX-Q24)/DV)</f>
        <v>0.283912071415229</v>
      </c>
      <c r="R434" s="2">
        <f>IF(TYPE="P",(R24-MIN)/DV,(MAX-R24)/DV)</f>
        <v>0.0606808881244027</v>
      </c>
      <c r="S434" s="2">
        <f>IF(TYPE="P",(S24-MIN)/DV,(MAX-S24)/DV)</f>
        <v>0.358974358974359</v>
      </c>
      <c r="T434" s="2">
        <f>IF(TYPE="P",(T24-MIN)/DV,(MAX-T24)/DV)</f>
        <v>0.102849893665291</v>
      </c>
      <c r="U434" s="2">
        <f>IF(TYPE="P",(U24-MIN)/DV,(MAX-U24)/DV)</f>
        <v>0.062241348465317</v>
      </c>
      <c r="V434" s="2">
        <f>IF(TYPE="P",(V24-MIN)/DV,(MAX-V24)/DV)</f>
        <v>0.0201038220761254</v>
      </c>
    </row>
    <row r="435" spans="1:22">
      <c r="A435" s="2" t="s">
        <v>20</v>
      </c>
      <c r="B435" s="2">
        <v>2</v>
      </c>
      <c r="C435" s="2" t="s">
        <v>16</v>
      </c>
      <c r="D435" s="2">
        <f>IF(TYPE="P",(D25-MIN)/DV,(MAX-D25)/DV)</f>
        <v>0.797415745286648</v>
      </c>
      <c r="E435" s="2">
        <f>IF(TYPE="P",(E25-MIN)/DV,(MAX-E25)/DV)</f>
        <v>0.666386936279597</v>
      </c>
      <c r="F435" s="2">
        <f>IF(TYPE="P",(F25-MIN)/DV,(MAX-F25)/DV)</f>
        <v>0.115513181511304</v>
      </c>
      <c r="G435" s="2">
        <f>IF(TYPE="P",(G25-MIN)/DV,(MAX-G25)/DV)</f>
        <v>0.029718875502008</v>
      </c>
      <c r="H435" s="2">
        <f>IF(TYPE="P",(H25-MIN)/DV,(MAX-H25)/DV)</f>
        <v>0.0370932656954614</v>
      </c>
      <c r="I435" s="2">
        <f>IF(TYPE="P",(I25-MIN)/DV,(MAX-I25)/DV)</f>
        <v>0.0377168121528171</v>
      </c>
      <c r="J435" s="2">
        <f>IF(TYPE="P",(J25-MIN)/DV,(MAX-J25)/DV)</f>
        <v>0.761064655887213</v>
      </c>
      <c r="K435" s="2">
        <f>IF(TYPE="P",(K25-MIN)/DV,(MAX-K25)/DV)</f>
        <v>0.519283947023723</v>
      </c>
      <c r="L435" s="2">
        <f>IF(TYPE="P",(L25-MIN)/DV,(MAX-L25)/DV)</f>
        <v>0.0921288480376831</v>
      </c>
      <c r="M435" s="2">
        <f>IF(TYPE="P",(M25-MIN)/DV,(MAX-M25)/DV)</f>
        <v>0.159246292238323</v>
      </c>
      <c r="N435" s="2">
        <f>IF(TYPE="P",(N25-MIN)/DV,(MAX-N25)/DV)</f>
        <v>0.0863594040968343</v>
      </c>
      <c r="O435" s="2">
        <f>IF(TYPE="P",(O25-MIN)/DV,(MAX-O25)/DV)</f>
        <v>0.112093908246167</v>
      </c>
      <c r="P435" s="2">
        <f>IF(TYPE="P",(P25-MIN)/DV,(MAX-P25)/DV)</f>
        <v>0.716176409575572</v>
      </c>
      <c r="Q435" s="2">
        <f>IF(TYPE="P",(Q25-MIN)/DV,(MAX-Q25)/DV)</f>
        <v>0.263334842286983</v>
      </c>
      <c r="R435" s="2">
        <f>IF(TYPE="P",(R25-MIN)/DV,(MAX-R25)/DV)</f>
        <v>0.0816711833314721</v>
      </c>
      <c r="S435" s="2">
        <f>IF(TYPE="P",(S25-MIN)/DV,(MAX-S25)/DV)</f>
        <v>0.320512820512821</v>
      </c>
      <c r="T435" s="2">
        <f>IF(TYPE="P",(T25-MIN)/DV,(MAX-T25)/DV)</f>
        <v>0.102291212030484</v>
      </c>
      <c r="U435" s="2">
        <f>IF(TYPE="P",(U25-MIN)/DV,(MAX-U25)/DV)</f>
        <v>0.0667181676318477</v>
      </c>
      <c r="V435" s="2">
        <f>IF(TYPE="P",(V25-MIN)/DV,(MAX-V25)/DV)</f>
        <v>0.0267679167075572</v>
      </c>
    </row>
    <row r="436" spans="1:22">
      <c r="A436" s="2" t="s">
        <v>20</v>
      </c>
      <c r="B436" s="2">
        <v>2</v>
      </c>
      <c r="C436" s="2" t="s">
        <v>17</v>
      </c>
      <c r="D436" s="2">
        <f>IF(TYPE="P",(D26-MIN)/DV,(MAX-D26)/DV)</f>
        <v>0.875903470802341</v>
      </c>
      <c r="E436" s="2">
        <f>IF(TYPE="P",(E26-MIN)/DV,(MAX-E26)/DV)</f>
        <v>0.744401662819477</v>
      </c>
      <c r="F436" s="2">
        <f>IF(TYPE="P",(F26-MIN)/DV,(MAX-F26)/DV)</f>
        <v>0.115513181511304</v>
      </c>
      <c r="G436" s="2">
        <f>IF(TYPE="P",(G26-MIN)/DV,(MAX-G26)/DV)</f>
        <v>0.0248995983935743</v>
      </c>
      <c r="H436" s="2">
        <f>IF(TYPE="P",(H26-MIN)/DV,(MAX-H26)/DV)</f>
        <v>0.0394435112135906</v>
      </c>
      <c r="I436" s="2">
        <f>IF(TYPE="P",(I26-MIN)/DV,(MAX-I26)/DV)</f>
        <v>0.0338850470468201</v>
      </c>
      <c r="J436" s="2">
        <f>IF(TYPE="P",(J26-MIN)/DV,(MAX-J26)/DV)</f>
        <v>0.066971000496487</v>
      </c>
      <c r="K436" s="2">
        <f>IF(TYPE="P",(K26-MIN)/DV,(MAX-K26)/DV)</f>
        <v>0.546208703245525</v>
      </c>
      <c r="L436" s="2">
        <f>IF(TYPE="P",(L26-MIN)/DV,(MAX-L26)/DV)</f>
        <v>0.0980741574438817</v>
      </c>
      <c r="M436" s="2">
        <f>IF(TYPE="P",(M26-MIN)/DV,(MAX-M26)/DV)</f>
        <v>0.197930943944363</v>
      </c>
      <c r="N436" s="2">
        <f>IF(TYPE="P",(N26-MIN)/DV,(MAX-N26)/DV)</f>
        <v>0.112132032547174</v>
      </c>
      <c r="O436" s="2">
        <f>IF(TYPE="P",(O26-MIN)/DV,(MAX-O26)/DV)</f>
        <v>0.0909091824304598</v>
      </c>
      <c r="P436" s="2">
        <f>IF(TYPE="P",(P26-MIN)/DV,(MAX-P26)/DV)</f>
        <v>0.753039040783305</v>
      </c>
      <c r="Q436" s="2">
        <f>IF(TYPE="P",(Q26-MIN)/DV,(MAX-Q26)/DV)</f>
        <v>0.283912071415229</v>
      </c>
      <c r="R436" s="2">
        <f>IF(TYPE="P",(R26-MIN)/DV,(MAX-R26)/DV)</f>
        <v>0.101639894860864</v>
      </c>
      <c r="S436" s="2">
        <f>IF(TYPE="P",(S26-MIN)/DV,(MAX-S26)/DV)</f>
        <v>0.307692307692308</v>
      </c>
      <c r="T436" s="2">
        <f>IF(TYPE="P",(T26-MIN)/DV,(MAX-T26)/DV)</f>
        <v>0.114803674334906</v>
      </c>
      <c r="U436" s="2">
        <f>IF(TYPE="P",(U26-MIN)/DV,(MAX-U26)/DV)</f>
        <v>0.0732822934837076</v>
      </c>
      <c r="V436" s="2">
        <f>IF(TYPE="P",(V26-MIN)/DV,(MAX-V26)/DV)</f>
        <v>0.0356273893116484</v>
      </c>
    </row>
    <row r="437" spans="1:22">
      <c r="A437" s="2" t="s">
        <v>20</v>
      </c>
      <c r="B437" s="2">
        <v>2</v>
      </c>
      <c r="C437" s="2" t="s">
        <v>18</v>
      </c>
      <c r="D437" s="2">
        <f>IF(TYPE="P",(D27-MIN)/DV,(MAX-D27)/DV)</f>
        <v>0.931502672272916</v>
      </c>
      <c r="E437" s="2">
        <f>IF(TYPE="P",(E27-MIN)/DV,(MAX-E27)/DV)</f>
        <v>0.816680027833127</v>
      </c>
      <c r="F437" s="2">
        <f>IF(TYPE="P",(F27-MIN)/DV,(MAX-F27)/DV)</f>
        <v>0.122923150389435</v>
      </c>
      <c r="G437" s="2">
        <f>IF(TYPE="P",(G27-MIN)/DV,(MAX-G27)/DV)</f>
        <v>0.0281124497991968</v>
      </c>
      <c r="H437" s="2">
        <f>IF(TYPE="P",(H27-MIN)/DV,(MAX-H27)/DV)</f>
        <v>0.0424393479031583</v>
      </c>
      <c r="I437" s="2">
        <f>IF(TYPE="P",(I27-MIN)/DV,(MAX-I27)/DV)</f>
        <v>0.0242942976986736</v>
      </c>
      <c r="J437" s="2">
        <f>IF(TYPE="P",(J27-MIN)/DV,(MAX-J27)/DV)</f>
        <v>0.0640849403032494</v>
      </c>
      <c r="K437" s="2">
        <f>IF(TYPE="P",(K27-MIN)/DV,(MAX-K27)/DV)</f>
        <v>0.587687381749382</v>
      </c>
      <c r="L437" s="2">
        <f>IF(TYPE="P",(L27-MIN)/DV,(MAX-L27)/DV)</f>
        <v>0.103665145167678</v>
      </c>
      <c r="M437" s="2">
        <f>IF(TYPE="P",(M27-MIN)/DV,(MAX-M27)/DV)</f>
        <v>0.169809462369675</v>
      </c>
      <c r="N437" s="2">
        <f>IF(TYPE="P",(N27-MIN)/DV,(MAX-N27)/DV)</f>
        <v>0.0818999917439524</v>
      </c>
      <c r="O437" s="2">
        <f>IF(TYPE="P",(O27-MIN)/DV,(MAX-O27)/DV)</f>
        <v>0.0847318561174256</v>
      </c>
      <c r="P437" s="2">
        <f>IF(TYPE="P",(P27-MIN)/DV,(MAX-P27)/DV)</f>
        <v>0.791789403808655</v>
      </c>
      <c r="Q437" s="2">
        <f>IF(TYPE="P",(Q27-MIN)/DV,(MAX-Q27)/DV)</f>
        <v>0.30448931525168</v>
      </c>
      <c r="R437" s="2">
        <f>IF(TYPE="P",(R27-MIN)/DV,(MAX-R27)/DV)</f>
        <v>0.131205403747958</v>
      </c>
      <c r="S437" s="2">
        <f>IF(TYPE="P",(S27-MIN)/DV,(MAX-S27)/DV)</f>
        <v>0.217948717948718</v>
      </c>
      <c r="T437" s="2">
        <f>IF(TYPE="P",(T27-MIN)/DV,(MAX-T27)/DV)</f>
        <v>0.118197433768447</v>
      </c>
      <c r="U437" s="2">
        <f>IF(TYPE="P",(U27-MIN)/DV,(MAX-U27)/DV)</f>
        <v>0.0830029304185382</v>
      </c>
      <c r="V437" s="2">
        <f>IF(TYPE="P",(V27-MIN)/DV,(MAX-V27)/DV)</f>
        <v>0.0350959071123052</v>
      </c>
    </row>
    <row r="438" spans="1:22">
      <c r="A438" s="2" t="s">
        <v>20</v>
      </c>
      <c r="B438" s="2">
        <v>2</v>
      </c>
      <c r="C438" s="2" t="s">
        <v>19</v>
      </c>
      <c r="D438" s="2">
        <f>IF(TYPE="P",(D28-MIN)/DV,(MAX-D28)/DV)</f>
        <v>1</v>
      </c>
      <c r="E438" s="2">
        <f>IF(TYPE="P",(E28-MIN)/DV,(MAX-E28)/DV)</f>
        <v>0.876095356234398</v>
      </c>
      <c r="F438" s="2">
        <f>IF(TYPE="P",(F28-MIN)/DV,(MAX-F28)/DV)</f>
        <v>0.129098124454544</v>
      </c>
      <c r="G438" s="2">
        <f>IF(TYPE="P",(G28-MIN)/DV,(MAX-G28)/DV)</f>
        <v>0.030144578313253</v>
      </c>
      <c r="H438" s="2">
        <f>IF(TYPE="P",(H28-MIN)/DV,(MAX-H28)/DV)</f>
        <v>0.04502590207101</v>
      </c>
      <c r="I438" s="2">
        <f>IF(TYPE="P",(I28-MIN)/DV,(MAX-I28)/DV)</f>
        <v>0.0230246003854438</v>
      </c>
      <c r="J438" s="2">
        <f>IF(TYPE="P",(J28-MIN)/DV,(MAX-J28)/DV)</f>
        <v>0.066751021117767</v>
      </c>
      <c r="K438" s="2">
        <f>IF(TYPE="P",(K28-MIN)/DV,(MAX-K28)/DV)</f>
        <v>0.638989957793625</v>
      </c>
      <c r="L438" s="2">
        <f>IF(TYPE="P",(L28-MIN)/DV,(MAX-L28)/DV)</f>
        <v>0.103665145167678</v>
      </c>
      <c r="M438" s="2">
        <f>IF(TYPE="P",(M28-MIN)/DV,(MAX-M28)/DV)</f>
        <v>0.113487653006663</v>
      </c>
      <c r="N438" s="2">
        <f>IF(TYPE="P",(N28-MIN)/DV,(MAX-N28)/DV)</f>
        <v>0.0676915632367376</v>
      </c>
      <c r="O438" s="2">
        <f>IF(TYPE="P",(O28-MIN)/DV,(MAX-O28)/DV)</f>
        <v>0.0915836949190082</v>
      </c>
      <c r="P438" s="2">
        <f>IF(TYPE="P",(P28-MIN)/DV,(MAX-P28)/DV)</f>
        <v>0.832614197402813</v>
      </c>
      <c r="Q438" s="2">
        <f>IF(TYPE="P",(Q28-MIN)/DV,(MAX-Q28)/DV)</f>
        <v>0.379024727372463</v>
      </c>
      <c r="R438" s="2">
        <f>IF(TYPE="P",(R28-MIN)/DV,(MAX-R28)/DV)</f>
        <v>0.155524515132972</v>
      </c>
      <c r="S438" s="2">
        <f>IF(TYPE="P",(S28-MIN)/DV,(MAX-S28)/DV)</f>
        <v>0.212004461538462</v>
      </c>
      <c r="T438" s="2">
        <f>IF(TYPE="P",(T28-MIN)/DV,(MAX-T28)/DV)</f>
        <v>0.122903014720181</v>
      </c>
      <c r="U438" s="2">
        <f>IF(TYPE="P",(U28-MIN)/DV,(MAX-U28)/DV)</f>
        <v>0.0863368542521713</v>
      </c>
      <c r="V438" s="2">
        <f>IF(TYPE="P",(V28-MIN)/DV,(MAX-V28)/DV)</f>
        <v>0.0418865262504155</v>
      </c>
    </row>
    <row r="439" spans="1:22">
      <c r="A439" s="2" t="s">
        <v>21</v>
      </c>
      <c r="B439" s="2">
        <v>3</v>
      </c>
      <c r="C439" s="2" t="s">
        <v>7</v>
      </c>
      <c r="D439" s="2">
        <f>IF(TYPE="P",(D29-MIN)/DV,(MAX-D29)/DV)</f>
        <v>0.0708228905483207</v>
      </c>
      <c r="E439" s="2">
        <f>IF(TYPE="P",(E29-MIN)/DV,(MAX-E29)/DV)</f>
        <v>0.140601170436556</v>
      </c>
      <c r="F439" s="2">
        <f>IF(TYPE="P",(F29-MIN)/DV,(MAX-F29)/DV)</f>
        <v>0.378937575128851</v>
      </c>
      <c r="G439" s="2">
        <f>IF(TYPE="P",(G29-MIN)/DV,(MAX-G29)/DV)</f>
        <v>0.248995983935743</v>
      </c>
      <c r="H439" s="2">
        <f>IF(TYPE="P",(H29-MIN)/DV,(MAX-H29)/DV)</f>
        <v>0.0154899326283869</v>
      </c>
      <c r="I439" s="2">
        <f>IF(TYPE="P",(I29-MIN)/DV,(MAX-I29)/DV)</f>
        <v>0.0241242489513661</v>
      </c>
      <c r="J439" s="2">
        <f>IF(TYPE="P",(J29-MIN)/DV,(MAX-J29)/DV)</f>
        <v>0.00860667027633839</v>
      </c>
      <c r="K439" s="2">
        <f>IF(TYPE="P",(K29-MIN)/DV,(MAX-K29)/DV)</f>
        <v>0.136661330228497</v>
      </c>
      <c r="L439" s="2">
        <f>IF(TYPE="P",(L29-MIN)/DV,(MAX-L29)/DV)</f>
        <v>0.0237343421080056</v>
      </c>
      <c r="M439" s="2">
        <f>IF(TYPE="P",(M29-MIN)/DV,(MAX-M29)/DV)</f>
        <v>0.0280543146254939</v>
      </c>
      <c r="N439" s="2">
        <f>IF(TYPE="P",(N29-MIN)/DV,(MAX-N29)/DV)</f>
        <v>0.0126111126400088</v>
      </c>
      <c r="O439" s="2">
        <f>IF(TYPE="P",(O29-MIN)/DV,(MAX-O29)/DV)</f>
        <v>0.0175423583775458</v>
      </c>
      <c r="P439" s="2">
        <f>IF(TYPE="P",(P29-MIN)/DV,(MAX-P29)/DV)</f>
        <v>0.0336057752147036</v>
      </c>
      <c r="Q439" s="2">
        <f>IF(TYPE="P",(Q29-MIN)/DV,(MAX-Q29)/DV)</f>
        <v>0.0253254762453968</v>
      </c>
      <c r="R439" s="2">
        <f>IF(TYPE="P",(R29-MIN)/DV,(MAX-R29)/DV)</f>
        <v>0.0112119678649644</v>
      </c>
      <c r="S439" s="2">
        <f>IF(TYPE="P",(S29-MIN)/DV,(MAX-S29)/DV)</f>
        <v>0.294871794871795</v>
      </c>
      <c r="T439" s="2">
        <f>IF(TYPE="P",(T29-MIN)/DV,(MAX-T29)/DV)</f>
        <v>0.139980615907919</v>
      </c>
      <c r="U439" s="2">
        <f>IF(TYPE="P",(U29-MIN)/DV,(MAX-U29)/DV)</f>
        <v>0.0462444035017932</v>
      </c>
      <c r="V439" s="2">
        <f>IF(TYPE="P",(V29-MIN)/DV,(MAX-V29)/DV)</f>
        <v>0.0024348322484753</v>
      </c>
    </row>
    <row r="440" spans="1:22">
      <c r="A440" s="2" t="s">
        <v>21</v>
      </c>
      <c r="B440" s="2">
        <v>3</v>
      </c>
      <c r="C440" s="2" t="s">
        <v>8</v>
      </c>
      <c r="D440" s="2">
        <f>IF(TYPE="P",(D30-MIN)/DV,(MAX-D30)/DV)</f>
        <v>0.151463532602048</v>
      </c>
      <c r="E440" s="2">
        <f>IF(TYPE="P",(E30-MIN)/DV,(MAX-E30)/DV)</f>
        <v>0.176873101432005</v>
      </c>
      <c r="F440" s="2">
        <f>IF(TYPE="P",(F30-MIN)/DV,(MAX-F30)/DV)</f>
        <v>0.451811325725765</v>
      </c>
      <c r="G440" s="2">
        <f>IF(TYPE="P",(G30-MIN)/DV,(MAX-G30)/DV)</f>
        <v>0.268273092369478</v>
      </c>
      <c r="H440" s="2">
        <f>IF(TYPE="P",(H30-MIN)/DV,(MAX-H30)/DV)</f>
        <v>0.0184524812815601</v>
      </c>
      <c r="I440" s="2">
        <f>IF(TYPE="P",(I30-MIN)/DV,(MAX-I30)/DV)</f>
        <v>0.030472735517515</v>
      </c>
      <c r="J440" s="2">
        <f>IF(TYPE="P",(J30-MIN)/DV,(MAX-J30)/DV)</f>
        <v>0.0129771970296777</v>
      </c>
      <c r="K440" s="2">
        <f>IF(TYPE="P",(K30-MIN)/DV,(MAX-K30)/DV)</f>
        <v>0.175083685053122</v>
      </c>
      <c r="L440" s="2">
        <f>IF(TYPE="P",(L30-MIN)/DV,(MAX-L30)/DV)</f>
        <v>0.0258550615894454</v>
      </c>
      <c r="M440" s="2">
        <f>IF(TYPE="P",(M30-MIN)/DV,(MAX-M30)/DV)</f>
        <v>0.0269809844269045</v>
      </c>
      <c r="N440" s="2">
        <f>IF(TYPE="P",(N30-MIN)/DV,(MAX-N30)/DV)</f>
        <v>0.0174225536872426</v>
      </c>
      <c r="O440" s="2">
        <f>IF(TYPE="P",(O30-MIN)/DV,(MAX-O30)/DV)</f>
        <v>0.0232263845123879</v>
      </c>
      <c r="P440" s="2">
        <f>IF(TYPE="P",(P30-MIN)/DV,(MAX-P30)/DV)</f>
        <v>0.151640874579928</v>
      </c>
      <c r="Q440" s="2">
        <f>IF(TYPE="P",(Q30-MIN)/DV,(MAX-Q30)/DV)</f>
        <v>0.051669870844609</v>
      </c>
      <c r="R440" s="2">
        <f>IF(TYPE="P",(R30-MIN)/DV,(MAX-R30)/DV)</f>
        <v>0.0156776712562922</v>
      </c>
      <c r="S440" s="2">
        <f>IF(TYPE="P",(S30-MIN)/DV,(MAX-S30)/DV)</f>
        <v>0.371794871794872</v>
      </c>
      <c r="T440" s="2">
        <f>IF(TYPE="P",(T30-MIN)/DV,(MAX-T30)/DV)</f>
        <v>0.15141352626884</v>
      </c>
      <c r="U440" s="2">
        <f>IF(TYPE="P",(U30-MIN)/DV,(MAX-U30)/DV)</f>
        <v>0.0577623988281828</v>
      </c>
      <c r="V440" s="2">
        <f>IF(TYPE="P",(V30-MIN)/DV,(MAX-V30)/DV)</f>
        <v>0.00353672637441256</v>
      </c>
    </row>
    <row r="441" spans="1:22">
      <c r="A441" s="2" t="s">
        <v>21</v>
      </c>
      <c r="B441" s="2">
        <v>3</v>
      </c>
      <c r="C441" s="2" t="s">
        <v>9</v>
      </c>
      <c r="D441" s="2">
        <f>IF(TYPE="P",(D31-MIN)/DV,(MAX-D31)/DV)</f>
        <v>0.18984781201926</v>
      </c>
      <c r="E441" s="2">
        <f>IF(TYPE="P",(E31-MIN)/DV,(MAX-E31)/DV)</f>
        <v>0.193950053531952</v>
      </c>
      <c r="F441" s="2">
        <f>IF(TYPE="P",(F31-MIN)/DV,(MAX-F31)/DV)</f>
        <v>0.454017026461822</v>
      </c>
      <c r="G441" s="2">
        <f>IF(TYPE="P",(G31-MIN)/DV,(MAX-G31)/DV)</f>
        <v>0.276305220883534</v>
      </c>
      <c r="H441" s="2">
        <f>IF(TYPE="P",(H31-MIN)/DV,(MAX-H31)/DV)</f>
        <v>0.0385428335985376</v>
      </c>
      <c r="I441" s="2">
        <f>IF(TYPE="P",(I31-MIN)/DV,(MAX-I31)/DV)</f>
        <v>0.0282734383856706</v>
      </c>
      <c r="J441" s="2">
        <f>IF(TYPE="P",(J31-MIN)/DV,(MAX-J31)/DV)</f>
        <v>0.023646102475883</v>
      </c>
      <c r="K441" s="2">
        <f>IF(TYPE="P",(K31-MIN)/DV,(MAX-K31)/DV)</f>
        <v>0.217362829282492</v>
      </c>
      <c r="L441" s="2">
        <f>IF(TYPE="P",(L31-MIN)/DV,(MAX-L31)/DV)</f>
        <v>0.0211915629754684</v>
      </c>
      <c r="M441" s="2">
        <f>IF(TYPE="P",(M31-MIN)/DV,(MAX-M31)/DV)</f>
        <v>0.0478860942465326</v>
      </c>
      <c r="N441" s="2">
        <f>IF(TYPE="P",(N31-MIN)/DV,(MAX-N31)/DV)</f>
        <v>0.0207146526497326</v>
      </c>
      <c r="O441" s="2">
        <f>IF(TYPE="P",(O31-MIN)/DV,(MAX-O31)/DV)</f>
        <v>0.0276338705942757</v>
      </c>
      <c r="P441" s="2">
        <f>IF(TYPE="P",(P31-MIN)/DV,(MAX-P31)/DV)</f>
        <v>0.267103680039829</v>
      </c>
      <c r="Q441" s="2">
        <f>IF(TYPE="P",(Q31-MIN)/DV,(MAX-Q31)/DV)</f>
        <v>0.0946014758365268</v>
      </c>
      <c r="R441" s="2">
        <f>IF(TYPE="P",(R31-MIN)/DV,(MAX-R31)/DV)</f>
        <v>0.021919315425773</v>
      </c>
      <c r="S441" s="2">
        <f>IF(TYPE="P",(S31-MIN)/DV,(MAX-S31)/DV)</f>
        <v>0.448717948717949</v>
      </c>
      <c r="T441" s="2">
        <f>IF(TYPE="P",(T31-MIN)/DV,(MAX-T31)/DV)</f>
        <v>0.158776703284492</v>
      </c>
      <c r="U441" s="2">
        <f>IF(TYPE="P",(U31-MIN)/DV,(MAX-U31)/DV)</f>
        <v>0.0678768226103051</v>
      </c>
      <c r="V441" s="2">
        <f>IF(TYPE="P",(V31-MIN)/DV,(MAX-V31)/DV)</f>
        <v>0.00593414199368628</v>
      </c>
    </row>
    <row r="442" spans="1:22">
      <c r="A442" s="2" t="s">
        <v>21</v>
      </c>
      <c r="B442" s="2">
        <v>3</v>
      </c>
      <c r="C442" s="2" t="s">
        <v>10</v>
      </c>
      <c r="D442" s="2">
        <f>IF(TYPE="P",(D32-MIN)/DV,(MAX-D32)/DV)</f>
        <v>0.209221326848252</v>
      </c>
      <c r="E442" s="2">
        <f>IF(TYPE="P",(E32-MIN)/DV,(MAX-E32)/DV)</f>
        <v>0.218033774818315</v>
      </c>
      <c r="F442" s="2">
        <f>IF(TYPE="P",(F32-MIN)/DV,(MAX-F32)/DV)</f>
        <v>0.466031879332774</v>
      </c>
      <c r="G442" s="2">
        <f>IF(TYPE="P",(G32-MIN)/DV,(MAX-G32)/DV)</f>
        <v>0.279518072289157</v>
      </c>
      <c r="H442" s="2">
        <f>IF(TYPE="P",(H32-MIN)/DV,(MAX-H32)/DV)</f>
        <v>0.0481620605060462</v>
      </c>
      <c r="I442" s="2">
        <f>IF(TYPE="P",(I32-MIN)/DV,(MAX-I32)/DV)</f>
        <v>0.0403468994445074</v>
      </c>
      <c r="J442" s="2">
        <f>IF(TYPE="P",(J32-MIN)/DV,(MAX-J32)/DV)</f>
        <v>0.0306558189271799</v>
      </c>
      <c r="K442" s="2">
        <f>IF(TYPE="P",(K32-MIN)/DV,(MAX-K32)/DV)</f>
        <v>0.235191384078009</v>
      </c>
      <c r="L442" s="2">
        <f>IF(TYPE="P",(L32-MIN)/DV,(MAX-L32)/DV)</f>
        <v>0.0265168094374622</v>
      </c>
      <c r="M442" s="2">
        <f>IF(TYPE="P",(M32-MIN)/DV,(MAX-M32)/DV)</f>
        <v>0.0474474130304712</v>
      </c>
      <c r="N442" s="2">
        <f>IF(TYPE="P",(N32-MIN)/DV,(MAX-N32)/DV)</f>
        <v>0.0229460788360808</v>
      </c>
      <c r="O442" s="2">
        <f>IF(TYPE="P",(O32-MIN)/DV,(MAX-O32)/DV)</f>
        <v>0.0300309067662663</v>
      </c>
      <c r="P442" s="2">
        <f>IF(TYPE="P",(P32-MIN)/DV,(MAX-P32)/DV)</f>
        <v>0.299838194415633</v>
      </c>
      <c r="Q442" s="2">
        <f>IF(TYPE="P",(Q32-MIN)/DV,(MAX-Q32)/DV)</f>
        <v>0.164564085392842</v>
      </c>
      <c r="R442" s="2">
        <f>IF(TYPE="P",(R32-MIN)/DV,(MAX-R32)/DV)</f>
        <v>0.0306431613314409</v>
      </c>
      <c r="S442" s="2">
        <f>IF(TYPE="P",(S32-MIN)/DV,(MAX-S32)/DV)</f>
        <v>0.525641025641026</v>
      </c>
      <c r="T442" s="2">
        <f>IF(TYPE="P",(T32-MIN)/DV,(MAX-T32)/DV)</f>
        <v>0.165926130558651</v>
      </c>
      <c r="U442" s="2">
        <f>IF(TYPE="P",(U32-MIN)/DV,(MAX-U32)/DV)</f>
        <v>0.0760278572164439</v>
      </c>
      <c r="V442" s="2">
        <f>IF(TYPE="P",(V32-MIN)/DV,(MAX-V32)/DV)</f>
        <v>0.00977139625734127</v>
      </c>
    </row>
    <row r="443" spans="1:22">
      <c r="A443" s="2" t="s">
        <v>21</v>
      </c>
      <c r="B443" s="2">
        <v>3</v>
      </c>
      <c r="C443" s="2" t="s">
        <v>11</v>
      </c>
      <c r="D443" s="2">
        <f>IF(TYPE="P",(D33-MIN)/DV,(MAX-D33)/DV)</f>
        <v>0.307044077155987</v>
      </c>
      <c r="E443" s="2">
        <f>IF(TYPE="P",(E33-MIN)/DV,(MAX-E33)/DV)</f>
        <v>0.267143718117014</v>
      </c>
      <c r="F443" s="2">
        <f>IF(TYPE="P",(F33-MIN)/DV,(MAX-F33)/DV)</f>
        <v>0.475541339393041</v>
      </c>
      <c r="G443" s="2">
        <f>IF(TYPE="P",(G33-MIN)/DV,(MAX-G33)/DV)</f>
        <v>0.288353413654619</v>
      </c>
      <c r="H443" s="2">
        <f>IF(TYPE="P",(H33-MIN)/DV,(MAX-H33)/DV)</f>
        <v>0.0447791463305742</v>
      </c>
      <c r="I443" s="2">
        <f>IF(TYPE="P",(I33-MIN)/DV,(MAX-I33)/DV)</f>
        <v>0.0680308355061784</v>
      </c>
      <c r="J443" s="2">
        <f>IF(TYPE="P",(J33-MIN)/DV,(MAX-J33)/DV)</f>
        <v>0.0436399463477887</v>
      </c>
      <c r="K443" s="2">
        <f>IF(TYPE="P",(K33-MIN)/DV,(MAX-K33)/DV)</f>
        <v>0.222602241304031</v>
      </c>
      <c r="L443" s="2">
        <f>IF(TYPE="P",(L33-MIN)/DV,(MAX-L33)/DV)</f>
        <v>0.0415285854227891</v>
      </c>
      <c r="M443" s="2">
        <f>IF(TYPE="P",(M33-MIN)/DV,(MAX-M33)/DV)</f>
        <v>0.0518788284501291</v>
      </c>
      <c r="N443" s="2">
        <f>IF(TYPE="P",(N33-MIN)/DV,(MAX-N33)/DV)</f>
        <v>0.0344105182045849</v>
      </c>
      <c r="O443" s="2">
        <f>IF(TYPE="P",(O33-MIN)/DV,(MAX-O33)/DV)</f>
        <v>0.0441856016752071</v>
      </c>
      <c r="P443" s="2">
        <f>IF(TYPE="P",(P33-MIN)/DV,(MAX-P33)/DV)</f>
        <v>0.380263867568353</v>
      </c>
      <c r="Q443" s="2">
        <f>IF(TYPE="P",(Q33-MIN)/DV,(MAX-Q33)/DV)</f>
        <v>0.255103936303588</v>
      </c>
      <c r="R443" s="2">
        <f>IF(TYPE="P",(R33-MIN)/DV,(MAX-R33)/DV)</f>
        <v>0.0270742301706245</v>
      </c>
      <c r="S443" s="2">
        <f>IF(TYPE="P",(S33-MIN)/DV,(MAX-S33)/DV)</f>
        <v>0.538461538461538</v>
      </c>
      <c r="T443" s="2">
        <f>IF(TYPE="P",(T33-MIN)/DV,(MAX-T33)/DV)</f>
        <v>0.175600428425475</v>
      </c>
      <c r="U443" s="2">
        <f>IF(TYPE="P",(U33-MIN)/DV,(MAX-U33)/DV)</f>
        <v>0.0833630966886358</v>
      </c>
      <c r="V443" s="2">
        <f>IF(TYPE="P",(V33-MIN)/DV,(MAX-V33)/DV)</f>
        <v>0.0158159162945827</v>
      </c>
    </row>
    <row r="444" spans="1:22">
      <c r="A444" s="2" t="s">
        <v>21</v>
      </c>
      <c r="B444" s="2">
        <v>3</v>
      </c>
      <c r="C444" s="2" t="s">
        <v>12</v>
      </c>
      <c r="D444" s="2">
        <f>IF(TYPE="P",(D34-MIN)/DV,(MAX-D34)/DV)</f>
        <v>0.423417994249728</v>
      </c>
      <c r="E444" s="2">
        <f>IF(TYPE="P",(E34-MIN)/DV,(MAX-E34)/DV)</f>
        <v>0.343162185274667</v>
      </c>
      <c r="F444" s="2">
        <f>IF(TYPE="P",(F34-MIN)/DV,(MAX-F34)/DV)</f>
        <v>0.481675146964383</v>
      </c>
      <c r="G444" s="2">
        <f>IF(TYPE="P",(G34-MIN)/DV,(MAX-G34)/DV)</f>
        <v>0.28995983935743</v>
      </c>
      <c r="H444" s="2">
        <f>IF(TYPE="P",(H34-MIN)/DV,(MAX-H34)/DV)</f>
        <v>0.0619377000690618</v>
      </c>
      <c r="I444" s="2">
        <f>IF(TYPE="P",(I34-MIN)/DV,(MAX-I34)/DV)</f>
        <v>0.0845142274118581</v>
      </c>
      <c r="J444" s="2">
        <f>IF(TYPE="P",(J34-MIN)/DV,(MAX-J34)/DV)</f>
        <v>0.0202049910829196</v>
      </c>
      <c r="K444" s="2">
        <f>IF(TYPE="P",(K34-MIN)/DV,(MAX-K34)/DV)</f>
        <v>0.315019647795081</v>
      </c>
      <c r="L444" s="2">
        <f>IF(TYPE="P",(L34-MIN)/DV,(MAX-L34)/DV)</f>
        <v>0.0719064590758457</v>
      </c>
      <c r="M444" s="2">
        <f>IF(TYPE="P",(M34-MIN)/DV,(MAX-M34)/DV)</f>
        <v>0.0476618085525208</v>
      </c>
      <c r="N444" s="2">
        <f>IF(TYPE="P",(N34-MIN)/DV,(MAX-N34)/DV)</f>
        <v>0.0363552760730568</v>
      </c>
      <c r="O444" s="2">
        <f>IF(TYPE="P",(O34-MIN)/DV,(MAX-O34)/DV)</f>
        <v>0.0550361921253184</v>
      </c>
      <c r="P444" s="2">
        <f>IF(TYPE="P",(P34-MIN)/DV,(MAX-P34)/DV)</f>
        <v>0.411027672903788</v>
      </c>
      <c r="Q444" s="2">
        <f>IF(TYPE="P",(Q34-MIN)/DV,(MAX-Q34)/DV)</f>
        <v>0.329182012269227</v>
      </c>
      <c r="R444" s="2">
        <f>IF(TYPE="P",(R34-MIN)/DV,(MAX-R34)/DV)</f>
        <v>0.0454381430537351</v>
      </c>
      <c r="S444" s="2">
        <f>IF(TYPE="P",(S34-MIN)/DV,(MAX-S34)/DV)</f>
        <v>0.538461538461538</v>
      </c>
      <c r="T444" s="2">
        <f>IF(TYPE="P",(T34-MIN)/DV,(MAX-T34)/DV)</f>
        <v>0.191756667911611</v>
      </c>
      <c r="U444" s="2">
        <f>IF(TYPE="P",(U34-MIN)/DV,(MAX-U34)/DV)</f>
        <v>0.090033425040851</v>
      </c>
      <c r="V444" s="2">
        <f>IF(TYPE="P",(V34-MIN)/DV,(MAX-V34)/DV)</f>
        <v>0.0260808110719361</v>
      </c>
    </row>
    <row r="445" spans="1:22">
      <c r="A445" s="2" t="s">
        <v>21</v>
      </c>
      <c r="B445" s="2">
        <v>3</v>
      </c>
      <c r="C445" s="2" t="s">
        <v>13</v>
      </c>
      <c r="D445" s="2">
        <f>IF(TYPE="P",(D35-MIN)/DV,(MAX-D35)/DV)</f>
        <v>0.458686268526655</v>
      </c>
      <c r="E445" s="2">
        <f>IF(TYPE="P",(E35-MIN)/DV,(MAX-E35)/DV)</f>
        <v>0.419158198319678</v>
      </c>
      <c r="F445" s="2">
        <f>IF(TYPE="P",(F35-MIN)/DV,(MAX-F35)/DV)</f>
        <v>0.566080455795419</v>
      </c>
      <c r="G445" s="2">
        <f>IF(TYPE="P",(G35-MIN)/DV,(MAX-G35)/DV)</f>
        <v>0.299598393574297</v>
      </c>
      <c r="H445" s="2">
        <f>IF(TYPE="P",(H35-MIN)/DV,(MAX-H35)/DV)</f>
        <v>0.0748655390582272</v>
      </c>
      <c r="I445" s="2">
        <f>IF(TYPE="P",(I35-MIN)/DV,(MAX-I35)/DV)</f>
        <v>0.0718399274458678</v>
      </c>
      <c r="J445" s="2">
        <f>IF(TYPE="P",(J35-MIN)/DV,(MAX-J35)/DV)</f>
        <v>0.0646403920098472</v>
      </c>
      <c r="K445" s="2">
        <f>IF(TYPE="P",(K35-MIN)/DV,(MAX-K35)/DV)</f>
        <v>0.355042934070732</v>
      </c>
      <c r="L445" s="2">
        <f>IF(TYPE="P",(L35-MIN)/DV,(MAX-L35)/DV)</f>
        <v>0.156396548489964</v>
      </c>
      <c r="M445" s="2">
        <f>IF(TYPE="P",(M35-MIN)/DV,(MAX-M35)/DV)</f>
        <v>0.0545169715313917</v>
      </c>
      <c r="N445" s="2">
        <f>IF(TYPE="P",(N35-MIN)/DV,(MAX-N35)/DV)</f>
        <v>0.0403938593352964</v>
      </c>
      <c r="O445" s="2">
        <f>IF(TYPE="P",(O35-MIN)/DV,(MAX-O35)/DV)</f>
        <v>0.0615296332464185</v>
      </c>
      <c r="P445" s="2">
        <f>IF(TYPE="P",(P35-MIN)/DV,(MAX-P35)/DV)</f>
        <v>0.501908476123304</v>
      </c>
      <c r="Q445" s="2">
        <f>IF(TYPE="P",(Q35-MIN)/DV,(MAX-Q35)/DV)</f>
        <v>0.267450290438419</v>
      </c>
      <c r="R445" s="2">
        <f>IF(TYPE="P",(R35-MIN)/DV,(MAX-R35)/DV)</f>
        <v>0.0459084825917994</v>
      </c>
      <c r="S445" s="2">
        <f>IF(TYPE="P",(S35-MIN)/DV,(MAX-S35)/DV)</f>
        <v>0.538461538461538</v>
      </c>
      <c r="T445" s="2">
        <f>IF(TYPE="P",(T35-MIN)/DV,(MAX-T35)/DV)</f>
        <v>0.208109680625476</v>
      </c>
      <c r="U445" s="2">
        <f>IF(TYPE="P",(U35-MIN)/DV,(MAX-U35)/DV)</f>
        <v>0.1023806987535</v>
      </c>
      <c r="V445" s="2">
        <f>IF(TYPE="P",(V35-MIN)/DV,(MAX-V35)/DV)</f>
        <v>0.0344699445248204</v>
      </c>
    </row>
    <row r="446" spans="1:22">
      <c r="A446" s="2" t="s">
        <v>21</v>
      </c>
      <c r="B446" s="2">
        <v>3</v>
      </c>
      <c r="C446" s="2" t="s">
        <v>14</v>
      </c>
      <c r="D446" s="2">
        <f>IF(TYPE="P",(D36-MIN)/DV,(MAX-D36)/DV)</f>
        <v>0.466040410822229</v>
      </c>
      <c r="E446" s="2">
        <f>IF(TYPE="P",(E36-MIN)/DV,(MAX-E36)/DV)</f>
        <v>0.483150206397781</v>
      </c>
      <c r="F446" s="2">
        <f>IF(TYPE="P",(F36-MIN)/DV,(MAX-F36)/DV)</f>
        <v>0.593085675706829</v>
      </c>
      <c r="G446" s="2">
        <f>IF(TYPE="P",(G36-MIN)/DV,(MAX-G36)/DV)</f>
        <v>0.274698795180723</v>
      </c>
      <c r="H446" s="2">
        <f>IF(TYPE="P",(H36-MIN)/DV,(MAX-H36)/DV)</f>
        <v>0.0727668477031093</v>
      </c>
      <c r="I446" s="2">
        <f>IF(TYPE="P",(I36-MIN)/DV,(MAX-I36)/DV)</f>
        <v>0.0979707516154631</v>
      </c>
      <c r="J446" s="2">
        <f>IF(TYPE="P",(J36-MIN)/DV,(MAX-J36)/DV)</f>
        <v>0.224148626384145</v>
      </c>
      <c r="K446" s="2">
        <f>IF(TYPE="P",(K36-MIN)/DV,(MAX-K36)/DV)</f>
        <v>0.410566147576772</v>
      </c>
      <c r="L446" s="2">
        <f>IF(TYPE="P",(L36-MIN)/DV,(MAX-L36)/DV)</f>
        <v>0.203198274244982</v>
      </c>
      <c r="M446" s="2">
        <f>IF(TYPE="P",(M36-MIN)/DV,(MAX-M36)/DV)</f>
        <v>0.0643086057757667</v>
      </c>
      <c r="N446" s="2">
        <f>IF(TYPE="P",(N36-MIN)/DV,(MAX-N36)/DV)</f>
        <v>0.0593667152856134</v>
      </c>
      <c r="O446" s="2">
        <f>IF(TYPE="P",(O36-MIN)/DV,(MAX-O36)/DV)</f>
        <v>0.0841781518357814</v>
      </c>
      <c r="P446" s="2">
        <f>IF(TYPE="P",(P36-MIN)/DV,(MAX-P36)/DV)</f>
        <v>0.552939468116002</v>
      </c>
      <c r="Q446" s="2">
        <f>IF(TYPE="P",(Q36-MIN)/DV,(MAX-Q36)/DV)</f>
        <v>0.259219390380385</v>
      </c>
      <c r="R446" s="2">
        <f>IF(TYPE="P",(R36-MIN)/DV,(MAX-R36)/DV)</f>
        <v>0.0480720417457249</v>
      </c>
      <c r="S446" s="2">
        <f>IF(TYPE="P",(S36-MIN)/DV,(MAX-S36)/DV)</f>
        <v>0.525641025641026</v>
      </c>
      <c r="T446" s="2">
        <f>IF(TYPE="P",(T36-MIN)/DV,(MAX-T36)/DV)</f>
        <v>0.220805797942447</v>
      </c>
      <c r="U446" s="2">
        <f>IF(TYPE="P",(U36-MIN)/DV,(MAX-U36)/DV)</f>
        <v>0.111434673496625</v>
      </c>
      <c r="V446" s="2">
        <f>IF(TYPE="P",(V36-MIN)/DV,(MAX-V36)/DV)</f>
        <v>0.0503088466014341</v>
      </c>
    </row>
    <row r="447" spans="1:22">
      <c r="A447" s="2" t="s">
        <v>21</v>
      </c>
      <c r="B447" s="2">
        <v>3</v>
      </c>
      <c r="C447" s="2" t="s">
        <v>15</v>
      </c>
      <c r="D447" s="2">
        <f>IF(TYPE="P",(D37-MIN)/DV,(MAX-D37)/DV)</f>
        <v>0.484565964223782</v>
      </c>
      <c r="E447" s="2">
        <f>IF(TYPE="P",(E37-MIN)/DV,(MAX-E37)/DV)</f>
        <v>0.533559165591445</v>
      </c>
      <c r="F447" s="2">
        <f>IF(TYPE="P",(F37-MIN)/DV,(MAX-F37)/DV)</f>
        <v>0.591982413673863</v>
      </c>
      <c r="G447" s="2">
        <f>IF(TYPE="P",(G37-MIN)/DV,(MAX-G37)/DV)</f>
        <v>0.290763052208835</v>
      </c>
      <c r="H447" s="2">
        <f>IF(TYPE="P",(H37-MIN)/DV,(MAX-H37)/DV)</f>
        <v>0.0792139822999087</v>
      </c>
      <c r="I447" s="2">
        <f>IF(TYPE="P",(I37-MIN)/DV,(MAX-I37)/DV)</f>
        <v>0.156444847522957</v>
      </c>
      <c r="J447" s="2">
        <f>IF(TYPE="P",(J37-MIN)/DV,(MAX-J37)/DV)</f>
        <v>0.40694919439106</v>
      </c>
      <c r="K447" s="2">
        <f>IF(TYPE="P",(K37-MIN)/DV,(MAX-K37)/DV)</f>
        <v>0.418352495997671</v>
      </c>
      <c r="L447" s="2">
        <f>IF(TYPE="P",(L37-MIN)/DV,(MAX-L37)/DV)</f>
        <v>0.219616915733967</v>
      </c>
      <c r="M447" s="2">
        <f>IF(TYPE="P",(M37-MIN)/DV,(MAX-M37)/DV)</f>
        <v>0.0820421350430634</v>
      </c>
      <c r="N447" s="2">
        <f>IF(TYPE="P",(N37-MIN)/DV,(MAX-N37)/DV)</f>
        <v>0.0661492876865637</v>
      </c>
      <c r="O447" s="2">
        <f>IF(TYPE="P",(O37-MIN)/DV,(MAX-O37)/DV)</f>
        <v>0.101784941257009</v>
      </c>
      <c r="P447" s="2">
        <f>IF(TYPE="P",(P37-MIN)/DV,(MAX-P37)/DV)</f>
        <v>0.599178525494752</v>
      </c>
      <c r="Q447" s="2">
        <f>IF(TYPE="P",(Q37-MIN)/DV,(MAX-Q37)/DV)</f>
        <v>0.275681194469069</v>
      </c>
      <c r="R447" s="2">
        <f>IF(TYPE="P",(R37-MIN)/DV,(MAX-R37)/DV)</f>
        <v>0.0512741135734975</v>
      </c>
      <c r="S447" s="2">
        <f>IF(TYPE="P",(S37-MIN)/DV,(MAX-S37)/DV)</f>
        <v>0.512820512820513</v>
      </c>
      <c r="T447" s="2">
        <f>IF(TYPE="P",(T37-MIN)/DV,(MAX-T37)/DV)</f>
        <v>0.238584837812561</v>
      </c>
      <c r="U447" s="2">
        <f>IF(TYPE="P",(U37-MIN)/DV,(MAX-U37)/DV)</f>
        <v>0.127950490197938</v>
      </c>
      <c r="V447" s="2">
        <f>IF(TYPE="P",(V37-MIN)/DV,(MAX-V37)/DV)</f>
        <v>0.0665844669641846</v>
      </c>
    </row>
    <row r="448" spans="1:22">
      <c r="A448" s="2" t="s">
        <v>21</v>
      </c>
      <c r="B448" s="2">
        <v>3</v>
      </c>
      <c r="C448" s="2" t="s">
        <v>16</v>
      </c>
      <c r="D448" s="2">
        <f>IF(TYPE="P",(D38-MIN)/DV,(MAX-D38)/DV)</f>
        <v>0.516229790306682</v>
      </c>
      <c r="E448" s="2">
        <f>IF(TYPE="P",(E38-MIN)/DV,(MAX-E38)/DV)</f>
        <v>0.57750037104938</v>
      </c>
      <c r="F448" s="2">
        <f>IF(TYPE="P",(F38-MIN)/DV,(MAX-F38)/DV)</f>
        <v>0.632420260501573</v>
      </c>
      <c r="G448" s="2">
        <f>IF(TYPE="P",(G38-MIN)/DV,(MAX-G38)/DV)</f>
        <v>0.293172690763052</v>
      </c>
      <c r="H448" s="2">
        <f>IF(TYPE="P",(H38-MIN)/DV,(MAX-H38)/DV)</f>
        <v>0.0860302143149404</v>
      </c>
      <c r="I448" s="2">
        <f>IF(TYPE="P",(I38-MIN)/DV,(MAX-I38)/DV)</f>
        <v>0.113161773041605</v>
      </c>
      <c r="J448" s="2">
        <f>IF(TYPE="P",(J38-MIN)/DV,(MAX-J38)/DV)</f>
        <v>0.52131476799146</v>
      </c>
      <c r="K448" s="2">
        <f>IF(TYPE="P",(K38-MIN)/DV,(MAX-K38)/DV)</f>
        <v>0.434361810507932</v>
      </c>
      <c r="L448" s="2">
        <f>IF(TYPE="P",(L38-MIN)/DV,(MAX-L38)/DV)</f>
        <v>0.256414264574085</v>
      </c>
      <c r="M448" s="2">
        <f>IF(TYPE="P",(M38-MIN)/DV,(MAX-M38)/DV)</f>
        <v>0.0898296899460969</v>
      </c>
      <c r="N448" s="2">
        <f>IF(TYPE="P",(N38-MIN)/DV,(MAX-N38)/DV)</f>
        <v>0.105579941473796</v>
      </c>
      <c r="O448" s="2">
        <f>IF(TYPE="P",(O38-MIN)/DV,(MAX-O38)/DV)</f>
        <v>0.126282832147064</v>
      </c>
      <c r="P448" s="2">
        <f>IF(TYPE="P",(P38-MIN)/DV,(MAX-P38)/DV)</f>
        <v>0.63577148072854</v>
      </c>
      <c r="Q448" s="2">
        <f>IF(TYPE="P",(Q38-MIN)/DV,(MAX-Q38)/DV)</f>
        <v>0.300373868885603</v>
      </c>
      <c r="R448" s="2">
        <f>IF(TYPE="P",(R38-MIN)/DV,(MAX-R38)/DV)</f>
        <v>0.0828056360349921</v>
      </c>
      <c r="S448" s="2">
        <f>IF(TYPE="P",(S38-MIN)/DV,(MAX-S38)/DV)</f>
        <v>0.461538461538462</v>
      </c>
      <c r="T448" s="2">
        <f>IF(TYPE="P",(T38-MIN)/DV,(MAX-T38)/DV)</f>
        <v>0.243781194344043</v>
      </c>
      <c r="U448" s="2">
        <f>IF(TYPE="P",(U38-MIN)/DV,(MAX-U38)/DV)</f>
        <v>0.14162980417473</v>
      </c>
      <c r="V448" s="2">
        <f>IF(TYPE="P",(V38-MIN)/DV,(MAX-V38)/DV)</f>
        <v>0.107046719517648</v>
      </c>
    </row>
    <row r="449" spans="1:22">
      <c r="A449" s="2" t="s">
        <v>21</v>
      </c>
      <c r="B449" s="2">
        <v>3</v>
      </c>
      <c r="C449" s="2" t="s">
        <v>17</v>
      </c>
      <c r="D449" s="2">
        <f>IF(TYPE="P",(D39-MIN)/DV,(MAX-D39)/DV)</f>
        <v>0.571736683456545</v>
      </c>
      <c r="E449" s="2">
        <f>IF(TYPE="P",(E39-MIN)/DV,(MAX-E39)/DV)</f>
        <v>0.647185287512003</v>
      </c>
      <c r="F449" s="2">
        <f>IF(TYPE="P",(F39-MIN)/DV,(MAX-F39)/DV)</f>
        <v>0.630657099573515</v>
      </c>
      <c r="G449" s="2">
        <f>IF(TYPE="P",(G39-MIN)/DV,(MAX-G39)/DV)</f>
        <v>0.293172690763052</v>
      </c>
      <c r="H449" s="2">
        <f>IF(TYPE="P",(H39-MIN)/DV,(MAX-H39)/DV)</f>
        <v>0.0906551917639157</v>
      </c>
      <c r="I449" s="2">
        <f>IF(TYPE="P",(I39-MIN)/DV,(MAX-I39)/DV)</f>
        <v>0.0917356308808525</v>
      </c>
      <c r="J449" s="2">
        <f>IF(TYPE="P",(J39-MIN)/DV,(MAX-J39)/DV)</f>
        <v>0.0321716763096453</v>
      </c>
      <c r="K449" s="2">
        <f>IF(TYPE="P",(K39-MIN)/DV,(MAX-K39)/DV)</f>
        <v>0.465798282637171</v>
      </c>
      <c r="L449" s="2">
        <f>IF(TYPE="P",(L39-MIN)/DV,(MAX-L39)/DV)</f>
        <v>0.293310615060756</v>
      </c>
      <c r="M449" s="2">
        <f>IF(TYPE="P",(M39-MIN)/DV,(MAX-M39)/DV)</f>
        <v>0.113442822869004</v>
      </c>
      <c r="N449" s="2">
        <f>IF(TYPE="P",(N39-MIN)/DV,(MAX-N39)/DV)</f>
        <v>0.137501032005944</v>
      </c>
      <c r="O449" s="2">
        <f>IF(TYPE="P",(O39-MIN)/DV,(MAX-O39)/DV)</f>
        <v>0.131414160735319</v>
      </c>
      <c r="P449" s="2">
        <f>IF(TYPE="P",(P39-MIN)/DV,(MAX-P39)/DV)</f>
        <v>0.673712815832054</v>
      </c>
      <c r="Q449" s="2">
        <f>IF(TYPE="P",(Q39-MIN)/DV,(MAX-Q39)/DV)</f>
        <v>0.292142975615977</v>
      </c>
      <c r="R449" s="2">
        <f>IF(TYPE="P",(R39-MIN)/DV,(MAX-R39)/DV)</f>
        <v>0.0713011483781522</v>
      </c>
      <c r="S449" s="2">
        <f>IF(TYPE="P",(S39-MIN)/DV,(MAX-S39)/DV)</f>
        <v>0.448717948717949</v>
      </c>
      <c r="T449" s="2">
        <f>IF(TYPE="P",(T39-MIN)/DV,(MAX-T39)/DV)</f>
        <v>0.276447093466512</v>
      </c>
      <c r="U449" s="2">
        <f>IF(TYPE="P",(U39-MIN)/DV,(MAX-U39)/DV)</f>
        <v>0.16641855925904</v>
      </c>
      <c r="V449" s="2">
        <f>IF(TYPE="P",(V39-MIN)/DV,(MAX-V39)/DV)</f>
        <v>0.146325133415251</v>
      </c>
    </row>
    <row r="450" spans="1:22">
      <c r="A450" s="2" t="s">
        <v>21</v>
      </c>
      <c r="B450" s="2">
        <v>3</v>
      </c>
      <c r="C450" s="2" t="s">
        <v>18</v>
      </c>
      <c r="D450" s="2">
        <f>IF(TYPE="P",(D40-MIN)/DV,(MAX-D40)/DV)</f>
        <v>0.614827856927616</v>
      </c>
      <c r="E450" s="2">
        <f>IF(TYPE="P",(E40-MIN)/DV,(MAX-E40)/DV)</f>
        <v>0.701020720197152</v>
      </c>
      <c r="F450" s="2">
        <f>IF(TYPE="P",(F40-MIN)/DV,(MAX-F40)/DV)</f>
        <v>0.633127089199559</v>
      </c>
      <c r="G450" s="2">
        <f>IF(TYPE="P",(G40-MIN)/DV,(MAX-G40)/DV)</f>
        <v>0.301204819277108</v>
      </c>
      <c r="H450" s="2">
        <f>IF(TYPE="P",(H40-MIN)/DV,(MAX-H40)/DV)</f>
        <v>0.0971026095393288</v>
      </c>
      <c r="I450" s="2">
        <f>IF(TYPE="P",(I40-MIN)/DV,(MAX-I40)/DV)</f>
        <v>0.0625779390091826</v>
      </c>
      <c r="J450" s="2">
        <f>IF(TYPE="P",(J40-MIN)/DV,(MAX-J40)/DV)</f>
        <v>0.0319484220409793</v>
      </c>
      <c r="K450" s="2">
        <f>IF(TYPE="P",(K40-MIN)/DV,(MAX-K40)/DV)</f>
        <v>0.477805268519866</v>
      </c>
      <c r="L450" s="2">
        <f>IF(TYPE="P",(L40-MIN)/DV,(MAX-L40)/DV)</f>
        <v>0.352972133641802</v>
      </c>
      <c r="M450" s="2">
        <f>IF(TYPE="P",(M40-MIN)/DV,(MAX-M40)/DV)</f>
        <v>0.112128944701493</v>
      </c>
      <c r="N450" s="2">
        <f>IF(TYPE="P",(N40-MIN)/DV,(MAX-N40)/DV)</f>
        <v>0.132088734164442</v>
      </c>
      <c r="O450" s="2">
        <f>IF(TYPE="P",(O40-MIN)/DV,(MAX-O40)/DV)</f>
        <v>0.138191501142644</v>
      </c>
      <c r="P450" s="2">
        <f>IF(TYPE="P",(P40-MIN)/DV,(MAX-P40)/DV)</f>
        <v>0.712463178857404</v>
      </c>
      <c r="Q450" s="2">
        <f>IF(TYPE="P",(Q40-MIN)/DV,(MAX-Q40)/DV)</f>
        <v>0.263334842286983</v>
      </c>
      <c r="R450" s="2">
        <f>IF(TYPE="P",(R40-MIN)/DV,(MAX-R40)/DV)</f>
        <v>0.0662967401479008</v>
      </c>
      <c r="S450" s="2">
        <f>IF(TYPE="P",(S40-MIN)/DV,(MAX-S40)/DV)</f>
        <v>0.358974358974359</v>
      </c>
      <c r="T450" s="2">
        <f>IF(TYPE="P",(T40-MIN)/DV,(MAX-T40)/DV)</f>
        <v>0.285805010849536</v>
      </c>
      <c r="U450" s="2">
        <f>IF(TYPE="P",(U40-MIN)/DV,(MAX-U40)/DV)</f>
        <v>0.185527158684747</v>
      </c>
      <c r="V450" s="2">
        <f>IF(TYPE="P",(V40-MIN)/DV,(MAX-V40)/DV)</f>
        <v>0.152364205720892</v>
      </c>
    </row>
    <row r="451" spans="1:22">
      <c r="A451" s="2" t="s">
        <v>21</v>
      </c>
      <c r="B451" s="2">
        <v>3</v>
      </c>
      <c r="C451" s="2" t="s">
        <v>19</v>
      </c>
      <c r="D451" s="2">
        <f>IF(TYPE="P",(D41-MIN)/DV,(MAX-D41)/DV)</f>
        <v>0.638316668553695</v>
      </c>
      <c r="E451" s="2">
        <f>IF(TYPE="P",(E41-MIN)/DV,(MAX-E41)/DV)</f>
        <v>0.752897625253148</v>
      </c>
      <c r="F451" s="2">
        <f>IF(TYPE="P",(F41-MIN)/DV,(MAX-F41)/DV)</f>
        <v>0.633128324194372</v>
      </c>
      <c r="G451" s="2">
        <f>IF(TYPE="P",(G41-MIN)/DV,(MAX-G41)/DV)</f>
        <v>0.305759036144578</v>
      </c>
      <c r="H451" s="2">
        <f>IF(TYPE="P",(H41-MIN)/DV,(MAX-H41)/DV)</f>
        <v>0.104234050579198</v>
      </c>
      <c r="I451" s="2">
        <f>IF(TYPE="P",(I41-MIN)/DV,(MAX-I41)/DV)</f>
        <v>0.0596417639723387</v>
      </c>
      <c r="J451" s="2">
        <f>IF(TYPE="P",(J41-MIN)/DV,(MAX-J41)/DV)</f>
        <v>0.0352490304948676</v>
      </c>
      <c r="K451" s="2">
        <f>IF(TYPE="P",(K41-MIN)/DV,(MAX-K41)/DV)</f>
        <v>0.492577499636152</v>
      </c>
      <c r="L451" s="2">
        <f>IF(TYPE="P",(L41-MIN)/DV,(MAX-L41)/DV)</f>
        <v>0.352972133641802</v>
      </c>
      <c r="M451" s="2">
        <f>IF(TYPE="P",(M41-MIN)/DV,(MAX-M41)/DV)</f>
        <v>0.129587298980897</v>
      </c>
      <c r="N451" s="2">
        <f>IF(TYPE="P",(N41-MIN)/DV,(MAX-N41)/DV)</f>
        <v>0.105365513572025</v>
      </c>
      <c r="O451" s="2">
        <f>IF(TYPE="P",(O41-MIN)/DV,(MAX-O41)/DV)</f>
        <v>0.150693137087113</v>
      </c>
      <c r="P451" s="2">
        <f>IF(TYPE="P",(P41-MIN)/DV,(MAX-P41)/DV)</f>
        <v>0.753246483840186</v>
      </c>
      <c r="Q451" s="2">
        <f>IF(TYPE="P",(Q41-MIN)/DV,(MAX-Q41)/DV)</f>
        <v>0.385316141845285</v>
      </c>
      <c r="R451" s="2">
        <f>IF(TYPE="P",(R41-MIN)/DV,(MAX-R41)/DV)</f>
        <v>0.0737470634504693</v>
      </c>
      <c r="S451" s="2">
        <f>IF(TYPE="P",(S41-MIN)/DV,(MAX-S41)/DV)</f>
        <v>0.327748217948718</v>
      </c>
      <c r="T451" s="2">
        <f>IF(TYPE="P",(T41-MIN)/DV,(MAX-T41)/DV)</f>
        <v>0.300454970568898</v>
      </c>
      <c r="U451" s="2">
        <f>IF(TYPE="P",(U41-MIN)/DV,(MAX-U41)/DV)</f>
        <v>0.205266260670958</v>
      </c>
      <c r="V451" s="2">
        <f>IF(TYPE="P",(V41-MIN)/DV,(MAX-V41)/DV)</f>
        <v>0.190895843529206</v>
      </c>
    </row>
    <row r="452" spans="1:22">
      <c r="A452" s="2" t="s">
        <v>22</v>
      </c>
      <c r="B452" s="2">
        <v>4</v>
      </c>
      <c r="C452" s="2" t="s">
        <v>7</v>
      </c>
      <c r="D452" s="2">
        <f>IF(TYPE="P",(D42-MIN)/DV,(MAX-D42)/DV)</f>
        <v>0.0906857591581521</v>
      </c>
      <c r="E452" s="2">
        <f>IF(TYPE="P",(E42-MIN)/DV,(MAX-E42)/DV)</f>
        <v>0.146042888144461</v>
      </c>
      <c r="F452" s="2">
        <f>IF(TYPE="P",(F42-MIN)/DV,(MAX-F42)/DV)</f>
        <v>0.174842332328871</v>
      </c>
      <c r="G452" s="2">
        <f>IF(TYPE="P",(G42-MIN)/DV,(MAX-G42)/DV)</f>
        <v>0.214457831325301</v>
      </c>
      <c r="H452" s="2">
        <f>IF(TYPE="P",(H42-MIN)/DV,(MAX-H42)/DV)</f>
        <v>0.00309334736445749</v>
      </c>
      <c r="I452" s="2">
        <f>IF(TYPE="P",(I42-MIN)/DV,(MAX-I42)/DV)</f>
        <v>0.00597437932207233</v>
      </c>
      <c r="J452" s="2">
        <f>IF(TYPE="P",(J42-MIN)/DV,(MAX-J42)/DV)</f>
        <v>0.01594559212137</v>
      </c>
      <c r="K452" s="2">
        <f>IF(TYPE="P",(K42-MIN)/DV,(MAX-K42)/DV)</f>
        <v>0.119487701935672</v>
      </c>
      <c r="L452" s="2">
        <f>IF(TYPE="P",(L42-MIN)/DV,(MAX-L42)/DV)</f>
        <v>0.0129640050855583</v>
      </c>
      <c r="M452" s="2">
        <f>IF(TYPE="P",(M42-MIN)/DV,(MAX-M42)/DV)</f>
        <v>0.0384976231958668</v>
      </c>
      <c r="N452" s="2">
        <f>IF(TYPE="P",(N42-MIN)/DV,(MAX-N42)/DV)</f>
        <v>0.00556480538661236</v>
      </c>
      <c r="O452" s="2">
        <f>IF(TYPE="P",(O42-MIN)/DV,(MAX-O42)/DV)</f>
        <v>0.0126838549898823</v>
      </c>
      <c r="P452" s="2">
        <f>IF(TYPE="P",(P42-MIN)/DV,(MAX-P42)/DV)</f>
        <v>0.0356594614778243</v>
      </c>
      <c r="Q452" s="2">
        <f>IF(TYPE="P",(Q42-MIN)/DV,(MAX-Q42)/DV)</f>
        <v>0.00101636825593834</v>
      </c>
      <c r="R452" s="2">
        <f>IF(TYPE="P",(R42-MIN)/DV,(MAX-R42)/DV)</f>
        <v>0.00227778692852476</v>
      </c>
      <c r="S452" s="2">
        <f>IF(TYPE="P",(S42-MIN)/DV,(MAX-S42)/DV)</f>
        <v>0.256410256410256</v>
      </c>
      <c r="T452" s="2">
        <f>IF(TYPE="P",(T42-MIN)/DV,(MAX-T42)/DV)</f>
        <v>0.0753618312411066</v>
      </c>
      <c r="U452" s="2">
        <f>IF(TYPE="P",(U42-MIN)/DV,(MAX-U42)/DV)</f>
        <v>0.0260983816303237</v>
      </c>
      <c r="V452" s="2">
        <f>IF(TYPE="P",(V42-MIN)/DV,(MAX-V42)/DV)</f>
        <v>0.000536380239491481</v>
      </c>
    </row>
    <row r="453" spans="1:22">
      <c r="A453" s="2" t="s">
        <v>22</v>
      </c>
      <c r="B453" s="2">
        <v>4</v>
      </c>
      <c r="C453" s="2" t="s">
        <v>8</v>
      </c>
      <c r="D453" s="2">
        <f>IF(TYPE="P",(D43-MIN)/DV,(MAX-D43)/DV)</f>
        <v>0.118352565821955</v>
      </c>
      <c r="E453" s="2">
        <f>IF(TYPE="P",(E43-MIN)/DV,(MAX-E43)/DV)</f>
        <v>0.195363343317509</v>
      </c>
      <c r="F453" s="2">
        <f>IF(TYPE="P",(F43-MIN)/DV,(MAX-F43)/DV)</f>
        <v>0.181910619308732</v>
      </c>
      <c r="G453" s="2">
        <f>IF(TYPE="P",(G43-MIN)/DV,(MAX-G43)/DV)</f>
        <v>0.216064257028112</v>
      </c>
      <c r="H453" s="2">
        <f>IF(TYPE="P",(H43-MIN)/DV,(MAX-H43)/DV)</f>
        <v>0.00293236635515912</v>
      </c>
      <c r="I453" s="2">
        <f>IF(TYPE="P",(I43-MIN)/DV,(MAX-I43)/DV)</f>
        <v>0.00761818387937876</v>
      </c>
      <c r="J453" s="2">
        <f>IF(TYPE="P",(J43-MIN)/DV,(MAX-J43)/DV)</f>
        <v>0.0219178364250754</v>
      </c>
      <c r="K453" s="2">
        <f>IF(TYPE="P",(K43-MIN)/DV,(MAX-K43)/DV)</f>
        <v>0.180905253965944</v>
      </c>
      <c r="L453" s="2">
        <f>IF(TYPE="P",(L43-MIN)/DV,(MAX-L43)/DV)</f>
        <v>0.0184820442276829</v>
      </c>
      <c r="M453" s="2">
        <f>IF(TYPE="P",(M43-MIN)/DV,(MAX-M43)/DV)</f>
        <v>0.0400285258283459</v>
      </c>
      <c r="N453" s="2">
        <f>IF(TYPE="P",(N43-MIN)/DV,(MAX-N43)/DV)</f>
        <v>0.00811271339589583</v>
      </c>
      <c r="O453" s="2">
        <f>IF(TYPE="P",(O43-MIN)/DV,(MAX-O43)/DV)</f>
        <v>0.016727909716</v>
      </c>
      <c r="P453" s="2">
        <f>IF(TYPE="P",(P43-MIN)/DV,(MAX-P43)/DV)</f>
        <v>0.159233290461768</v>
      </c>
      <c r="Q453" s="2">
        <f>IF(TYPE="P",(Q43-MIN)/DV,(MAX-Q43)/DV)</f>
        <v>0.0195223565679384</v>
      </c>
      <c r="R453" s="2">
        <f>IF(TYPE="P",(R43-MIN)/DV,(MAX-R43)/DV)</f>
        <v>0.00367245176958562</v>
      </c>
      <c r="S453" s="2">
        <f>IF(TYPE="P",(S43-MIN)/DV,(MAX-S43)/DV)</f>
        <v>0.307692307692308</v>
      </c>
      <c r="T453" s="2">
        <f>IF(TYPE="P",(T43-MIN)/DV,(MAX-T43)/DV)</f>
        <v>0.0810196402831065</v>
      </c>
      <c r="U453" s="2">
        <f>IF(TYPE="P",(U43-MIN)/DV,(MAX-U43)/DV)</f>
        <v>0.0311677051008428</v>
      </c>
      <c r="V453" s="2">
        <f>IF(TYPE="P",(V43-MIN)/DV,(MAX-V43)/DV)</f>
        <v>0.00074088281830094</v>
      </c>
    </row>
    <row r="454" spans="1:22">
      <c r="A454" s="2" t="s">
        <v>22</v>
      </c>
      <c r="B454" s="2">
        <v>4</v>
      </c>
      <c r="C454" s="2" t="s">
        <v>9</v>
      </c>
      <c r="D454" s="2">
        <f>IF(TYPE="P",(D44-MIN)/DV,(MAX-D44)/DV)</f>
        <v>0.158884148254482</v>
      </c>
      <c r="E454" s="2">
        <f>IF(TYPE="P",(E44-MIN)/DV,(MAX-E44)/DV)</f>
        <v>0.205418524136151</v>
      </c>
      <c r="F454" s="2">
        <f>IF(TYPE="P",(F44-MIN)/DV,(MAX-F44)/DV)</f>
        <v>0.206894564376163</v>
      </c>
      <c r="G454" s="2">
        <f>IF(TYPE="P",(G44-MIN)/DV,(MAX-G44)/DV)</f>
        <v>0.282730923694779</v>
      </c>
      <c r="H454" s="2">
        <f>IF(TYPE="P",(H44-MIN)/DV,(MAX-H44)/DV)</f>
        <v>0.0292758546268818</v>
      </c>
      <c r="I454" s="2">
        <f>IF(TYPE="P",(I44-MIN)/DV,(MAX-I44)/DV)</f>
        <v>0.00883119827683936</v>
      </c>
      <c r="J454" s="2">
        <f>IF(TYPE="P",(J44-MIN)/DV,(MAX-J44)/DV)</f>
        <v>0.0319815857820157</v>
      </c>
      <c r="K454" s="2">
        <f>IF(TYPE="P",(K44-MIN)/DV,(MAX-K44)/DV)</f>
        <v>0.243850967835832</v>
      </c>
      <c r="L454" s="2">
        <f>IF(TYPE="P",(L44-MIN)/DV,(MAX-L44)/DV)</f>
        <v>0.00833698076241689</v>
      </c>
      <c r="M454" s="2">
        <f>IF(TYPE="P",(M44-MIN)/DV,(MAX-M44)/DV)</f>
        <v>0.0460826245819639</v>
      </c>
      <c r="N454" s="2">
        <f>IF(TYPE="P",(N44-MIN)/DV,(MAX-N44)/DV)</f>
        <v>0.00968250910458578</v>
      </c>
      <c r="O454" s="2">
        <f>IF(TYPE="P",(O44-MIN)/DV,(MAX-O44)/DV)</f>
        <v>0.0188148714902699</v>
      </c>
      <c r="P454" s="2">
        <f>IF(TYPE="P",(P44-MIN)/DV,(MAX-P44)/DV)</f>
        <v>0.265527112807534</v>
      </c>
      <c r="Q454" s="2">
        <f>IF(TYPE="P",(Q44-MIN)/DV,(MAX-Q44)/DV)</f>
        <v>0.0575624434730999</v>
      </c>
      <c r="R454" s="2">
        <f>IF(TYPE="P",(R44-MIN)/DV,(MAX-R44)/DV)</f>
        <v>0.00591461993587558</v>
      </c>
      <c r="S454" s="2">
        <f>IF(TYPE="P",(S44-MIN)/DV,(MAX-S44)/DV)</f>
        <v>0.358974358974359</v>
      </c>
      <c r="T454" s="2">
        <f>IF(TYPE="P",(T44-MIN)/DV,(MAX-T44)/DV)</f>
        <v>0.0829372146788198</v>
      </c>
      <c r="U454" s="2">
        <f>IF(TYPE="P",(U44-MIN)/DV,(MAX-U44)/DV)</f>
        <v>0.036073857870761</v>
      </c>
      <c r="V454" s="2">
        <f>IF(TYPE="P",(V44-MIN)/DV,(MAX-V44)/DV)</f>
        <v>0.00249516522499813</v>
      </c>
    </row>
    <row r="455" spans="1:22">
      <c r="A455" s="2" t="s">
        <v>22</v>
      </c>
      <c r="B455" s="2">
        <v>4</v>
      </c>
      <c r="C455" s="2" t="s">
        <v>10</v>
      </c>
      <c r="D455" s="2">
        <f>IF(TYPE="P",(D45-MIN)/DV,(MAX-D45)/DV)</f>
        <v>0.191165015955519</v>
      </c>
      <c r="E455" s="2">
        <f>IF(TYPE="P",(E45-MIN)/DV,(MAX-E45)/DV)</f>
        <v>0.233328763610092</v>
      </c>
      <c r="F455" s="2">
        <f>IF(TYPE="P",(F45-MIN)/DV,(MAX-F45)/DV)</f>
        <v>0.197235258278582</v>
      </c>
      <c r="G455" s="2">
        <f>IF(TYPE="P",(G45-MIN)/DV,(MAX-G45)/DV)</f>
        <v>0.232128514056225</v>
      </c>
      <c r="H455" s="2">
        <f>IF(TYPE="P",(H45-MIN)/DV,(MAX-H45)/DV)</f>
        <v>0.0321719570861789</v>
      </c>
      <c r="I455" s="2">
        <f>IF(TYPE="P",(I45-MIN)/DV,(MAX-I45)/DV)</f>
        <v>0.0145108264369119</v>
      </c>
      <c r="J455" s="2">
        <f>IF(TYPE="P",(J45-MIN)/DV,(MAX-J45)/DV)</f>
        <v>0.0393496457265751</v>
      </c>
      <c r="K455" s="2">
        <f>IF(TYPE="P",(K45-MIN)/DV,(MAX-K45)/DV)</f>
        <v>0.286057342453791</v>
      </c>
      <c r="L455" s="2">
        <f>IF(TYPE="P",(L45-MIN)/DV,(MAX-L45)/DV)</f>
        <v>0.0146470330769712</v>
      </c>
      <c r="M455" s="2">
        <f>IF(TYPE="P",(M45-MIN)/DV,(MAX-M45)/DV)</f>
        <v>0.0401026275882528</v>
      </c>
      <c r="N455" s="2">
        <f>IF(TYPE="P",(N45-MIN)/DV,(MAX-N45)/DV)</f>
        <v>0.00946005448991386</v>
      </c>
      <c r="O455" s="2">
        <f>IF(TYPE="P",(O45-MIN)/DV,(MAX-O45)/DV)</f>
        <v>0.0156215078877692</v>
      </c>
      <c r="P455" s="2">
        <f>IF(TYPE="P",(P45-MIN)/DV,(MAX-P45)/DV)</f>
        <v>0.314151765340414</v>
      </c>
      <c r="Q455" s="2">
        <f>IF(TYPE="P",(Q45-MIN)/DV,(MAX-Q45)/DV)</f>
        <v>0.135755953550837</v>
      </c>
      <c r="R455" s="2">
        <f>IF(TYPE="P",(R45-MIN)/DV,(MAX-R45)/DV)</f>
        <v>0.00951929728048038</v>
      </c>
      <c r="S455" s="2">
        <f>IF(TYPE="P",(S45-MIN)/DV,(MAX-S45)/DV)</f>
        <v>0.41025641025641</v>
      </c>
      <c r="T455" s="2">
        <f>IF(TYPE="P",(T45-MIN)/DV,(MAX-T45)/DV)</f>
        <v>0.0834658015846804</v>
      </c>
      <c r="U455" s="2">
        <f>IF(TYPE="P",(U45-MIN)/DV,(MAX-U45)/DV)</f>
        <v>0.0363461203400698</v>
      </c>
      <c r="V455" s="2">
        <f>IF(TYPE="P",(V45-MIN)/DV,(MAX-V45)/DV)</f>
        <v>0.00257080855501471</v>
      </c>
    </row>
    <row r="456" spans="1:22">
      <c r="A456" s="2" t="s">
        <v>22</v>
      </c>
      <c r="B456" s="2">
        <v>4</v>
      </c>
      <c r="C456" s="2" t="s">
        <v>11</v>
      </c>
      <c r="D456" s="2">
        <f>IF(TYPE="P",(D46-MIN)/DV,(MAX-D46)/DV)</f>
        <v>0.288561365737643</v>
      </c>
      <c r="E456" s="2">
        <f>IF(TYPE="P",(E46-MIN)/DV,(MAX-E46)/DV)</f>
        <v>0.318242484379194</v>
      </c>
      <c r="F456" s="2">
        <f>IF(TYPE="P",(F46-MIN)/DV,(MAX-F46)/DV)</f>
        <v>0.197235258278582</v>
      </c>
      <c r="G456" s="2">
        <f>IF(TYPE="P",(G46-MIN)/DV,(MAX-G46)/DV)</f>
        <v>0.240963855421687</v>
      </c>
      <c r="H456" s="2">
        <f>IF(TYPE="P",(H46-MIN)/DV,(MAX-H46)/DV)</f>
        <v>0.0154370300372339</v>
      </c>
      <c r="I456" s="2">
        <f>IF(TYPE="P",(I46-MIN)/DV,(MAX-I46)/DV)</f>
        <v>0.0239315270377508</v>
      </c>
      <c r="J456" s="2">
        <f>IF(TYPE="P",(J46-MIN)/DV,(MAX-J46)/DV)</f>
        <v>0.055118099873382</v>
      </c>
      <c r="K456" s="2">
        <f>IF(TYPE="P",(K46-MIN)/DV,(MAX-K46)/DV)</f>
        <v>0.265026924756222</v>
      </c>
      <c r="L456" s="2">
        <f>IF(TYPE="P",(L46-MIN)/DV,(MAX-L46)/DV)</f>
        <v>0.0300704474874424</v>
      </c>
      <c r="M456" s="2">
        <f>IF(TYPE="P",(M46-MIN)/DV,(MAX-M46)/DV)</f>
        <v>0.0426492784971887</v>
      </c>
      <c r="N456" s="2">
        <f>IF(TYPE="P",(N46-MIN)/DV,(MAX-N46)/DV)</f>
        <v>0.0113509187146251</v>
      </c>
      <c r="O456" s="2">
        <f>IF(TYPE="P",(O46-MIN)/DV,(MAX-O46)/DV)</f>
        <v>0.0148775306802509</v>
      </c>
      <c r="P456" s="2">
        <f>IF(TYPE="P",(P46-MIN)/DV,(MAX-P46)/DV)</f>
        <v>0.394307762519189</v>
      </c>
      <c r="Q456" s="2">
        <f>IF(TYPE="P",(Q46-MIN)/DV,(MAX-Q46)/DV)</f>
        <v>0.234526716670976</v>
      </c>
      <c r="R456" s="2">
        <f>IF(TYPE="P",(R46-MIN)/DV,(MAX-R46)/DV)</f>
        <v>0.0127138395460172</v>
      </c>
      <c r="S456" s="2">
        <f>IF(TYPE="P",(S46-MIN)/DV,(MAX-S46)/DV)</f>
        <v>0.397435897435897</v>
      </c>
      <c r="T456" s="2">
        <f>IF(TYPE="P",(T46-MIN)/DV,(MAX-T46)/DV)</f>
        <v>0.0815528571472666</v>
      </c>
      <c r="U456" s="2">
        <f>IF(TYPE="P",(U46-MIN)/DV,(MAX-U46)/DV)</f>
        <v>0.0293979552735422</v>
      </c>
      <c r="V456" s="2">
        <f>IF(TYPE="P",(V46-MIN)/DV,(MAX-V46)/DV)</f>
        <v>0.00324978454337245</v>
      </c>
    </row>
    <row r="457" spans="1:22">
      <c r="A457" s="2" t="s">
        <v>22</v>
      </c>
      <c r="B457" s="2">
        <v>4</v>
      </c>
      <c r="C457" s="2" t="s">
        <v>12</v>
      </c>
      <c r="D457" s="2">
        <f>IF(TYPE="P",(D47-MIN)/DV,(MAX-D47)/DV)</f>
        <v>0.35482831228677</v>
      </c>
      <c r="E457" s="2">
        <f>IF(TYPE="P",(E47-MIN)/DV,(MAX-E47)/DV)</f>
        <v>0.331653671022507</v>
      </c>
      <c r="F457" s="2">
        <f>IF(TYPE="P",(F47-MIN)/DV,(MAX-F47)/DV)</f>
        <v>0.20033633025408</v>
      </c>
      <c r="G457" s="2">
        <f>IF(TYPE="P",(G47-MIN)/DV,(MAX-G47)/DV)</f>
        <v>0.246586345381526</v>
      </c>
      <c r="H457" s="2">
        <f>IF(TYPE="P",(H47-MIN)/DV,(MAX-H47)/DV)</f>
        <v>0.0303731263330882</v>
      </c>
      <c r="I457" s="2">
        <f>IF(TYPE="P",(I47-MIN)/DV,(MAX-I47)/DV)</f>
        <v>0.0266523069946718</v>
      </c>
      <c r="J457" s="2">
        <f>IF(TYPE="P",(J47-MIN)/DV,(MAX-J47)/DV)</f>
        <v>0.0265405630549455</v>
      </c>
      <c r="K457" s="2">
        <f>IF(TYPE="P",(K47-MIN)/DV,(MAX-K47)/DV)</f>
        <v>0.286566729733663</v>
      </c>
      <c r="L457" s="2">
        <f>IF(TYPE="P",(L47-MIN)/DV,(MAX-L47)/DV)</f>
        <v>0.0593228287375727</v>
      </c>
      <c r="M457" s="2">
        <f>IF(TYPE="P",(M47-MIN)/DV,(MAX-M47)/DV)</f>
        <v>0.0357773086115773</v>
      </c>
      <c r="N457" s="2">
        <f>IF(TYPE="P",(N47-MIN)/DV,(MAX-N47)/DV)</f>
        <v>0.0113990789920283</v>
      </c>
      <c r="O457" s="2">
        <f>IF(TYPE="P",(O47-MIN)/DV,(MAX-O47)/DV)</f>
        <v>0.0199947649777008</v>
      </c>
      <c r="P457" s="2">
        <f>IF(TYPE="P",(P47-MIN)/DV,(MAX-P47)/DV)</f>
        <v>0.432705472347841</v>
      </c>
      <c r="Q457" s="2">
        <f>IF(TYPE="P",(Q47-MIN)/DV,(MAX-Q47)/DV)</f>
        <v>0.316835682954269</v>
      </c>
      <c r="R457" s="2">
        <f>IF(TYPE="P",(R47-MIN)/DV,(MAX-R47)/DV)</f>
        <v>0.0127815692001286</v>
      </c>
      <c r="S457" s="2">
        <f>IF(TYPE="P",(S47-MIN)/DV,(MAX-S47)/DV)</f>
        <v>0.384615384615385</v>
      </c>
      <c r="T457" s="2">
        <f>IF(TYPE="P",(T47-MIN)/DV,(MAX-T47)/DV)</f>
        <v>0.082416344370125</v>
      </c>
      <c r="U457" s="2">
        <f>IF(TYPE="P",(U47-MIN)/DV,(MAX-U47)/DV)</f>
        <v>0.0284445842707647</v>
      </c>
      <c r="V457" s="2">
        <f>IF(TYPE="P",(V47-MIN)/DV,(MAX-V47)/DV)</f>
        <v>0.00532933963398934</v>
      </c>
    </row>
    <row r="458" spans="1:22">
      <c r="A458" s="2" t="s">
        <v>22</v>
      </c>
      <c r="B458" s="2">
        <v>4</v>
      </c>
      <c r="C458" s="2" t="s">
        <v>13</v>
      </c>
      <c r="D458" s="2">
        <f>IF(TYPE="P",(D48-MIN)/DV,(MAX-D48)/DV)</f>
        <v>0.426749334104636</v>
      </c>
      <c r="E458" s="2">
        <f>IF(TYPE="P",(E48-MIN)/DV,(MAX-E48)/DV)</f>
        <v>0.401494512257943</v>
      </c>
      <c r="F458" s="2">
        <f>IF(TYPE="P",(F48-MIN)/DV,(MAX-F48)/DV)</f>
        <v>0.219520328014622</v>
      </c>
      <c r="G458" s="2">
        <f>IF(TYPE="P",(G48-MIN)/DV,(MAX-G48)/DV)</f>
        <v>0.253012048192771</v>
      </c>
      <c r="H458" s="2">
        <f>IF(TYPE="P",(H48-MIN)/DV,(MAX-H48)/DV)</f>
        <v>0.0232760932690936</v>
      </c>
      <c r="I458" s="2">
        <f>IF(TYPE="P",(I48-MIN)/DV,(MAX-I48)/DV)</f>
        <v>0.0272758190681329</v>
      </c>
      <c r="J458" s="2">
        <f>IF(TYPE="P",(J48-MIN)/DV,(MAX-J48)/DV)</f>
        <v>0.077587327507871</v>
      </c>
      <c r="K458" s="2">
        <f>IF(TYPE="P",(K48-MIN)/DV,(MAX-K48)/DV)</f>
        <v>0.338305923446369</v>
      </c>
      <c r="L458" s="2">
        <f>IF(TYPE="P",(L48-MIN)/DV,(MAX-L48)/DV)</f>
        <v>0.09724045936764</v>
      </c>
      <c r="M458" s="2">
        <f>IF(TYPE="P",(M48-MIN)/DV,(MAX-M48)/DV)</f>
        <v>0.0343572627992181</v>
      </c>
      <c r="N458" s="2">
        <f>IF(TYPE="P",(N48-MIN)/DV,(MAX-N48)/DV)</f>
        <v>0.0128312739081377</v>
      </c>
      <c r="O458" s="2">
        <f>IF(TYPE="P",(O48-MIN)/DV,(MAX-O48)/DV)</f>
        <v>0.0206652505260191</v>
      </c>
      <c r="P458" s="2">
        <f>IF(TYPE="P",(P48-MIN)/DV,(MAX-P48)/DV)</f>
        <v>0.505600962535784</v>
      </c>
      <c r="Q458" s="2">
        <f>IF(TYPE="P",(Q48-MIN)/DV,(MAX-Q48)/DV)</f>
        <v>0.250988507763464</v>
      </c>
      <c r="R458" s="2">
        <f>IF(TYPE="P",(R48-MIN)/DV,(MAX-R48)/DV)</f>
        <v>0.0162432633355558</v>
      </c>
      <c r="S458" s="2">
        <f>IF(TYPE="P",(S48-MIN)/DV,(MAX-S48)/DV)</f>
        <v>0.346153846153846</v>
      </c>
      <c r="T458" s="2">
        <f>IF(TYPE="P",(T48-MIN)/DV,(MAX-T48)/DV)</f>
        <v>0.102039650962877</v>
      </c>
      <c r="U458" s="2">
        <f>IF(TYPE="P",(U48-MIN)/DV,(MAX-U48)/DV)</f>
        <v>0.0327066928588085</v>
      </c>
      <c r="V458" s="2">
        <f>IF(TYPE="P",(V48-MIN)/DV,(MAX-V48)/DV)</f>
        <v>0.00697662604611744</v>
      </c>
    </row>
    <row r="459" spans="1:22">
      <c r="A459" s="2" t="s">
        <v>22</v>
      </c>
      <c r="B459" s="2">
        <v>4</v>
      </c>
      <c r="C459" s="2" t="s">
        <v>14</v>
      </c>
      <c r="D459" s="2">
        <f>IF(TYPE="P",(D49-MIN)/DV,(MAX-D49)/DV)</f>
        <v>0.469414068801539</v>
      </c>
      <c r="E459" s="2">
        <f>IF(TYPE="P",(E49-MIN)/DV,(MAX-E49)/DV)</f>
        <v>0.467921035909007</v>
      </c>
      <c r="F459" s="2">
        <f>IF(TYPE="P",(F49-MIN)/DV,(MAX-F49)/DV)</f>
        <v>0.241269821666749</v>
      </c>
      <c r="G459" s="2">
        <f>IF(TYPE="P",(G49-MIN)/DV,(MAX-G49)/DV)</f>
        <v>0.234538152610442</v>
      </c>
      <c r="H459" s="2">
        <f>IF(TYPE="P",(H49-MIN)/DV,(MAX-H49)/DV)</f>
        <v>0.0209355354403826</v>
      </c>
      <c r="I459" s="2">
        <f>IF(TYPE="P",(I49-MIN)/DV,(MAX-I49)/DV)</f>
        <v>0.121494161659676</v>
      </c>
      <c r="J459" s="2">
        <f>IF(TYPE="P",(J49-MIN)/DV,(MAX-J49)/DV)</f>
        <v>0.235574589718842</v>
      </c>
      <c r="K459" s="2">
        <f>IF(TYPE="P",(K49-MIN)/DV,(MAX-K49)/DV)</f>
        <v>0.396667151797409</v>
      </c>
      <c r="L459" s="2">
        <f>IF(TYPE="P",(L49-MIN)/DV,(MAX-L49)/DV)</f>
        <v>0.0899091269096897</v>
      </c>
      <c r="M459" s="2">
        <f>IF(TYPE="P",(M49-MIN)/DV,(MAX-M49)/DV)</f>
        <v>0.0349653177790789</v>
      </c>
      <c r="N459" s="2">
        <f>IF(TYPE="P",(N49-MIN)/DV,(MAX-N49)/DV)</f>
        <v>0.0171301520030089</v>
      </c>
      <c r="O459" s="2">
        <f>IF(TYPE="P",(O49-MIN)/DV,(MAX-O49)/DV)</f>
        <v>0.0271174155097603</v>
      </c>
      <c r="P459" s="2">
        <f>IF(TYPE="P",(P49-MIN)/DV,(MAX-P49)/DV)</f>
        <v>0.554764967016554</v>
      </c>
      <c r="Q459" s="2">
        <f>IF(TYPE="P",(Q49-MIN)/DV,(MAX-Q49)/DV)</f>
        <v>0.242757596851074</v>
      </c>
      <c r="R459" s="2">
        <f>IF(TYPE="P",(R49-MIN)/DV,(MAX-R49)/DV)</f>
        <v>0.0460796861377384</v>
      </c>
      <c r="S459" s="2">
        <f>IF(TYPE="P",(S49-MIN)/DV,(MAX-S49)/DV)</f>
        <v>0.307692307692308</v>
      </c>
      <c r="T459" s="2">
        <f>IF(TYPE="P",(T49-MIN)/DV,(MAX-T49)/DV)</f>
        <v>0.113246465026838</v>
      </c>
      <c r="U459" s="2">
        <f>IF(TYPE="P",(U49-MIN)/DV,(MAX-U49)/DV)</f>
        <v>0.0382578237155232</v>
      </c>
      <c r="V459" s="2">
        <f>IF(TYPE="P",(V49-MIN)/DV,(MAX-V49)/DV)</f>
        <v>0.00870491383336236</v>
      </c>
    </row>
    <row r="460" spans="1:22">
      <c r="A460" s="2" t="s">
        <v>22</v>
      </c>
      <c r="B460" s="2">
        <v>4</v>
      </c>
      <c r="C460" s="2" t="s">
        <v>15</v>
      </c>
      <c r="D460" s="2">
        <f>IF(TYPE="P",(D50-MIN)/DV,(MAX-D50)/DV)</f>
        <v>0.514521763267614</v>
      </c>
      <c r="E460" s="2">
        <f>IF(TYPE="P",(E50-MIN)/DV,(MAX-E50)/DV)</f>
        <v>0.54354109538009</v>
      </c>
      <c r="F460" s="2">
        <f>IF(TYPE="P",(F50-MIN)/DV,(MAX-F50)/DV)</f>
        <v>0.293484167366497</v>
      </c>
      <c r="G460" s="2">
        <f>IF(TYPE="P",(G50-MIN)/DV,(MAX-G50)/DV)</f>
        <v>0.242570281124498</v>
      </c>
      <c r="H460" s="2">
        <f>IF(TYPE="P",(H50-MIN)/DV,(MAX-H50)/DV)</f>
        <v>0.0271889971569918</v>
      </c>
      <c r="I460" s="2">
        <f>IF(TYPE="P",(I50-MIN)/DV,(MAX-I50)/DV)</f>
        <v>0.0925858746173903</v>
      </c>
      <c r="J460" s="2">
        <f>IF(TYPE="P",(J50-MIN)/DV,(MAX-J50)/DV)</f>
        <v>0.436678467052457</v>
      </c>
      <c r="K460" s="2">
        <f>IF(TYPE="P",(K50-MIN)/DV,(MAX-K50)/DV)</f>
        <v>0.39935962741959</v>
      </c>
      <c r="L460" s="2">
        <f>IF(TYPE="P",(L50-MIN)/DV,(MAX-L50)/DV)</f>
        <v>0.130275745638717</v>
      </c>
      <c r="M460" s="2">
        <f>IF(TYPE="P",(M50-MIN)/DV,(MAX-M50)/DV)</f>
        <v>0.0371599021986273</v>
      </c>
      <c r="N460" s="2">
        <f>IF(TYPE="P",(N50-MIN)/DV,(MAX-N50)/DV)</f>
        <v>0.0188937354945831</v>
      </c>
      <c r="O460" s="2">
        <f>IF(TYPE="P",(O50-MIN)/DV,(MAX-O50)/DV)</f>
        <v>0.0317473900393633</v>
      </c>
      <c r="P460" s="2">
        <f>IF(TYPE="P",(P50-MIN)/DV,(MAX-P50)/DV)</f>
        <v>0.60679168568228</v>
      </c>
      <c r="Q460" s="2">
        <f>IF(TYPE="P",(Q50-MIN)/DV,(MAX-Q50)/DV)</f>
        <v>0.230411268996974</v>
      </c>
      <c r="R460" s="2">
        <f>IF(TYPE="P",(R50-MIN)/DV,(MAX-R50)/DV)</f>
        <v>0.0401816383252933</v>
      </c>
      <c r="S460" s="2">
        <f>IF(TYPE="P",(S50-MIN)/DV,(MAX-S50)/DV)</f>
        <v>0.243589743589744</v>
      </c>
      <c r="T460" s="2">
        <f>IF(TYPE="P",(T50-MIN)/DV,(MAX-T50)/DV)</f>
        <v>0.120337246162536</v>
      </c>
      <c r="U460" s="2">
        <f>IF(TYPE="P",(U50-MIN)/DV,(MAX-U50)/DV)</f>
        <v>0.0402506017120228</v>
      </c>
      <c r="V460" s="2">
        <f>IF(TYPE="P",(V50-MIN)/DV,(MAX-V50)/DV)</f>
        <v>0.0104641897529337</v>
      </c>
    </row>
    <row r="461" spans="1:22">
      <c r="A461" s="2" t="s">
        <v>22</v>
      </c>
      <c r="B461" s="2">
        <v>4</v>
      </c>
      <c r="C461" s="2" t="s">
        <v>16</v>
      </c>
      <c r="D461" s="2">
        <f>IF(TYPE="P",(D51-MIN)/DV,(MAX-D51)/DV)</f>
        <v>0.564344752385105</v>
      </c>
      <c r="E461" s="2">
        <f>IF(TYPE="P",(E51-MIN)/DV,(MAX-E51)/DV)</f>
        <v>0.614727738279005</v>
      </c>
      <c r="F461" s="2">
        <f>IF(TYPE="P",(F51-MIN)/DV,(MAX-F51)/DV)</f>
        <v>0.307480775247411</v>
      </c>
      <c r="G461" s="2">
        <f>IF(TYPE="P",(G51-MIN)/DV,(MAX-G51)/DV)</f>
        <v>0.25140562248996</v>
      </c>
      <c r="H461" s="2">
        <f>IF(TYPE="P",(H51-MIN)/DV,(MAX-H51)/DV)</f>
        <v>0.0235872767573464</v>
      </c>
      <c r="I461" s="2">
        <f>IF(TYPE="P",(I51-MIN)/DV,(MAX-I51)/DV)</f>
        <v>0.0934134451876205</v>
      </c>
      <c r="J461" s="2">
        <f>IF(TYPE="P",(J51-MIN)/DV,(MAX-J51)/DV)</f>
        <v>0.581404243726965</v>
      </c>
      <c r="K461" s="2">
        <f>IF(TYPE="P",(K51-MIN)/DV,(MAX-K51)/DV)</f>
        <v>0.459758404890118</v>
      </c>
      <c r="L461" s="2">
        <f>IF(TYPE="P",(L51-MIN)/DV,(MAX-L51)/DV)</f>
        <v>0.187988494966548</v>
      </c>
      <c r="M461" s="2">
        <f>IF(TYPE="P",(M51-MIN)/DV,(MAX-M51)/DV)</f>
        <v>0.0368478307423232</v>
      </c>
      <c r="N461" s="2">
        <f>IF(TYPE="P",(N51-MIN)/DV,(MAX-N51)/DV)</f>
        <v>0.0311608461531405</v>
      </c>
      <c r="O461" s="2">
        <f>IF(TYPE="P",(O51-MIN)/DV,(MAX-O51)/DV)</f>
        <v>0.040402291328991</v>
      </c>
      <c r="P461" s="2">
        <f>IF(TYPE="P",(P51-MIN)/DV,(MAX-P51)/DV)</f>
        <v>0.642057005352031</v>
      </c>
      <c r="Q461" s="2">
        <f>IF(TYPE="P",(Q51-MIN)/DV,(MAX-Q51)/DV)</f>
        <v>0.250988507763464</v>
      </c>
      <c r="R461" s="2">
        <f>IF(TYPE="P",(R51-MIN)/DV,(MAX-R51)/DV)</f>
        <v>0.0436790763043471</v>
      </c>
      <c r="S461" s="2">
        <f>IF(TYPE="P",(S51-MIN)/DV,(MAX-S51)/DV)</f>
        <v>0.217948717948718</v>
      </c>
      <c r="T461" s="2">
        <f>IF(TYPE="P",(T51-MIN)/DV,(MAX-T51)/DV)</f>
        <v>0.124447877472784</v>
      </c>
      <c r="U461" s="2">
        <f>IF(TYPE="P",(U51-MIN)/DV,(MAX-U51)/DV)</f>
        <v>0.0455323301832526</v>
      </c>
      <c r="V461" s="2">
        <f>IF(TYPE="P",(V51-MIN)/DV,(MAX-V51)/DV)</f>
        <v>0.0154316009624958</v>
      </c>
    </row>
    <row r="462" spans="1:22">
      <c r="A462" s="2" t="s">
        <v>22</v>
      </c>
      <c r="B462" s="2">
        <v>4</v>
      </c>
      <c r="C462" s="2" t="s">
        <v>17</v>
      </c>
      <c r="D462" s="2">
        <f>IF(TYPE="P",(D52-MIN)/DV,(MAX-D52)/DV)</f>
        <v>0.610012834459462</v>
      </c>
      <c r="E462" s="2">
        <f>IF(TYPE="P",(E52-MIN)/DV,(MAX-E52)/DV)</f>
        <v>0.671442354650816</v>
      </c>
      <c r="F462" s="2">
        <f>IF(TYPE="P",(F52-MIN)/DV,(MAX-F52)/DV)</f>
        <v>0.307480775247411</v>
      </c>
      <c r="G462" s="2">
        <f>IF(TYPE="P",(G52-MIN)/DV,(MAX-G52)/DV)</f>
        <v>0.255421686746988</v>
      </c>
      <c r="H462" s="2">
        <f>IF(TYPE="P",(H52-MIN)/DV,(MAX-H52)/DV)</f>
        <v>0.0254336552578787</v>
      </c>
      <c r="I462" s="2">
        <f>IF(TYPE="P",(I52-MIN)/DV,(MAX-I52)/DV)</f>
        <v>0.0391452216302007</v>
      </c>
      <c r="J462" s="2">
        <f>IF(TYPE="P",(J52-MIN)/DV,(MAX-J52)/DV)</f>
        <v>0.0364173093176767</v>
      </c>
      <c r="K462" s="2">
        <f>IF(TYPE="P",(K52-MIN)/DV,(MAX-K52)/DV)</f>
        <v>0.483990685489739</v>
      </c>
      <c r="L462" s="2">
        <f>IF(TYPE="P",(L52-MIN)/DV,(MAX-L52)/DV)</f>
        <v>0.238317805706663</v>
      </c>
      <c r="M462" s="2">
        <f>IF(TYPE="P",(M52-MIN)/DV,(MAX-M52)/DV)</f>
        <v>0.0332584527148222</v>
      </c>
      <c r="N462" s="2">
        <f>IF(TYPE="P",(N52-MIN)/DV,(MAX-N52)/DV)</f>
        <v>0.0427227527497225</v>
      </c>
      <c r="O462" s="2">
        <f>IF(TYPE="P",(O52-MIN)/DV,(MAX-O52)/DV)</f>
        <v>0.0405613554680815</v>
      </c>
      <c r="P462" s="2">
        <f>IF(TYPE="P",(P52-MIN)/DV,(MAX-P52)/DV)</f>
        <v>0.677695722524167</v>
      </c>
      <c r="Q462" s="2">
        <f>IF(TYPE="P",(Q52-MIN)/DV,(MAX-Q52)/DV)</f>
        <v>0.255103936303588</v>
      </c>
      <c r="R462" s="2">
        <f>IF(TYPE="P",(R52-MIN)/DV,(MAX-R52)/DV)</f>
        <v>0.0643401270436802</v>
      </c>
      <c r="S462" s="2">
        <f>IF(TYPE="P",(S52-MIN)/DV,(MAX-S52)/DV)</f>
        <v>0.192307692307692</v>
      </c>
      <c r="T462" s="2">
        <f>IF(TYPE="P",(T52-MIN)/DV,(MAX-T52)/DV)</f>
        <v>0.162371094244345</v>
      </c>
      <c r="U462" s="2">
        <f>IF(TYPE="P",(U52-MIN)/DV,(MAX-U52)/DV)</f>
        <v>0.0543068922475093</v>
      </c>
      <c r="V462" s="2">
        <f>IF(TYPE="P",(V52-MIN)/DV,(MAX-V52)/DV)</f>
        <v>0.0225335740183394</v>
      </c>
    </row>
    <row r="463" spans="1:22">
      <c r="A463" s="2" t="s">
        <v>22</v>
      </c>
      <c r="B463" s="2">
        <v>4</v>
      </c>
      <c r="C463" s="2" t="s">
        <v>18</v>
      </c>
      <c r="D463" s="2">
        <f>IF(TYPE="P",(D53-MIN)/DV,(MAX-D53)/DV)</f>
        <v>0.688633053570289</v>
      </c>
      <c r="E463" s="2">
        <f>IF(TYPE="P",(E53-MIN)/DV,(MAX-E53)/DV)</f>
        <v>0.738115155714239</v>
      </c>
      <c r="F463" s="2">
        <f>IF(TYPE="P",(F53-MIN)/DV,(MAX-F53)/DV)</f>
        <v>0.289038186039619</v>
      </c>
      <c r="G463" s="2">
        <f>IF(TYPE="P",(G53-MIN)/DV,(MAX-G53)/DV)</f>
        <v>0.263453815261044</v>
      </c>
      <c r="H463" s="2">
        <f>IF(TYPE="P",(H53-MIN)/DV,(MAX-H53)/DV)</f>
        <v>0.028763265849925</v>
      </c>
      <c r="I463" s="2">
        <f>IF(TYPE="P",(I53-MIN)/DV,(MAX-I53)/DV)</f>
        <v>0.034519895703435</v>
      </c>
      <c r="J463" s="2">
        <f>IF(TYPE="P",(J53-MIN)/DV,(MAX-J53)/DV)</f>
        <v>0.0334645002415506</v>
      </c>
      <c r="K463" s="2">
        <f>IF(TYPE="P",(K53-MIN)/DV,(MAX-K53)/DV)</f>
        <v>0.48690146994615</v>
      </c>
      <c r="L463" s="2">
        <f>IF(TYPE="P",(L53-MIN)/DV,(MAX-L53)/DV)</f>
        <v>0.230533149919757</v>
      </c>
      <c r="M463" s="2">
        <f>IF(TYPE="P",(M53-MIN)/DV,(MAX-M53)/DV)</f>
        <v>0.0359660326663278</v>
      </c>
      <c r="N463" s="2">
        <f>IF(TYPE="P",(N53-MIN)/DV,(MAX-N53)/DV)</f>
        <v>0.0377794442762657</v>
      </c>
      <c r="O463" s="2">
        <f>IF(TYPE="P",(O53-MIN)/DV,(MAX-O53)/DV)</f>
        <v>0.0405220928008376</v>
      </c>
      <c r="P463" s="2">
        <f>IF(TYPE="P",(P53-MIN)/DV,(MAX-P53)/DV)</f>
        <v>0.713666348587313</v>
      </c>
      <c r="Q463" s="2">
        <f>IF(TYPE="P",(Q53-MIN)/DV,(MAX-Q53)/DV)</f>
        <v>0.222180361134477</v>
      </c>
      <c r="R463" s="2">
        <f>IF(TYPE="P",(R53-MIN)/DV,(MAX-R53)/DV)</f>
        <v>0.105891751016442</v>
      </c>
      <c r="S463" s="2">
        <f>IF(TYPE="P",(S53-MIN)/DV,(MAX-S53)/DV)</f>
        <v>0.128205128205128</v>
      </c>
      <c r="T463" s="2">
        <f>IF(TYPE="P",(T53-MIN)/DV,(MAX-T53)/DV)</f>
        <v>0.18293582569133</v>
      </c>
      <c r="U463" s="2">
        <f>IF(TYPE="P",(U53-MIN)/DV,(MAX-U53)/DV)</f>
        <v>0.0589949490335981</v>
      </c>
      <c r="V463" s="2">
        <f>IF(TYPE="P",(V53-MIN)/DV,(MAX-V53)/DV)</f>
        <v>0.0203503008300749</v>
      </c>
    </row>
    <row r="464" spans="1:22">
      <c r="A464" s="2" t="s">
        <v>22</v>
      </c>
      <c r="B464" s="2">
        <v>4</v>
      </c>
      <c r="C464" s="2" t="s">
        <v>19</v>
      </c>
      <c r="D464" s="2">
        <f>IF(TYPE="P",(D54-MIN)/DV,(MAX-D54)/DV)</f>
        <v>0.711128208101823</v>
      </c>
      <c r="E464" s="2">
        <f>IF(TYPE="P",(E54-MIN)/DV,(MAX-E54)/DV)</f>
        <v>0.816827109836173</v>
      </c>
      <c r="F464" s="2">
        <f>IF(TYPE="P",(F54-MIN)/DV,(MAX-F54)/DV)</f>
        <v>0.289038186039619</v>
      </c>
      <c r="G464" s="2">
        <f>IF(TYPE="P",(G54-MIN)/DV,(MAX-G54)/DV)</f>
        <v>0.278353413654618</v>
      </c>
      <c r="H464" s="2">
        <f>IF(TYPE="P",(H54-MIN)/DV,(MAX-H54)/DV)</f>
        <v>0.0309830320311463</v>
      </c>
      <c r="I464" s="2">
        <f>IF(TYPE="P",(I54-MIN)/DV,(MAX-I54)/DV)</f>
        <v>0.0390091826323546</v>
      </c>
      <c r="J464" s="2">
        <f>IF(TYPE="P",(J54-MIN)/DV,(MAX-J54)/DV)</f>
        <v>0.0344871729002146</v>
      </c>
      <c r="K464" s="2">
        <f>IF(TYPE="P",(K54-MIN)/DV,(MAX-K54)/DV)</f>
        <v>0.509168971037695</v>
      </c>
      <c r="L464" s="2">
        <f>IF(TYPE="P",(L54-MIN)/DV,(MAX-L54)/DV)</f>
        <v>0.230533149919757</v>
      </c>
      <c r="M464" s="2">
        <f>IF(TYPE="P",(M54-MIN)/DV,(MAX-M54)/DV)</f>
        <v>0.0338321062156688</v>
      </c>
      <c r="N464" s="2">
        <f>IF(TYPE="P",(N54-MIN)/DV,(MAX-N54)/DV)</f>
        <v>0.0324990138609865</v>
      </c>
      <c r="O464" s="2">
        <f>IF(TYPE="P",(O54-MIN)/DV,(MAX-O54)/DV)</f>
        <v>0.0453121382045887</v>
      </c>
      <c r="P464" s="2">
        <f>IF(TYPE="P",(P54-MIN)/DV,(MAX-P54)/DV)</f>
        <v>0.750798655768991</v>
      </c>
      <c r="Q464" s="2">
        <f>IF(TYPE="P",(Q54-MIN)/DV,(MAX-Q54)/DV)</f>
        <v>0.334076816012672</v>
      </c>
      <c r="R464" s="2">
        <f>IF(TYPE="P",(R54-MIN)/DV,(MAX-R54)/DV)</f>
        <v>0.11947125727198</v>
      </c>
      <c r="S464" s="2">
        <f>IF(TYPE="P",(S54-MIN)/DV,(MAX-S54)/DV)</f>
        <v>0.057718717948718</v>
      </c>
      <c r="T464" s="2">
        <f>IF(TYPE="P",(T54-MIN)/DV,(MAX-T54)/DV)</f>
        <v>0.183404994799013</v>
      </c>
      <c r="U464" s="2">
        <f>IF(TYPE="P",(U54-MIN)/DV,(MAX-U54)/DV)</f>
        <v>0.0634544034054843</v>
      </c>
      <c r="V464" s="2">
        <f>IF(TYPE="P",(V54-MIN)/DV,(MAX-V54)/DV)</f>
        <v>0.0318824889981498</v>
      </c>
    </row>
    <row r="465" spans="1:22">
      <c r="A465" s="2" t="s">
        <v>23</v>
      </c>
      <c r="B465" s="2">
        <v>5</v>
      </c>
      <c r="C465" s="2" t="s">
        <v>7</v>
      </c>
      <c r="D465" s="2">
        <f>IF(TYPE="P",(D55-MIN)/DV,(MAX-D55)/DV)</f>
        <v>0.0772925009965619</v>
      </c>
      <c r="E465" s="2">
        <f>IF(TYPE="P",(E55-MIN)/DV,(MAX-E55)/DV)</f>
        <v>0.100919777359665</v>
      </c>
      <c r="F465" s="2">
        <f>IF(TYPE="P",(F55-MIN)/DV,(MAX-F55)/DV)</f>
        <v>0.163435096905926</v>
      </c>
      <c r="G465" s="2">
        <f>IF(TYPE="P",(G55-MIN)/DV,(MAX-G55)/DV)</f>
        <v>0.443373493975904</v>
      </c>
      <c r="H465" s="2">
        <f>IF(TYPE="P",(H55-MIN)/DV,(MAX-H55)/DV)</f>
        <v>0.000697674744746133</v>
      </c>
      <c r="I465" s="2">
        <f>IF(TYPE="P",(I55-MIN)/DV,(MAX-I55)/DV)</f>
        <v>0.00285681895476703</v>
      </c>
      <c r="J465" s="2">
        <f>IF(TYPE="P",(J55-MIN)/DV,(MAX-J55)/DV)</f>
        <v>0.0266666744055372</v>
      </c>
      <c r="K465" s="2">
        <f>IF(TYPE="P",(K55-MIN)/DV,(MAX-K55)/DV)</f>
        <v>0.303158201135206</v>
      </c>
      <c r="L465" s="2">
        <f>IF(TYPE="P",(L55-MIN)/DV,(MAX-L55)/DV)</f>
        <v>0.0100929573355009</v>
      </c>
      <c r="M465" s="2">
        <f>IF(TYPE="P",(M55-MIN)/DV,(MAX-M55)/DV)</f>
        <v>0.0701020127741285</v>
      </c>
      <c r="N465" s="2">
        <f>IF(TYPE="P",(N55-MIN)/DV,(MAX-N55)/DV)</f>
        <v>0.00245502747429159</v>
      </c>
      <c r="O465" s="2">
        <f>IF(TYPE="P",(O55-MIN)/DV,(MAX-O55)/DV)</f>
        <v>0.00369572439621065</v>
      </c>
      <c r="P465" s="2">
        <f>IF(TYPE="P",(P55-MIN)/DV,(MAX-P55)/DV)</f>
        <v>0.0262830353068083</v>
      </c>
      <c r="Q465" s="2">
        <f>IF(TYPE="P",(Q55-MIN)/DV,(MAX-Q55)/DV)</f>
        <v>0.0119649884651958</v>
      </c>
      <c r="R465" s="2">
        <f>IF(TYPE="P",(R55-MIN)/DV,(MAX-R55)/DV)</f>
        <v>0.00116085642473682</v>
      </c>
      <c r="S465" s="2">
        <f>IF(TYPE="P",(S55-MIN)/DV,(MAX-S55)/DV)</f>
        <v>0.294871794871795</v>
      </c>
      <c r="T465" s="2">
        <f>IF(TYPE="P",(T55-MIN)/DV,(MAX-T55)/DV)</f>
        <v>0.0586978396614574</v>
      </c>
      <c r="U465" s="2">
        <f>IF(TYPE="P",(U55-MIN)/DV,(MAX-U55)/DV)</f>
        <v>0.0204291118009685</v>
      </c>
      <c r="V465" s="2">
        <f>IF(TYPE="P",(V55-MIN)/DV,(MAX-V55)/DV)</f>
        <v>0.000506433627810856</v>
      </c>
    </row>
    <row r="466" spans="1:22">
      <c r="A466" s="2" t="s">
        <v>23</v>
      </c>
      <c r="B466" s="2">
        <v>5</v>
      </c>
      <c r="C466" s="2" t="s">
        <v>8</v>
      </c>
      <c r="D466" s="2">
        <f>IF(TYPE="P",(D56-MIN)/DV,(MAX-D56)/DV)</f>
        <v>0.132827755726707</v>
      </c>
      <c r="E466" s="2">
        <f>IF(TYPE="P",(E56-MIN)/DV,(MAX-E56)/DV)</f>
        <v>0.135794800570032</v>
      </c>
      <c r="F466" s="2">
        <f>IF(TYPE="P",(F56-MIN)/DV,(MAX-F56)/DV)</f>
        <v>0.202469166296168</v>
      </c>
      <c r="G466" s="2">
        <f>IF(TYPE="P",(G56-MIN)/DV,(MAX-G56)/DV)</f>
        <v>0.449799196787149</v>
      </c>
      <c r="H466" s="2">
        <f>IF(TYPE="P",(H56-MIN)/DV,(MAX-H56)/DV)</f>
        <v>0.000932135281410287</v>
      </c>
      <c r="I466" s="2">
        <f>IF(TYPE="P",(I56-MIN)/DV,(MAX-I56)/DV)</f>
        <v>0.00401315043645845</v>
      </c>
      <c r="J466" s="2">
        <f>IF(TYPE="P",(J56-MIN)/DV,(MAX-J56)/DV)</f>
        <v>0.0345002256506187</v>
      </c>
      <c r="K466" s="2">
        <f>IF(TYPE="P",(K56-MIN)/DV,(MAX-K56)/DV)</f>
        <v>0.368650851404453</v>
      </c>
      <c r="L466" s="2">
        <f>IF(TYPE="P",(L56-MIN)/DV,(MAX-L56)/DV)</f>
        <v>0.0106921778277997</v>
      </c>
      <c r="M466" s="2">
        <f>IF(TYPE="P",(M56-MIN)/DV,(MAX-M56)/DV)</f>
        <v>0.0719927181911661</v>
      </c>
      <c r="N466" s="2">
        <f>IF(TYPE="P",(N56-MIN)/DV,(MAX-N56)/DV)</f>
        <v>0.00339759290346846</v>
      </c>
      <c r="O466" s="2">
        <f>IF(TYPE="P",(O56-MIN)/DV,(MAX-O56)/DV)</f>
        <v>0.00459272533247425</v>
      </c>
      <c r="P466" s="2">
        <f>IF(TYPE="P",(P56-MIN)/DV,(MAX-P56)/DV)</f>
        <v>0.156536530722317</v>
      </c>
      <c r="Q466" s="2">
        <f>IF(TYPE="P",(Q56-MIN)/DV,(MAX-Q56)/DV)</f>
        <v>0.0319014149227329</v>
      </c>
      <c r="R466" s="2">
        <f>IF(TYPE="P",(R56-MIN)/DV,(MAX-R56)/DV)</f>
        <v>0.00215400469990568</v>
      </c>
      <c r="S466" s="2">
        <f>IF(TYPE="P",(S56-MIN)/DV,(MAX-S56)/DV)</f>
        <v>0.346153846153846</v>
      </c>
      <c r="T466" s="2">
        <f>IF(TYPE="P",(T56-MIN)/DV,(MAX-T56)/DV)</f>
        <v>0.0653997042999966</v>
      </c>
      <c r="U466" s="2">
        <f>IF(TYPE="P",(U56-MIN)/DV,(MAX-U56)/DV)</f>
        <v>0.0250064716692646</v>
      </c>
      <c r="V466" s="2">
        <f>IF(TYPE="P",(V56-MIN)/DV,(MAX-V56)/DV)</f>
        <v>0.000635185831426244</v>
      </c>
    </row>
    <row r="467" spans="1:22">
      <c r="A467" s="2" t="s">
        <v>23</v>
      </c>
      <c r="B467" s="2">
        <v>5</v>
      </c>
      <c r="C467" s="2" t="s">
        <v>9</v>
      </c>
      <c r="D467" s="2">
        <f>IF(TYPE="P",(D57-MIN)/DV,(MAX-D57)/DV)</f>
        <v>0.184640079866313</v>
      </c>
      <c r="E467" s="2">
        <f>IF(TYPE="P",(E57-MIN)/DV,(MAX-E57)/DV)</f>
        <v>0.144161610283133</v>
      </c>
      <c r="F467" s="2">
        <f>IF(TYPE="P",(F57-MIN)/DV,(MAX-F57)/DV)</f>
        <v>0.243141662138352</v>
      </c>
      <c r="G467" s="2">
        <f>IF(TYPE="P",(G57-MIN)/DV,(MAX-G57)/DV)</f>
        <v>0.457028112449799</v>
      </c>
      <c r="H467" s="2">
        <f>IF(TYPE="P",(H57-MIN)/DV,(MAX-H57)/DV)</f>
        <v>0.00161106771830602</v>
      </c>
      <c r="I467" s="2">
        <f>IF(TYPE="P",(I57-MIN)/DV,(MAX-I57)/DV)</f>
        <v>0.00472735517515021</v>
      </c>
      <c r="J467" s="2">
        <f>IF(TYPE="P",(J57-MIN)/DV,(MAX-J57)/DV)</f>
        <v>0.0448105021236917</v>
      </c>
      <c r="K467" s="2">
        <f>IF(TYPE="P",(K57-MIN)/DV,(MAX-K57)/DV)</f>
        <v>0.405253965943822</v>
      </c>
      <c r="L467" s="2">
        <f>IF(TYPE="P",(L57-MIN)/DV,(MAX-L57)/DV)</f>
        <v>0.00898830738448071</v>
      </c>
      <c r="M467" s="2">
        <f>IF(TYPE="P",(M57-MIN)/DV,(MAX-M57)/DV)</f>
        <v>0.0967733280387971</v>
      </c>
      <c r="N467" s="2">
        <f>IF(TYPE="P",(N57-MIN)/DV,(MAX-N57)/DV)</f>
        <v>0.00425989120364</v>
      </c>
      <c r="O467" s="2">
        <f>IF(TYPE="P",(O57-MIN)/DV,(MAX-O57)/DV)</f>
        <v>0.00625987858775206</v>
      </c>
      <c r="P467" s="2">
        <f>IF(TYPE="P",(P57-MIN)/DV,(MAX-P57)/DV)</f>
        <v>0.270443513255611</v>
      </c>
      <c r="Q467" s="2">
        <f>IF(TYPE="P",(Q57-MIN)/DV,(MAX-Q57)/DV)</f>
        <v>0.0657933398645466</v>
      </c>
      <c r="R467" s="2">
        <f>IF(TYPE="P",(R57-MIN)/DV,(MAX-R57)/DV)</f>
        <v>0.00398434845646604</v>
      </c>
      <c r="S467" s="2">
        <f>IF(TYPE="P",(S57-MIN)/DV,(MAX-S57)/DV)</f>
        <v>0.397435897435897</v>
      </c>
      <c r="T467" s="2">
        <f>IF(TYPE="P",(T57-MIN)/DV,(MAX-T57)/DV)</f>
        <v>0.0715158792136479</v>
      </c>
      <c r="U467" s="2">
        <f>IF(TYPE="P",(U57-MIN)/DV,(MAX-U57)/DV)</f>
        <v>0.0292653407746099</v>
      </c>
      <c r="V467" s="2">
        <f>IF(TYPE="P",(V57-MIN)/DV,(MAX-V57)/DV)</f>
        <v>0.000750621036339486</v>
      </c>
    </row>
    <row r="468" spans="1:22">
      <c r="A468" s="2" t="s">
        <v>23</v>
      </c>
      <c r="B468" s="2">
        <v>5</v>
      </c>
      <c r="C468" s="2" t="s">
        <v>10</v>
      </c>
      <c r="D468" s="2">
        <f>IF(TYPE="P",(D58-MIN)/DV,(MAX-D58)/DV)</f>
        <v>0.210252707642098</v>
      </c>
      <c r="E468" s="2">
        <f>IF(TYPE="P",(E58-MIN)/DV,(MAX-E58)/DV)</f>
        <v>0.170339046432957</v>
      </c>
      <c r="F468" s="2">
        <f>IF(TYPE="P",(F58-MIN)/DV,(MAX-F58)/DV)</f>
        <v>0.232808872202737</v>
      </c>
      <c r="G468" s="2">
        <f>IF(TYPE="P",(G58-MIN)/DV,(MAX-G58)/DV)</f>
        <v>0.5285140562249</v>
      </c>
      <c r="H468" s="2">
        <f>IF(TYPE="P",(H58-MIN)/DV,(MAX-H58)/DV)</f>
        <v>0.00198087201849151</v>
      </c>
      <c r="I468" s="2">
        <f>IF(TYPE="P",(I58-MIN)/DV,(MAX-I58)/DV)</f>
        <v>0.00671125722707176</v>
      </c>
      <c r="J468" s="2">
        <f>IF(TYPE="P",(J58-MIN)/DV,(MAX-J58)/DV)</f>
        <v>0.0515526418224245</v>
      </c>
      <c r="K468" s="2">
        <f>IF(TYPE="P",(K58-MIN)/DV,(MAX-K58)/DV)</f>
        <v>0.386697715034202</v>
      </c>
      <c r="L468" s="2">
        <f>IF(TYPE="P",(L58-MIN)/DV,(MAX-L58)/DV)</f>
        <v>0.0118958294253736</v>
      </c>
      <c r="M468" s="2">
        <f>IF(TYPE="P",(M58-MIN)/DV,(MAX-M58)/DV)</f>
        <v>0.0746140530245964</v>
      </c>
      <c r="N468" s="2">
        <f>IF(TYPE="P",(N58-MIN)/DV,(MAX-N58)/DV)</f>
        <v>0.00448349249158342</v>
      </c>
      <c r="O468" s="2">
        <f>IF(TYPE="P",(O58-MIN)/DV,(MAX-O58)/DV)</f>
        <v>0.00623068327108355</v>
      </c>
      <c r="P468" s="2">
        <f>IF(TYPE="P",(P58-MIN)/DV,(MAX-P58)/DV)</f>
        <v>0.324316475127577</v>
      </c>
      <c r="Q468" s="2">
        <f>IF(TYPE="P",(Q58-MIN)/DV,(MAX-Q58)/DV)</f>
        <v>0.123409608006675</v>
      </c>
      <c r="R468" s="2">
        <f>IF(TYPE="P",(R58-MIN)/DV,(MAX-R58)/DV)</f>
        <v>0.00735761944826217</v>
      </c>
      <c r="S468" s="2">
        <f>IF(TYPE="P",(S58-MIN)/DV,(MAX-S58)/DV)</f>
        <v>0.448717948717949</v>
      </c>
      <c r="T468" s="2">
        <f>IF(TYPE="P",(T58-MIN)/DV,(MAX-T58)/DV)</f>
        <v>0.0770000648194162</v>
      </c>
      <c r="U468" s="2">
        <f>IF(TYPE="P",(U58-MIN)/DV,(MAX-U58)/DV)</f>
        <v>0.0314798920055696</v>
      </c>
      <c r="V468" s="2">
        <f>IF(TYPE="P",(V58-MIN)/DV,(MAX-V58)/DV)</f>
        <v>0.00119171949541461</v>
      </c>
    </row>
    <row r="469" spans="1:22">
      <c r="A469" s="2" t="s">
        <v>23</v>
      </c>
      <c r="B469" s="2">
        <v>5</v>
      </c>
      <c r="C469" s="2" t="s">
        <v>11</v>
      </c>
      <c r="D469" s="2">
        <f>IF(TYPE="P",(D59-MIN)/DV,(MAX-D59)/DV)</f>
        <v>0.281683299687356</v>
      </c>
      <c r="E469" s="2">
        <f>IF(TYPE="P",(E59-MIN)/DV,(MAX-E59)/DV)</f>
        <v>0.210084759274661</v>
      </c>
      <c r="F469" s="2">
        <f>IF(TYPE="P",(F59-MIN)/DV,(MAX-F59)/DV)</f>
        <v>0.248122807884207</v>
      </c>
      <c r="G469" s="2">
        <f>IF(TYPE="P",(G59-MIN)/DV,(MAX-G59)/DV)</f>
        <v>0.56706827309237</v>
      </c>
      <c r="H469" s="2">
        <f>IF(TYPE="P",(H59-MIN)/DV,(MAX-H59)/DV)</f>
        <v>0.00320756060951359</v>
      </c>
      <c r="I469" s="2">
        <f>IF(TYPE="P",(I59-MIN)/DV,(MAX-I59)/DV)</f>
        <v>0.00942070060083891</v>
      </c>
      <c r="J469" s="2">
        <f>IF(TYPE="P",(J59-MIN)/DV,(MAX-J59)/DV)</f>
        <v>0.0692504845155952</v>
      </c>
      <c r="K469" s="2">
        <f>IF(TYPE="P",(K59-MIN)/DV,(MAX-K59)/DV)</f>
        <v>0.310144083830592</v>
      </c>
      <c r="L469" s="2">
        <f>IF(TYPE="P",(L59-MIN)/DV,(MAX-L59)/DV)</f>
        <v>0.0159653181600283</v>
      </c>
      <c r="M469" s="2">
        <f>IF(TYPE="P",(M59-MIN)/DV,(MAX-M59)/DV)</f>
        <v>0.0760036450884188</v>
      </c>
      <c r="N469" s="2">
        <f>IF(TYPE="P",(N59-MIN)/DV,(MAX-N59)/DV)</f>
        <v>0.00619318233939694</v>
      </c>
      <c r="O469" s="2">
        <f>IF(TYPE="P",(O59-MIN)/DV,(MAX-O59)/DV)</f>
        <v>0.00876463541089891</v>
      </c>
      <c r="P469" s="2">
        <f>IF(TYPE="P",(P59-MIN)/DV,(MAX-P59)/DV)</f>
        <v>0.411421814711862</v>
      </c>
      <c r="Q469" s="2">
        <f>IF(TYPE="P",(Q59-MIN)/DV,(MAX-Q59)/DV)</f>
        <v>0.209834022969394</v>
      </c>
      <c r="R469" s="2">
        <f>IF(TYPE="P",(R59-MIN)/DV,(MAX-R59)/DV)</f>
        <v>0.0251947549582583</v>
      </c>
      <c r="S469" s="2">
        <f>IF(TYPE="P",(S59-MIN)/DV,(MAX-S59)/DV)</f>
        <v>0.435897435897436</v>
      </c>
      <c r="T469" s="2">
        <f>IF(TYPE="P",(T59-MIN)/DV,(MAX-T59)/DV)</f>
        <v>0.083161767656346</v>
      </c>
      <c r="U469" s="2">
        <f>IF(TYPE="P",(U59-MIN)/DV,(MAX-U59)/DV)</f>
        <v>0.0345726932621386</v>
      </c>
      <c r="V469" s="2">
        <f>IF(TYPE="P",(V59-MIN)/DV,(MAX-V59)/DV)</f>
        <v>0.00149448954715848</v>
      </c>
    </row>
    <row r="470" spans="1:22">
      <c r="A470" s="2" t="s">
        <v>23</v>
      </c>
      <c r="B470" s="2">
        <v>5</v>
      </c>
      <c r="C470" s="2" t="s">
        <v>12</v>
      </c>
      <c r="D470" s="2">
        <f>IF(TYPE="P",(D60-MIN)/DV,(MAX-D60)/DV)</f>
        <v>0.396196349286553</v>
      </c>
      <c r="E470" s="2">
        <f>IF(TYPE="P",(E60-MIN)/DV,(MAX-E60)/DV)</f>
        <v>0.251514184965045</v>
      </c>
      <c r="F470" s="2">
        <f>IF(TYPE="P",(F60-MIN)/DV,(MAX-F60)/DV)</f>
        <v>0.249637734854847</v>
      </c>
      <c r="G470" s="2">
        <f>IF(TYPE="P",(G60-MIN)/DV,(MAX-G60)/DV)</f>
        <v>0.615261044176707</v>
      </c>
      <c r="H470" s="2">
        <f>IF(TYPE="P",(H60-MIN)/DV,(MAX-H60)/DV)</f>
        <v>0.00100063540738716</v>
      </c>
      <c r="I470" s="2">
        <f>IF(TYPE="P",(I60-MIN)/DV,(MAX-I60)/DV)</f>
        <v>0.0117447001473756</v>
      </c>
      <c r="J470" s="2">
        <f>IF(TYPE="P",(J60-MIN)/DV,(MAX-J60)/DV)</f>
        <v>0.0327947915642307</v>
      </c>
      <c r="K470" s="2">
        <f>IF(TYPE="P",(K60-MIN)/DV,(MAX-K60)/DV)</f>
        <v>0.334740212487265</v>
      </c>
      <c r="L470" s="2">
        <f>IF(TYPE="P",(L60-MIN)/DV,(MAX-L60)/DV)</f>
        <v>0.0255997415535964</v>
      </c>
      <c r="M470" s="2">
        <f>IF(TYPE="P",(M60-MIN)/DV,(MAX-M60)/DV)</f>
        <v>0.0729528814954362</v>
      </c>
      <c r="N470" s="2">
        <f>IF(TYPE="P",(N60-MIN)/DV,(MAX-N60)/DV)</f>
        <v>0.00656470447936447</v>
      </c>
      <c r="O470" s="2">
        <f>IF(TYPE="P",(O60-MIN)/DV,(MAX-O60)/DV)</f>
        <v>0.0105727315742316</v>
      </c>
      <c r="P470" s="2">
        <f>IF(TYPE="P",(P60-MIN)/DV,(MAX-P60)/DV)</f>
        <v>0.443326556860142</v>
      </c>
      <c r="Q470" s="2">
        <f>IF(TYPE="P",(Q60-MIN)/DV,(MAX-Q60)/DV)</f>
        <v>0.296258415201922</v>
      </c>
      <c r="R470" s="2">
        <f>IF(TYPE="P",(R60-MIN)/DV,(MAX-R60)/DV)</f>
        <v>0.0298511107089392</v>
      </c>
      <c r="S470" s="2">
        <f>IF(TYPE="P",(S60-MIN)/DV,(MAX-S60)/DV)</f>
        <v>0.448717948717949</v>
      </c>
      <c r="T470" s="2">
        <f>IF(TYPE="P",(T60-MIN)/DV,(MAX-T60)/DV)</f>
        <v>0.0894893773323415</v>
      </c>
      <c r="U470" s="2">
        <f>IF(TYPE="P",(U60-MIN)/DV,(MAX-U60)/DV)</f>
        <v>0.0373041316829288</v>
      </c>
      <c r="V470" s="2">
        <f>IF(TYPE="P",(V60-MIN)/DV,(MAX-V60)/DV)</f>
        <v>0.00237992385864953</v>
      </c>
    </row>
    <row r="471" spans="1:22">
      <c r="A471" s="2" t="s">
        <v>23</v>
      </c>
      <c r="B471" s="2">
        <v>5</v>
      </c>
      <c r="C471" s="2" t="s">
        <v>13</v>
      </c>
      <c r="D471" s="2">
        <f>IF(TYPE="P",(D61-MIN)/DV,(MAX-D61)/DV)</f>
        <v>0.434205375152011</v>
      </c>
      <c r="E471" s="2">
        <f>IF(TYPE="P",(E61-MIN)/DV,(MAX-E61)/DV)</f>
        <v>0.313069767422354</v>
      </c>
      <c r="F471" s="2">
        <f>IF(TYPE="P",(F61-MIN)/DV,(MAX-F61)/DV)</f>
        <v>0.240959837968681</v>
      </c>
      <c r="G471" s="2">
        <f>IF(TYPE="P",(G61-MIN)/DV,(MAX-G61)/DV)</f>
        <v>0.618473895582329</v>
      </c>
      <c r="H471" s="2">
        <f>IF(TYPE="P",(H61-MIN)/DV,(MAX-H61)/DV)</f>
        <v>0.00095564194523614</v>
      </c>
      <c r="I471" s="2">
        <f>IF(TYPE="P",(I61-MIN)/DV,(MAX-I61)/DV)</f>
        <v>0.0108151003287609</v>
      </c>
      <c r="J471" s="2">
        <f>IF(TYPE="P",(J61-MIN)/DV,(MAX-J61)/DV)</f>
        <v>0.102403603293171</v>
      </c>
      <c r="K471" s="2">
        <f>IF(TYPE="P",(K61-MIN)/DV,(MAX-K61)/DV)</f>
        <v>0.438946296026779</v>
      </c>
      <c r="L471" s="2">
        <f>IF(TYPE="P",(L61-MIN)/DV,(MAX-L61)/DV)</f>
        <v>0.0366514516767753</v>
      </c>
      <c r="M471" s="2">
        <f>IF(TYPE="P",(M61-MIN)/DV,(MAX-M61)/DV)</f>
        <v>0.0786949459367949</v>
      </c>
      <c r="N471" s="2">
        <f>IF(TYPE="P",(N61-MIN)/DV,(MAX-N61)/DV)</f>
        <v>0.00705204061975397</v>
      </c>
      <c r="O471" s="2">
        <f>IF(TYPE="P",(O61-MIN)/DV,(MAX-O61)/DV)</f>
        <v>0.011608661948435</v>
      </c>
      <c r="P471" s="2">
        <f>IF(TYPE="P",(P61-MIN)/DV,(MAX-P61)/DV)</f>
        <v>0.502593038211011</v>
      </c>
      <c r="Q471" s="2">
        <f>IF(TYPE="P",(Q61-MIN)/DV,(MAX-Q61)/DV)</f>
        <v>0.250988507763464</v>
      </c>
      <c r="R471" s="2">
        <f>IF(TYPE="P",(R61-MIN)/DV,(MAX-R61)/DV)</f>
        <v>0.0324454997907083</v>
      </c>
      <c r="S471" s="2">
        <f>IF(TYPE="P",(S61-MIN)/DV,(MAX-S61)/DV)</f>
        <v>0.461538461538462</v>
      </c>
      <c r="T471" s="2">
        <f>IF(TYPE="P",(T61-MIN)/DV,(MAX-T61)/DV)</f>
        <v>0.0980517135475666</v>
      </c>
      <c r="U471" s="2">
        <f>IF(TYPE="P",(U61-MIN)/DV,(MAX-U61)/DV)</f>
        <v>0.0315485632018697</v>
      </c>
      <c r="V471" s="2">
        <f>IF(TYPE="P",(V61-MIN)/DV,(MAX-V61)/DV)</f>
        <v>0.00312191184608021</v>
      </c>
    </row>
    <row r="472" spans="1:22">
      <c r="A472" s="2" t="s">
        <v>23</v>
      </c>
      <c r="B472" s="2">
        <v>5</v>
      </c>
      <c r="C472" s="2" t="s">
        <v>14</v>
      </c>
      <c r="D472" s="2">
        <f>IF(TYPE="P",(D62-MIN)/DV,(MAX-D62)/DV)</f>
        <v>0.462435896615431</v>
      </c>
      <c r="E472" s="2">
        <f>IF(TYPE="P",(E62-MIN)/DV,(MAX-E62)/DV)</f>
        <v>0.422268480429877</v>
      </c>
      <c r="F472" s="2">
        <f>IF(TYPE="P",(F62-MIN)/DV,(MAX-F62)/DV)</f>
        <v>0.236254507731068</v>
      </c>
      <c r="G472" s="2">
        <f>IF(TYPE="P",(G62-MIN)/DV,(MAX-G62)/DV)</f>
        <v>0.595983935742972</v>
      </c>
      <c r="H472" s="2">
        <f>IF(TYPE="P",(H62-MIN)/DV,(MAX-H62)/DV)</f>
        <v>0.00109658114783247</v>
      </c>
      <c r="I472" s="2">
        <f>IF(TYPE="P",(I62-MIN)/DV,(MAX-I62)/DV)</f>
        <v>0.0134338510372974</v>
      </c>
      <c r="J472" s="2">
        <f>IF(TYPE="P",(J62-MIN)/DV,(MAX-J62)/DV)</f>
        <v>0.328459478995781</v>
      </c>
      <c r="K472" s="2">
        <f>IF(TYPE="P",(K62-MIN)/DV,(MAX-K62)/DV)</f>
        <v>0.495561053703973</v>
      </c>
      <c r="L472" s="2">
        <f>IF(TYPE="P",(L62-MIN)/DV,(MAX-L62)/DV)</f>
        <v>0.0422684924654536</v>
      </c>
      <c r="M472" s="2">
        <f>IF(TYPE="P",(M62-MIN)/DV,(MAX-M62)/DV)</f>
        <v>0.0855846709836671</v>
      </c>
      <c r="N472" s="2">
        <f>IF(TYPE="P",(N62-MIN)/DV,(MAX-N62)/DV)</f>
        <v>0.0108979827723808</v>
      </c>
      <c r="O472" s="2">
        <f>IF(TYPE="P",(O62-MIN)/DV,(MAX-O62)/DV)</f>
        <v>0.0163654850952875</v>
      </c>
      <c r="P472" s="2">
        <f>IF(TYPE="P",(P62-MIN)/DV,(MAX-P62)/DV)</f>
        <v>0.529705845745343</v>
      </c>
      <c r="Q472" s="2">
        <f>IF(TYPE="P",(Q62-MIN)/DV,(MAX-Q62)/DV)</f>
        <v>0.234526716670976</v>
      </c>
      <c r="R472" s="2">
        <f>IF(TYPE="P",(R62-MIN)/DV,(MAX-R62)/DV)</f>
        <v>0.0366428046193499</v>
      </c>
      <c r="S472" s="2">
        <f>IF(TYPE="P",(S62-MIN)/DV,(MAX-S62)/DV)</f>
        <v>0.371794871794872</v>
      </c>
      <c r="T472" s="2">
        <f>IF(TYPE="P",(T62-MIN)/DV,(MAX-T62)/DV)</f>
        <v>0.106862524191532</v>
      </c>
      <c r="U472" s="2">
        <f>IF(TYPE="P",(U62-MIN)/DV,(MAX-U62)/DV)</f>
        <v>0.0301171788016424</v>
      </c>
      <c r="V472" s="2">
        <f>IF(TYPE="P",(V62-MIN)/DV,(MAX-V62)/DV)</f>
        <v>0.00432168866093551</v>
      </c>
    </row>
    <row r="473" spans="1:22">
      <c r="A473" s="2" t="s">
        <v>23</v>
      </c>
      <c r="B473" s="2">
        <v>5</v>
      </c>
      <c r="C473" s="2" t="s">
        <v>15</v>
      </c>
      <c r="D473" s="2">
        <f>IF(TYPE="P",(D63-MIN)/DV,(MAX-D63)/DV)</f>
        <v>0.469791776920286</v>
      </c>
      <c r="E473" s="2">
        <f>IF(TYPE="P",(E63-MIN)/DV,(MAX-E63)/DV)</f>
        <v>0.467199546682943</v>
      </c>
      <c r="F473" s="2">
        <f>IF(TYPE="P",(F63-MIN)/DV,(MAX-F63)/DV)</f>
        <v>0.243141662138352</v>
      </c>
      <c r="G473" s="2">
        <f>IF(TYPE="P",(G63-MIN)/DV,(MAX-G63)/DV)</f>
        <v>0.606425702811245</v>
      </c>
      <c r="H473" s="2">
        <f>IF(TYPE="P",(H63-MIN)/DV,(MAX-H63)/DV)</f>
        <v>0.00130899704559397</v>
      </c>
      <c r="I473" s="2">
        <f>IF(TYPE="P",(I63-MIN)/DV,(MAX-I63)/DV)</f>
        <v>0.0311982768393606</v>
      </c>
      <c r="J473" s="2">
        <f>IF(TYPE="P",(J63-MIN)/DV,(MAX-J63)/DV)</f>
        <v>0.562968712782319</v>
      </c>
      <c r="K473" s="2">
        <f>IF(TYPE="P",(K63-MIN)/DV,(MAX-K63)/DV)</f>
        <v>0.484281763935381</v>
      </c>
      <c r="L473" s="2">
        <f>IF(TYPE="P",(L63-MIN)/DV,(MAX-L63)/DV)</f>
        <v>0.0494122428562496</v>
      </c>
      <c r="M473" s="2">
        <f>IF(TYPE="P",(M63-MIN)/DV,(MAX-M63)/DV)</f>
        <v>0.0757715305908141</v>
      </c>
      <c r="N473" s="2">
        <f>IF(TYPE="P",(N63-MIN)/DV,(MAX-N63)/DV)</f>
        <v>0.0125423122437185</v>
      </c>
      <c r="O473" s="2">
        <f>IF(TYPE="P",(O63-MIN)/DV,(MAX-O63)/DV)</f>
        <v>0.0210397559674221</v>
      </c>
      <c r="P473" s="2">
        <f>IF(TYPE="P",(P63-MIN)/DV,(MAX-P63)/DV)</f>
        <v>0.576007136041157</v>
      </c>
      <c r="Q473" s="2">
        <f>IF(TYPE="P",(Q63-MIN)/DV,(MAX-Q63)/DV)</f>
        <v>0.230411268996974</v>
      </c>
      <c r="R473" s="2">
        <f>IF(TYPE="P",(R63-MIN)/DV,(MAX-R63)/DV)</f>
        <v>0.0482978060682051</v>
      </c>
      <c r="S473" s="2">
        <f>IF(TYPE="P",(S63-MIN)/DV,(MAX-S63)/DV)</f>
        <v>0.294871794871795</v>
      </c>
      <c r="T473" s="2">
        <f>IF(TYPE="P",(T63-MIN)/DV,(MAX-T63)/DV)</f>
        <v>0.114263512533297</v>
      </c>
      <c r="U473" s="2">
        <f>IF(TYPE="P",(U63-MIN)/DV,(MAX-U63)/DV)</f>
        <v>0.0344957628441841</v>
      </c>
      <c r="V473" s="2">
        <f>IF(TYPE="P",(V63-MIN)/DV,(MAX-V63)/DV)</f>
        <v>0.00405578844005415</v>
      </c>
    </row>
    <row r="474" spans="1:22">
      <c r="A474" s="2" t="s">
        <v>23</v>
      </c>
      <c r="B474" s="2">
        <v>5</v>
      </c>
      <c r="C474" s="2" t="s">
        <v>16</v>
      </c>
      <c r="D474" s="2">
        <f>IF(TYPE="P",(D64-MIN)/DV,(MAX-D64)/DV)</f>
        <v>0.500383075433901</v>
      </c>
      <c r="E474" s="2">
        <f>IF(TYPE="P",(E64-MIN)/DV,(MAX-E64)/DV)</f>
        <v>0.502500520293946</v>
      </c>
      <c r="F474" s="2">
        <f>IF(TYPE="P",(F64-MIN)/DV,(MAX-F64)/DV)</f>
        <v>0.243141662138352</v>
      </c>
      <c r="G474" s="2">
        <f>IF(TYPE="P",(G64-MIN)/DV,(MAX-G64)/DV)</f>
        <v>0.56144578313253</v>
      </c>
      <c r="H474" s="2">
        <f>IF(TYPE="P",(H64-MIN)/DV,(MAX-H64)/DV)</f>
        <v>0.00138654895111962</v>
      </c>
      <c r="I474" s="2">
        <f>IF(TYPE="P",(I64-MIN)/DV,(MAX-I64)/DV)</f>
        <v>0.021686883573291</v>
      </c>
      <c r="J474" s="2">
        <f>IF(TYPE="P",(J64-MIN)/DV,(MAX-J64)/DV)</f>
        <v>0.714287424536749</v>
      </c>
      <c r="K474" s="2">
        <f>IF(TYPE="P",(K64-MIN)/DV,(MAX-K64)/DV)</f>
        <v>0.517610245961286</v>
      </c>
      <c r="L474" s="2">
        <f>IF(TYPE="P",(L64-MIN)/DV,(MAX-L64)/DV)</f>
        <v>0.0578951207820088</v>
      </c>
      <c r="M474" s="2">
        <f>IF(TYPE="P",(M64-MIN)/DV,(MAX-M64)/DV)</f>
        <v>0.077859634394338</v>
      </c>
      <c r="N474" s="2">
        <f>IF(TYPE="P",(N64-MIN)/DV,(MAX-N64)/DV)</f>
        <v>0.0204532111438295</v>
      </c>
      <c r="O474" s="2">
        <f>IF(TYPE="P",(O64-MIN)/DV,(MAX-O64)/DV)</f>
        <v>0.0262294751890145</v>
      </c>
      <c r="P474" s="2">
        <f>IF(TYPE="P",(P64-MIN)/DV,(MAX-P64)/DV)</f>
        <v>0.608160809857694</v>
      </c>
      <c r="Q474" s="2">
        <f>IF(TYPE="P",(Q64-MIN)/DV,(MAX-Q64)/DV)</f>
        <v>0.267450290438419</v>
      </c>
      <c r="R474" s="2">
        <f>IF(TYPE="P",(R64-MIN)/DV,(MAX-R64)/DV)</f>
        <v>0.0526587903550142</v>
      </c>
      <c r="S474" s="2">
        <f>IF(TYPE="P",(S64-MIN)/DV,(MAX-S64)/DV)</f>
        <v>0.294871794871795</v>
      </c>
      <c r="T474" s="2">
        <f>IF(TYPE="P",(T64-MIN)/DV,(MAX-T64)/DV)</f>
        <v>0.113338292533112</v>
      </c>
      <c r="U474" s="2">
        <f>IF(TYPE="P",(U64-MIN)/DV,(MAX-U64)/DV)</f>
        <v>0.0377086584368241</v>
      </c>
      <c r="V474" s="2">
        <f>IF(TYPE="P",(V64-MIN)/DV,(MAX-V64)/DV)</f>
        <v>0.00558749788473666</v>
      </c>
    </row>
    <row r="475" spans="1:22">
      <c r="A475" s="2" t="s">
        <v>23</v>
      </c>
      <c r="B475" s="2">
        <v>5</v>
      </c>
      <c r="C475" s="2" t="s">
        <v>17</v>
      </c>
      <c r="D475" s="2">
        <f>IF(TYPE="P",(D65-MIN)/DV,(MAX-D65)/DV)</f>
        <v>0.626522104660928</v>
      </c>
      <c r="E475" s="2">
        <f>IF(TYPE="P",(E65-MIN)/DV,(MAX-E65)/DV)</f>
        <v>0.56239128396797</v>
      </c>
      <c r="F475" s="2">
        <f>IF(TYPE="P",(F65-MIN)/DV,(MAX-F65)/DV)</f>
        <v>0.239576643778096</v>
      </c>
      <c r="G475" s="2">
        <f>IF(TYPE="P",(G65-MIN)/DV,(MAX-G65)/DV)</f>
        <v>0.539759036144578</v>
      </c>
      <c r="H475" s="2">
        <f>IF(TYPE="P",(H65-MIN)/DV,(MAX-H65)/DV)</f>
        <v>0.00142942602573618</v>
      </c>
      <c r="I475" s="2">
        <f>IF(TYPE="P",(I65-MIN)/DV,(MAX-I65)/DV)</f>
        <v>0.0136152363677588</v>
      </c>
      <c r="J475" s="2">
        <f>IF(TYPE="P",(J65-MIN)/DV,(MAX-J65)/DV)</f>
        <v>0.0476671516113078</v>
      </c>
      <c r="K475" s="2">
        <f>IF(TYPE="P",(K65-MIN)/DV,(MAX-K65)/DV)</f>
        <v>0.536093727259496</v>
      </c>
      <c r="L475" s="2">
        <f>IF(TYPE="P",(L65-MIN)/DV,(MAX-L65)/DV)</f>
        <v>0.0718543529460806</v>
      </c>
      <c r="M475" s="2">
        <f>IF(TYPE="P",(M65-MIN)/DV,(MAX-M65)/DV)</f>
        <v>0.0792980605730853</v>
      </c>
      <c r="N475" s="2">
        <f>IF(TYPE="P",(N65-MIN)/DV,(MAX-N65)/DV)</f>
        <v>0.0277965067745457</v>
      </c>
      <c r="O475" s="2">
        <f>IF(TYPE="P",(O65-MIN)/DV,(MAX-O65)/DV)</f>
        <v>0.0294892833053125</v>
      </c>
      <c r="P475" s="2">
        <f>IF(TYPE="P",(P65-MIN)/DV,(MAX-P65)/DV)</f>
        <v>0.641330954652948</v>
      </c>
      <c r="Q475" s="2">
        <f>IF(TYPE="P",(Q65-MIN)/DV,(MAX-Q65)/DV)</f>
        <v>0.292142975615977</v>
      </c>
      <c r="R475" s="2">
        <f>IF(TYPE="P",(R65-MIN)/DV,(MAX-R65)/DV)</f>
        <v>0.059160753179125</v>
      </c>
      <c r="S475" s="2">
        <f>IF(TYPE="P",(S65-MIN)/DV,(MAX-S65)/DV)</f>
        <v>0.282051282051282</v>
      </c>
      <c r="T475" s="2">
        <f>IF(TYPE="P",(T65-MIN)/DV,(MAX-T65)/DV)</f>
        <v>0.140985316858913</v>
      </c>
      <c r="U475" s="2">
        <f>IF(TYPE="P",(U65-MIN)/DV,(MAX-U65)/DV)</f>
        <v>0.0451224042915266</v>
      </c>
      <c r="V475" s="2">
        <f>IF(TYPE="P",(V65-MIN)/DV,(MAX-V65)/DV)</f>
        <v>0.00747623771369809</v>
      </c>
    </row>
    <row r="476" spans="1:22">
      <c r="A476" s="2" t="s">
        <v>23</v>
      </c>
      <c r="B476" s="2">
        <v>5</v>
      </c>
      <c r="C476" s="2" t="s">
        <v>18</v>
      </c>
      <c r="D476" s="2">
        <f>IF(TYPE="P",(D66-MIN)/DV,(MAX-D66)/DV)</f>
        <v>0.621720087940207</v>
      </c>
      <c r="E476" s="2">
        <f>IF(TYPE="P",(E66-MIN)/DV,(MAX-E66)/DV)</f>
        <v>0.620051140985474</v>
      </c>
      <c r="F476" s="2">
        <f>IF(TYPE="P",(F66-MIN)/DV,(MAX-F66)/DV)</f>
        <v>0.231890859391724</v>
      </c>
      <c r="G476" s="2">
        <f>IF(TYPE="P",(G66-MIN)/DV,(MAX-G66)/DV)</f>
        <v>0.571084337349398</v>
      </c>
      <c r="H476" s="2">
        <f>IF(TYPE="P",(H66-MIN)/DV,(MAX-H66)/DV)</f>
        <v>0.00159292370512079</v>
      </c>
      <c r="I476" s="2">
        <f>IF(TYPE="P",(I66-MIN)/DV,(MAX-I66)/DV)</f>
        <v>0.0181158598798322</v>
      </c>
      <c r="J476" s="2">
        <f>IF(TYPE="P",(J66-MIN)/DV,(MAX-J66)/DV)</f>
        <v>0.0472256470165864</v>
      </c>
      <c r="K476" s="2">
        <f>IF(TYPE="P",(K66-MIN)/DV,(MAX-K66)/DV)</f>
        <v>0.53449279580847</v>
      </c>
      <c r="L476" s="2">
        <f>IF(TYPE="P",(L66-MIN)/DV,(MAX-L66)/DV)</f>
        <v>0.0776172908981013</v>
      </c>
      <c r="M476" s="2">
        <f>IF(TYPE="P",(M66-MIN)/DV,(MAX-M66)/DV)</f>
        <v>0.0774682368510246</v>
      </c>
      <c r="N476" s="2">
        <f>IF(TYPE="P",(N66-MIN)/DV,(MAX-N66)/DV)</f>
        <v>0.028115281944024</v>
      </c>
      <c r="O476" s="2">
        <f>IF(TYPE="P",(O66-MIN)/DV,(MAX-O66)/DV)</f>
        <v>0.0329715798693258</v>
      </c>
      <c r="P476" s="2">
        <f>IF(TYPE="P",(P66-MIN)/DV,(MAX-P66)/DV)</f>
        <v>0.676388831265818</v>
      </c>
      <c r="Q476" s="2">
        <f>IF(TYPE="P",(Q66-MIN)/DV,(MAX-Q66)/DV)</f>
        <v>0.312720208420018</v>
      </c>
      <c r="R476" s="2">
        <f>IF(TYPE="P",(R66-MIN)/DV,(MAX-R66)/DV)</f>
        <v>0.0840153511521496</v>
      </c>
      <c r="S476" s="2">
        <f>IF(TYPE="P",(S66-MIN)/DV,(MAX-S66)/DV)</f>
        <v>0.205128205128205</v>
      </c>
      <c r="T476" s="2">
        <f>IF(TYPE="P",(T66-MIN)/DV,(MAX-T66)/DV)</f>
        <v>0.155814301632523</v>
      </c>
      <c r="U476" s="2">
        <f>IF(TYPE="P",(U66-MIN)/DV,(MAX-U66)/DV)</f>
        <v>0.0498151889712833</v>
      </c>
      <c r="V476" s="2">
        <f>IF(TYPE="P",(V66-MIN)/DV,(MAX-V66)/DV)</f>
        <v>0.0069345167877838</v>
      </c>
    </row>
    <row r="477" spans="1:22">
      <c r="A477" s="2" t="s">
        <v>23</v>
      </c>
      <c r="B477" s="2">
        <v>5</v>
      </c>
      <c r="C477" s="2" t="s">
        <v>19</v>
      </c>
      <c r="D477" s="2">
        <f>IF(TYPE="P",(D67-MIN)/DV,(MAX-D67)/DV)</f>
        <v>0.64503802798741</v>
      </c>
      <c r="E477" s="2">
        <f>IF(TYPE="P",(E67-MIN)/DV,(MAX-E67)/DV)</f>
        <v>0.686594633851559</v>
      </c>
      <c r="F477" s="2">
        <f>IF(TYPE="P",(F67-MIN)/DV,(MAX-F67)/DV)</f>
        <v>0.231890859391724</v>
      </c>
      <c r="G477" s="2">
        <f>IF(TYPE="P",(G67-MIN)/DV,(MAX-G67)/DV)</f>
        <v>0.597204819277108</v>
      </c>
      <c r="H477" s="2">
        <f>IF(TYPE="P",(H67-MIN)/DV,(MAX-H67)/DV)</f>
        <v>0.00173246972571507</v>
      </c>
      <c r="I477" s="2">
        <f>IF(TYPE="P",(I67-MIN)/DV,(MAX-I67)/DV)</f>
        <v>0.013388504704682</v>
      </c>
      <c r="J477" s="2">
        <f>IF(TYPE="P",(J67-MIN)/DV,(MAX-J67)/DV)</f>
        <v>0.0585296208679156</v>
      </c>
      <c r="K477" s="2">
        <f>IF(TYPE="P",(K67-MIN)/DV,(MAX-K67)/DV)</f>
        <v>0.548246252365012</v>
      </c>
      <c r="L477" s="2">
        <f>IF(TYPE="P",(L67-MIN)/DV,(MAX-L67)/DV)</f>
        <v>0.0776172908981013</v>
      </c>
      <c r="M477" s="2">
        <f>IF(TYPE="P",(M67-MIN)/DV,(MAX-M67)/DV)</f>
        <v>0.0739633690547979</v>
      </c>
      <c r="N477" s="2">
        <f>IF(TYPE="P",(N67-MIN)/DV,(MAX-N67)/DV)</f>
        <v>0.0253839062112998</v>
      </c>
      <c r="O477" s="2">
        <f>IF(TYPE="P",(O67-MIN)/DV,(MAX-O67)/DV)</f>
        <v>0.0392304517220203</v>
      </c>
      <c r="P477" s="2">
        <f>IF(TYPE="P",(P67-MIN)/DV,(MAX-P67)/DV)</f>
        <v>0.711674895241256</v>
      </c>
      <c r="Q477" s="2">
        <f>IF(TYPE="P",(Q67-MIN)/DV,(MAX-Q67)/DV)</f>
        <v>0.442264336911965</v>
      </c>
      <c r="R477" s="2">
        <f>IF(TYPE="P",(R67-MIN)/DV,(MAX-R67)/DV)</f>
        <v>0.100009176806913</v>
      </c>
      <c r="S477" s="2">
        <f>IF(TYPE="P",(S67-MIN)/DV,(MAX-S67)/DV)</f>
        <v>0.166538807692308</v>
      </c>
      <c r="T477" s="2">
        <f>IF(TYPE="P",(T67-MIN)/DV,(MAX-T67)/DV)</f>
        <v>0.164733916296527</v>
      </c>
      <c r="U477" s="2">
        <f>IF(TYPE="P",(U67-MIN)/DV,(MAX-U67)/DV)</f>
        <v>0.0559790490104548</v>
      </c>
      <c r="V477" s="2">
        <f>IF(TYPE="P",(V67-MIN)/DV,(MAX-V67)/DV)</f>
        <v>0.0105095306183824</v>
      </c>
    </row>
    <row r="478" spans="1:22">
      <c r="A478" s="2" t="s">
        <v>24</v>
      </c>
      <c r="B478" s="2">
        <v>6</v>
      </c>
      <c r="C478" s="2" t="s">
        <v>7</v>
      </c>
      <c r="D478" s="2">
        <f>IF(TYPE="P",(D68-MIN)/DV,(MAX-D68)/DV)</f>
        <v>0.134197730868013</v>
      </c>
      <c r="E478" s="2">
        <f>IF(TYPE="P",(E68-MIN)/DV,(MAX-E68)/DV)</f>
        <v>0.209548794428793</v>
      </c>
      <c r="F478" s="2">
        <f>IF(TYPE="P",(F68-MIN)/DV,(MAX-F68)/DV)</f>
        <v>0.245179403579838</v>
      </c>
      <c r="G478" s="2">
        <f>IF(TYPE="P",(G68-MIN)/DV,(MAX-G68)/DV)</f>
        <v>0.193574297188755</v>
      </c>
      <c r="H478" s="2">
        <f>IF(TYPE="P",(H68-MIN)/DV,(MAX-H68)/DV)</f>
        <v>0.00689669803431203</v>
      </c>
      <c r="I478" s="2">
        <f>IF(TYPE="P",(I68-MIN)/DV,(MAX-I68)/DV)</f>
        <v>0.0157125042512187</v>
      </c>
      <c r="J478" s="2">
        <f>IF(TYPE="P",(J68-MIN)/DV,(MAX-J68)/DV)</f>
        <v>0.0305018927658382</v>
      </c>
      <c r="K478" s="2">
        <f>IF(TYPE="P",(K68-MIN)/DV,(MAX-K68)/DV)</f>
        <v>0.259423664677631</v>
      </c>
      <c r="L478" s="2">
        <f>IF(TYPE="P",(L68-MIN)/DV,(MAX-L68)/DV)</f>
        <v>0.04739573563434</v>
      </c>
      <c r="M478" s="2">
        <f>IF(TYPE="P",(M68-MIN)/DV,(MAX-M68)/DV)</f>
        <v>0.0596289060954699</v>
      </c>
      <c r="N478" s="2">
        <f>IF(TYPE="P",(N68-MIN)/DV,(MAX-N68)/DV)</f>
        <v>0.0218498591885223</v>
      </c>
      <c r="O478" s="2">
        <f>IF(TYPE="P",(O68-MIN)/DV,(MAX-O68)/DV)</f>
        <v>0.0371807391448792</v>
      </c>
      <c r="P478" s="2">
        <f>IF(TYPE="P",(P68-MIN)/DV,(MAX-P68)/DV)</f>
        <v>0.0561548354976559</v>
      </c>
      <c r="Q478" s="2">
        <f>IF(TYPE="P",(Q68-MIN)/DV,(MAX-Q68)/DV)</f>
        <v>0.0226325175417926</v>
      </c>
      <c r="R478" s="2">
        <f>IF(TYPE="P",(R68-MIN)/DV,(MAX-R68)/DV)</f>
        <v>0.0148596862889021</v>
      </c>
      <c r="S478" s="2">
        <f>IF(TYPE="P",(S68-MIN)/DV,(MAX-S68)/DV)</f>
        <v>0.166666666666667</v>
      </c>
      <c r="T478" s="2">
        <f>IF(TYPE="P",(T68-MIN)/DV,(MAX-T68)/DV)</f>
        <v>0.10895758032206</v>
      </c>
      <c r="U478" s="2">
        <f>IF(TYPE="P",(U68-MIN)/DV,(MAX-U68)/DV)</f>
        <v>0.0801239642045917</v>
      </c>
      <c r="V478" s="2">
        <f>IF(TYPE="P",(V68-MIN)/DV,(MAX-V68)/DV)</f>
        <v>0.00172634072225979</v>
      </c>
    </row>
    <row r="479" spans="1:22">
      <c r="A479" s="2" t="s">
        <v>24</v>
      </c>
      <c r="B479" s="2">
        <v>6</v>
      </c>
      <c r="C479" s="2" t="s">
        <v>8</v>
      </c>
      <c r="D479" s="2">
        <f>IF(TYPE="P",(D69-MIN)/DV,(MAX-D69)/DV)</f>
        <v>0.1981579274687</v>
      </c>
      <c r="E479" s="2">
        <f>IF(TYPE="P",(E69-MIN)/DV,(MAX-E69)/DV)</f>
        <v>0.233191804762011</v>
      </c>
      <c r="F479" s="2">
        <f>IF(TYPE="P",(F69-MIN)/DV,(MAX-F69)/DV)</f>
        <v>0.246991552635479</v>
      </c>
      <c r="G479" s="2">
        <f>IF(TYPE="P",(G69-MIN)/DV,(MAX-G69)/DV)</f>
        <v>0.190361445783133</v>
      </c>
      <c r="H479" s="2">
        <f>IF(TYPE="P",(H69-MIN)/DV,(MAX-H69)/DV)</f>
        <v>0.0129292392683758</v>
      </c>
      <c r="I479" s="2">
        <f>IF(TYPE="P",(I69-MIN)/DV,(MAX-I69)/DV)</f>
        <v>0.0254959755129804</v>
      </c>
      <c r="J479" s="2">
        <f>IF(TYPE="P",(J69-MIN)/DV,(MAX-J69)/DV)</f>
        <v>0.0367696499810408</v>
      </c>
      <c r="K479" s="2">
        <f>IF(TYPE="P",(K69-MIN)/DV,(MAX-K69)/DV)</f>
        <v>0.333721437927521</v>
      </c>
      <c r="L479" s="2">
        <f>IF(TYPE="P",(L69-MIN)/DV,(MAX-L69)/DV)</f>
        <v>0.0623970903937139</v>
      </c>
      <c r="M479" s="2">
        <f>IF(TYPE="P",(M69-MIN)/DV,(MAX-M69)/DV)</f>
        <v>0.0624977711285419</v>
      </c>
      <c r="N479" s="2">
        <f>IF(TYPE="P",(N69-MIN)/DV,(MAX-N69)/DV)</f>
        <v>0.0241970993752924</v>
      </c>
      <c r="O479" s="2">
        <f>IF(TYPE="P",(O69-MIN)/DV,(MAX-O69)/DV)</f>
        <v>0.0412580161278956</v>
      </c>
      <c r="P479" s="2">
        <f>IF(TYPE="P",(P69-MIN)/DV,(MAX-P69)/DV)</f>
        <v>0.181118532962702</v>
      </c>
      <c r="Q479" s="2">
        <f>IF(TYPE="P",(Q69-MIN)/DV,(MAX-Q69)/DV)</f>
        <v>0.0402491794454564</v>
      </c>
      <c r="R479" s="2">
        <f>IF(TYPE="P",(R69-MIN)/DV,(MAX-R69)/DV)</f>
        <v>0.0192591299994784</v>
      </c>
      <c r="S479" s="2">
        <f>IF(TYPE="P",(S69-MIN)/DV,(MAX-S69)/DV)</f>
        <v>0.256410256410256</v>
      </c>
      <c r="T479" s="2">
        <f>IF(TYPE="P",(T69-MIN)/DV,(MAX-T69)/DV)</f>
        <v>0.119125740407498</v>
      </c>
      <c r="U479" s="2">
        <f>IF(TYPE="P",(U69-MIN)/DV,(MAX-U69)/DV)</f>
        <v>0.0844288573118773</v>
      </c>
      <c r="V479" s="2">
        <f>IF(TYPE="P",(V69-MIN)/DV,(MAX-V69)/DV)</f>
        <v>0.002173563901355</v>
      </c>
    </row>
    <row r="480" spans="1:22">
      <c r="A480" s="2" t="s">
        <v>24</v>
      </c>
      <c r="B480" s="2">
        <v>6</v>
      </c>
      <c r="C480" s="2" t="s">
        <v>9</v>
      </c>
      <c r="D480" s="2">
        <f>IF(TYPE="P",(D70-MIN)/DV,(MAX-D70)/DV)</f>
        <v>0.28006131102409</v>
      </c>
      <c r="E480" s="2">
        <f>IF(TYPE="P",(E70-MIN)/DV,(MAX-E70)/DV)</f>
        <v>0.242341698788746</v>
      </c>
      <c r="F480" s="2">
        <f>IF(TYPE="P",(F70-MIN)/DV,(MAX-F70)/DV)</f>
        <v>0.248180440975481</v>
      </c>
      <c r="G480" s="2">
        <f>IF(TYPE="P",(G70-MIN)/DV,(MAX-G70)/DV)</f>
        <v>0.189558232931727</v>
      </c>
      <c r="H480" s="2">
        <f>IF(TYPE="P",(H70-MIN)/DV,(MAX-H70)/DV)</f>
        <v>0.0161959274304994</v>
      </c>
      <c r="I480" s="2">
        <f>IF(TYPE="P",(I70-MIN)/DV,(MAX-I70)/DV)</f>
        <v>0.0248838000226732</v>
      </c>
      <c r="J480" s="2">
        <f>IF(TYPE="P",(J70-MIN)/DV,(MAX-J70)/DV)</f>
        <v>0.0463895692793484</v>
      </c>
      <c r="K480" s="2">
        <f>IF(TYPE="P",(K70-MIN)/DV,(MAX-K70)/DV)</f>
        <v>0.38109445495561</v>
      </c>
      <c r="L480" s="2">
        <f>IF(TYPE="P",(L70-MIN)/DV,(MAX-L70)/DV)</f>
        <v>0.0447070593384606</v>
      </c>
      <c r="M480" s="2">
        <f>IF(TYPE="P",(M70-MIN)/DV,(MAX-M70)/DV)</f>
        <v>0.0890338894201096</v>
      </c>
      <c r="N480" s="2">
        <f>IF(TYPE="P",(N70-MIN)/DV,(MAX-N70)/DV)</f>
        <v>0.0246936089018539</v>
      </c>
      <c r="O480" s="2">
        <f>IF(TYPE="P",(O70-MIN)/DV,(MAX-O70)/DV)</f>
        <v>0.0461346407465947</v>
      </c>
      <c r="P480" s="2">
        <f>IF(TYPE="P",(P70-MIN)/DV,(MAX-P70)/DV)</f>
        <v>0.298406837323155</v>
      </c>
      <c r="Q480" s="2">
        <f>IF(TYPE="P",(Q70-MIN)/DV,(MAX-Q70)/DV)</f>
        <v>0.0657933398645466</v>
      </c>
      <c r="R480" s="2">
        <f>IF(TYPE="P",(R70-MIN)/DV,(MAX-R70)/DV)</f>
        <v>0.0249595863986931</v>
      </c>
      <c r="S480" s="2">
        <f>IF(TYPE="P",(S70-MIN)/DV,(MAX-S70)/DV)</f>
        <v>0.346153846153846</v>
      </c>
      <c r="T480" s="2">
        <f>IF(TYPE="P",(T70-MIN)/DV,(MAX-T70)/DV)</f>
        <v>0.12881855810752</v>
      </c>
      <c r="U480" s="2">
        <f>IF(TYPE="P",(U70-MIN)/DV,(MAX-U70)/DV)</f>
        <v>0.0971747333190718</v>
      </c>
      <c r="V480" s="2">
        <f>IF(TYPE="P",(V70-MIN)/DV,(MAX-V70)/DV)</f>
        <v>0.00323063502905364</v>
      </c>
    </row>
    <row r="481" spans="1:22">
      <c r="A481" s="2" t="s">
        <v>24</v>
      </c>
      <c r="B481" s="2">
        <v>6</v>
      </c>
      <c r="C481" s="2" t="s">
        <v>10</v>
      </c>
      <c r="D481" s="2">
        <f>IF(TYPE="P",(D71-MIN)/DV,(MAX-D71)/DV)</f>
        <v>0.381759534738389</v>
      </c>
      <c r="E481" s="2">
        <f>IF(TYPE="P",(E71-MIN)/DV,(MAX-E71)/DV)</f>
        <v>0.262950949860088</v>
      </c>
      <c r="F481" s="2">
        <f>IF(TYPE="P",(F71-MIN)/DV,(MAX-F71)/DV)</f>
        <v>0.254251263811359</v>
      </c>
      <c r="G481" s="2">
        <f>IF(TYPE="P",(G71-MIN)/DV,(MAX-G71)/DV)</f>
        <v>0.190361445783133</v>
      </c>
      <c r="H481" s="2">
        <f>IF(TYPE="P",(H71-MIN)/DV,(MAX-H71)/DV)</f>
        <v>0.0170932729062251</v>
      </c>
      <c r="I481" s="2">
        <f>IF(TYPE="P",(I71-MIN)/DV,(MAX-I71)/DV)</f>
        <v>0.0338623738805124</v>
      </c>
      <c r="J481" s="2">
        <f>IF(TYPE="P",(J71-MIN)/DV,(MAX-J71)/DV)</f>
        <v>0.0554836787034069</v>
      </c>
      <c r="K481" s="2">
        <f>IF(TYPE="P",(K71-MIN)/DV,(MAX-K71)/DV)</f>
        <v>0.37294425847766</v>
      </c>
      <c r="L481" s="2">
        <f>IF(TYPE="P",(L71-MIN)/DV,(MAX-L71)/DV)</f>
        <v>0.058020175493445</v>
      </c>
      <c r="M481" s="2">
        <f>IF(TYPE="P",(M71-MIN)/DV,(MAX-M71)/DV)</f>
        <v>0.0977287965275608</v>
      </c>
      <c r="N481" s="2">
        <f>IF(TYPE="P",(N71-MIN)/DV,(MAX-N71)/DV)</f>
        <v>0.0222500481602774</v>
      </c>
      <c r="O481" s="2">
        <f>IF(TYPE="P",(O71-MIN)/DV,(MAX-O71)/DV)</f>
        <v>0.0379438443184907</v>
      </c>
      <c r="P481" s="2">
        <f>IF(TYPE="P",(P71-MIN)/DV,(MAX-P71)/DV)</f>
        <v>0.355536655188151</v>
      </c>
      <c r="Q481" s="2">
        <f>IF(TYPE="P",(Q71-MIN)/DV,(MAX-Q71)/DV)</f>
        <v>0.102832367830445</v>
      </c>
      <c r="R481" s="2">
        <f>IF(TYPE="P",(R71-MIN)/DV,(MAX-R71)/DV)</f>
        <v>0.0323457879438637</v>
      </c>
      <c r="S481" s="2">
        <f>IF(TYPE="P",(S71-MIN)/DV,(MAX-S71)/DV)</f>
        <v>0.435897435897436</v>
      </c>
      <c r="T481" s="2">
        <f>IF(TYPE="P",(T71-MIN)/DV,(MAX-T71)/DV)</f>
        <v>0.134901551653358</v>
      </c>
      <c r="U481" s="2">
        <f>IF(TYPE="P",(U71-MIN)/DV,(MAX-U71)/DV)</f>
        <v>0.0945773102545971</v>
      </c>
      <c r="V481" s="2">
        <f>IF(TYPE="P",(V71-MIN)/DV,(MAX-V71)/DV)</f>
        <v>0.00474815664804957</v>
      </c>
    </row>
    <row r="482" spans="1:22">
      <c r="A482" s="2" t="s">
        <v>24</v>
      </c>
      <c r="B482" s="2">
        <v>6</v>
      </c>
      <c r="C482" s="2" t="s">
        <v>11</v>
      </c>
      <c r="D482" s="2">
        <f>IF(TYPE="P",(D72-MIN)/DV,(MAX-D72)/DV)</f>
        <v>0.524851664924724</v>
      </c>
      <c r="E482" s="2">
        <f>IF(TYPE="P",(E72-MIN)/DV,(MAX-E72)/DV)</f>
        <v>0.30400759286968</v>
      </c>
      <c r="F482" s="2">
        <f>IF(TYPE="P",(F72-MIN)/DV,(MAX-F72)/DV)</f>
        <v>0.530272604521728</v>
      </c>
      <c r="G482" s="2">
        <f>IF(TYPE="P",(G72-MIN)/DV,(MAX-G72)/DV)</f>
        <v>0.190361445783133</v>
      </c>
      <c r="H482" s="2">
        <f>IF(TYPE="P",(H72-MIN)/DV,(MAX-H72)/DV)</f>
        <v>0.0130620628132067</v>
      </c>
      <c r="I482" s="2">
        <f>IF(TYPE="P",(I72-MIN)/DV,(MAX-I72)/DV)</f>
        <v>0.0542002040584968</v>
      </c>
      <c r="J482" s="2">
        <f>IF(TYPE="P",(J72-MIN)/DV,(MAX-J72)/DV)</f>
        <v>0.0787781178153218</v>
      </c>
      <c r="K482" s="2">
        <f>IF(TYPE="P",(K72-MIN)/DV,(MAX-K72)/DV)</f>
        <v>0.333648668316111</v>
      </c>
      <c r="L482" s="2">
        <f>IF(TYPE="P",(L72-MIN)/DV,(MAX-L72)/DV)</f>
        <v>0.0770805977615207</v>
      </c>
      <c r="M482" s="2">
        <f>IF(TYPE="P",(M72-MIN)/DV,(MAX-M72)/DV)</f>
        <v>0.113070587148566</v>
      </c>
      <c r="N482" s="2">
        <f>IF(TYPE="P",(N72-MIN)/DV,(MAX-N72)/DV)</f>
        <v>0.0287367788571796</v>
      </c>
      <c r="O482" s="2">
        <f>IF(TYPE="P",(O72-MIN)/DV,(MAX-O72)/DV)</f>
        <v>0.0422657579204881</v>
      </c>
      <c r="P482" s="2">
        <f>IF(TYPE="P",(P72-MIN)/DV,(MAX-P72)/DV)</f>
        <v>0.436003816952247</v>
      </c>
      <c r="Q482" s="2">
        <f>IF(TYPE="P",(Q72-MIN)/DV,(MAX-Q72)/DV)</f>
        <v>0.18925677846798</v>
      </c>
      <c r="R482" s="2">
        <f>IF(TYPE="P",(R72-MIN)/DV,(MAX-R72)/DV)</f>
        <v>0.0477879596413494</v>
      </c>
      <c r="S482" s="2">
        <f>IF(TYPE="P",(S72-MIN)/DV,(MAX-S72)/DV)</f>
        <v>0.461538461538462</v>
      </c>
      <c r="T482" s="2">
        <f>IF(TYPE="P",(T72-MIN)/DV,(MAX-T72)/DV)</f>
        <v>0.135926315756983</v>
      </c>
      <c r="U482" s="2">
        <f>IF(TYPE="P",(U72-MIN)/DV,(MAX-U72)/DV)</f>
        <v>0.070543850776002</v>
      </c>
      <c r="V482" s="2">
        <f>IF(TYPE="P",(V72-MIN)/DV,(MAX-V72)/DV)</f>
        <v>0.00706777646130533</v>
      </c>
    </row>
    <row r="483" spans="1:22">
      <c r="A483" s="2" t="s">
        <v>24</v>
      </c>
      <c r="B483" s="2">
        <v>6</v>
      </c>
      <c r="C483" s="2" t="s">
        <v>12</v>
      </c>
      <c r="D483" s="2">
        <f>IF(TYPE="P",(D73-MIN)/DV,(MAX-D73)/DV)</f>
        <v>0.645492024625967</v>
      </c>
      <c r="E483" s="2">
        <f>IF(TYPE="P",(E73-MIN)/DV,(MAX-E73)/DV)</f>
        <v>0.354766209499721</v>
      </c>
      <c r="F483" s="2">
        <f>IF(TYPE="P",(F73-MIN)/DV,(MAX-F73)/DV)</f>
        <v>0.269441700011527</v>
      </c>
      <c r="G483" s="2">
        <f>IF(TYPE="P",(G73-MIN)/DV,(MAX-G73)/DV)</f>
        <v>0.186345381526104</v>
      </c>
      <c r="H483" s="2">
        <f>IF(TYPE="P",(H73-MIN)/DV,(MAX-H73)/DV)</f>
        <v>0.0121454058335198</v>
      </c>
      <c r="I483" s="2">
        <f>IF(TYPE="P",(I73-MIN)/DV,(MAX-I73)/DV)</f>
        <v>0.0667838113592563</v>
      </c>
      <c r="J483" s="2">
        <f>IF(TYPE="P",(J73-MIN)/DV,(MAX-J73)/DV)</f>
        <v>0.0440075383164636</v>
      </c>
      <c r="K483" s="2">
        <f>IF(TYPE="P",(K73-MIN)/DV,(MAX-K73)/DV)</f>
        <v>0.35722602241304</v>
      </c>
      <c r="L483" s="2">
        <f>IF(TYPE="P",(L73-MIN)/DV,(MAX-L73)/DV)</f>
        <v>0.0973446716271702</v>
      </c>
      <c r="M483" s="2">
        <f>IF(TYPE="P",(M73-MIN)/DV,(MAX-M73)/DV)</f>
        <v>0.120700588888376</v>
      </c>
      <c r="N483" s="2">
        <f>IF(TYPE="P",(N73-MIN)/DV,(MAX-N73)/DV)</f>
        <v>0.0286473383420022</v>
      </c>
      <c r="O483" s="2">
        <f>IF(TYPE="P",(O73-MIN)/DV,(MAX-O73)/DV)</f>
        <v>0.0527861392717279</v>
      </c>
      <c r="P483" s="2">
        <f>IF(TYPE="P",(P73-MIN)/DV,(MAX-P73)/DV)</f>
        <v>0.446396714101979</v>
      </c>
      <c r="Q483" s="2">
        <f>IF(TYPE="P",(Q73-MIN)/DV,(MAX-Q73)/DV)</f>
        <v>0.222180361134477</v>
      </c>
      <c r="R483" s="2">
        <f>IF(TYPE="P",(R73-MIN)/DV,(MAX-R73)/DV)</f>
        <v>0.0399633979366242</v>
      </c>
      <c r="S483" s="2">
        <f>IF(TYPE="P",(S73-MIN)/DV,(MAX-S73)/DV)</f>
        <v>0.5</v>
      </c>
      <c r="T483" s="2">
        <f>IF(TYPE="P",(T73-MIN)/DV,(MAX-T73)/DV)</f>
        <v>0.13897282831806</v>
      </c>
      <c r="U483" s="2">
        <f>IF(TYPE="P",(U73-MIN)/DV,(MAX-U73)/DV)</f>
        <v>0.0705973752018475</v>
      </c>
      <c r="V483" s="2">
        <f>IF(TYPE="P",(V73-MIN)/DV,(MAX-V73)/DV)</f>
        <v>0.0114513517003937</v>
      </c>
    </row>
    <row r="484" spans="1:22">
      <c r="A484" s="2" t="s">
        <v>24</v>
      </c>
      <c r="B484" s="2">
        <v>6</v>
      </c>
      <c r="C484" s="2" t="s">
        <v>13</v>
      </c>
      <c r="D484" s="2">
        <f>IF(TYPE="P",(D74-MIN)/DV,(MAX-D74)/DV)</f>
        <v>0.620747663374094</v>
      </c>
      <c r="E484" s="2">
        <f>IF(TYPE="P",(E74-MIN)/DV,(MAX-E74)/DV)</f>
        <v>0.395318001201651</v>
      </c>
      <c r="F484" s="2">
        <f>IF(TYPE="P",(F74-MIN)/DV,(MAX-F74)/DV)</f>
        <v>0.258079747731726</v>
      </c>
      <c r="G484" s="2">
        <f>IF(TYPE="P",(G74-MIN)/DV,(MAX-G74)/DV)</f>
        <v>0.193574297188755</v>
      </c>
      <c r="H484" s="2">
        <f>IF(TYPE="P",(H74-MIN)/DV,(MAX-H74)/DV)</f>
        <v>0.0149018288447053</v>
      </c>
      <c r="I484" s="2">
        <f>IF(TYPE="P",(I74-MIN)/DV,(MAX-I74)/DV)</f>
        <v>0.0534066432377281</v>
      </c>
      <c r="J484" s="2">
        <f>IF(TYPE="P",(J74-MIN)/DV,(MAX-J74)/DV)</f>
        <v>0.102850319279352</v>
      </c>
      <c r="K484" s="2">
        <f>IF(TYPE="P",(K74-MIN)/DV,(MAX-K74)/DV)</f>
        <v>0.413404162421773</v>
      </c>
      <c r="L484" s="2">
        <f>IF(TYPE="P",(L74-MIN)/DV,(MAX-L74)/DV)</f>
        <v>0.121120698638988</v>
      </c>
      <c r="M484" s="2">
        <f>IF(TYPE="P",(M74-MIN)/DV,(MAX-M74)/DV)</f>
        <v>0.139037971050537</v>
      </c>
      <c r="N484" s="2">
        <f>IF(TYPE="P",(N74-MIN)/DV,(MAX-N74)/DV)</f>
        <v>0.0302423608626652</v>
      </c>
      <c r="O484" s="2">
        <f>IF(TYPE="P",(O74-MIN)/DV,(MAX-O74)/DV)</f>
        <v>0.0500357390945425</v>
      </c>
      <c r="P484" s="2">
        <f>IF(TYPE="P",(P74-MIN)/DV,(MAX-P74)/DV)</f>
        <v>0.520599095548272</v>
      </c>
      <c r="Q484" s="2">
        <f>IF(TYPE="P",(Q74-MIN)/DV,(MAX-Q74)/DV)</f>
        <v>0.176910435229076</v>
      </c>
      <c r="R484" s="2">
        <f>IF(TYPE="P",(R74-MIN)/DV,(MAX-R74)/DV)</f>
        <v>0.0489261801294277</v>
      </c>
      <c r="S484" s="2">
        <f>IF(TYPE="P",(S74-MIN)/DV,(MAX-S74)/DV)</f>
        <v>0.5</v>
      </c>
      <c r="T484" s="2">
        <f>IF(TYPE="P",(T74-MIN)/DV,(MAX-T74)/DV)</f>
        <v>0.148536778845412</v>
      </c>
      <c r="U484" s="2">
        <f>IF(TYPE="P",(U74-MIN)/DV,(MAX-U74)/DV)</f>
        <v>0.0801944156571495</v>
      </c>
      <c r="V484" s="2">
        <f>IF(TYPE="P",(V74-MIN)/DV,(MAX-V74)/DV)</f>
        <v>0.0148098420680621</v>
      </c>
    </row>
    <row r="485" spans="1:22">
      <c r="A485" s="2" t="s">
        <v>24</v>
      </c>
      <c r="B485" s="2">
        <v>6</v>
      </c>
      <c r="C485" s="2" t="s">
        <v>14</v>
      </c>
      <c r="D485" s="2">
        <f>IF(TYPE="P",(D75-MIN)/DV,(MAX-D75)/DV)</f>
        <v>0.651795766726122</v>
      </c>
      <c r="E485" s="2">
        <f>IF(TYPE="P",(E75-MIN)/DV,(MAX-E75)/DV)</f>
        <v>0.432586351871533</v>
      </c>
      <c r="F485" s="2">
        <f>IF(TYPE="P",(F75-MIN)/DV,(MAX-F75)/DV)</f>
        <v>0.258079747731726</v>
      </c>
      <c r="G485" s="2">
        <f>IF(TYPE="P",(G75-MIN)/DV,(MAX-G75)/DV)</f>
        <v>0.168674698795181</v>
      </c>
      <c r="H485" s="2">
        <f>IF(TYPE="P",(H75-MIN)/DV,(MAX-H75)/DV)</f>
        <v>0.0125778181572975</v>
      </c>
      <c r="I485" s="2">
        <f>IF(TYPE="P",(I75-MIN)/DV,(MAX-I75)/DV)</f>
        <v>0.0729282394286362</v>
      </c>
      <c r="J485" s="2">
        <f>IF(TYPE="P",(J75-MIN)/DV,(MAX-J75)/DV)</f>
        <v>0.250704859598995</v>
      </c>
      <c r="K485" s="2">
        <f>IF(TYPE="P",(K75-MIN)/DV,(MAX-K75)/DV)</f>
        <v>0.436035511570368</v>
      </c>
      <c r="L485" s="2">
        <f>IF(TYPE="P",(L75-MIN)/DV,(MAX-L75)/DV)</f>
        <v>0.149487275683111</v>
      </c>
      <c r="M485" s="2">
        <f>IF(TYPE="P",(M75-MIN)/DV,(MAX-M75)/DV)</f>
        <v>0.14440236672534</v>
      </c>
      <c r="N485" s="2">
        <f>IF(TYPE="P",(N75-MIN)/DV,(MAX-N75)/DV)</f>
        <v>0.040165671354267</v>
      </c>
      <c r="O485" s="2">
        <f>IF(TYPE="P",(O75-MIN)/DV,(MAX-O75)/DV)</f>
        <v>0.0659572540294571</v>
      </c>
      <c r="P485" s="2">
        <f>IF(TYPE="P",(P75-MIN)/DV,(MAX-P75)/DV)</f>
        <v>0.569908310168859</v>
      </c>
      <c r="Q485" s="2">
        <f>IF(TYPE="P",(Q75-MIN)/DV,(MAX-Q75)/DV)</f>
        <v>0.18925677846798</v>
      </c>
      <c r="R485" s="2">
        <f>IF(TYPE="P",(R75-MIN)/DV,(MAX-R75)/DV)</f>
        <v>0.0684339586614091</v>
      </c>
      <c r="S485" s="2">
        <f>IF(TYPE="P",(S75-MIN)/DV,(MAX-S75)/DV)</f>
        <v>0.448717948717949</v>
      </c>
      <c r="T485" s="2">
        <f>IF(TYPE="P",(T75-MIN)/DV,(MAX-T75)/DV)</f>
        <v>0.161649592409338</v>
      </c>
      <c r="U485" s="2">
        <f>IF(TYPE="P",(U75-MIN)/DV,(MAX-U75)/DV)</f>
        <v>0.0876813271255895</v>
      </c>
      <c r="V485" s="2">
        <f>IF(TYPE="P",(V75-MIN)/DV,(MAX-V75)/DV)</f>
        <v>0.0188397226820512</v>
      </c>
    </row>
    <row r="486" spans="1:22">
      <c r="A486" s="2" t="s">
        <v>24</v>
      </c>
      <c r="B486" s="2">
        <v>6</v>
      </c>
      <c r="C486" s="2" t="s">
        <v>15</v>
      </c>
      <c r="D486" s="2">
        <f>IF(TYPE="P",(D76-MIN)/DV,(MAX-D76)/DV)</f>
        <v>0.661132768444515</v>
      </c>
      <c r="E486" s="2">
        <f>IF(TYPE="P",(E76-MIN)/DV,(MAX-E76)/DV)</f>
        <v>0.477019848942995</v>
      </c>
      <c r="F486" s="2">
        <f>IF(TYPE="P",(F76-MIN)/DV,(MAX-F76)/DV)</f>
        <v>0.258079747731726</v>
      </c>
      <c r="G486" s="2">
        <f>IF(TYPE="P",(G76-MIN)/DV,(MAX-G76)/DV)</f>
        <v>0.179919678714859</v>
      </c>
      <c r="H486" s="2">
        <f>IF(TYPE="P",(H76-MIN)/DV,(MAX-H76)/DV)</f>
        <v>0.0156034766066942</v>
      </c>
      <c r="I486" s="2">
        <f>IF(TYPE="P",(I76-MIN)/DV,(MAX-I76)/DV)</f>
        <v>0.108604466613763</v>
      </c>
      <c r="J486" s="2">
        <f>IF(TYPE="P",(J76-MIN)/DV,(MAX-J76)/DV)</f>
        <v>0.406915499387396</v>
      </c>
      <c r="K486" s="2">
        <f>IF(TYPE="P",(K76-MIN)/DV,(MAX-K76)/DV)</f>
        <v>0.437927521467035</v>
      </c>
      <c r="L486" s="2">
        <f>IF(TYPE="P",(L76-MIN)/DV,(MAX-L76)/DV)</f>
        <v>0.141874570124429</v>
      </c>
      <c r="M486" s="2">
        <f>IF(TYPE="P",(M76-MIN)/DV,(MAX-M76)/DV)</f>
        <v>0.159142858870575</v>
      </c>
      <c r="N486" s="2">
        <f>IF(TYPE="P",(N76-MIN)/DV,(MAX-N76)/DV)</f>
        <v>0.045770610305382</v>
      </c>
      <c r="O486" s="2">
        <f>IF(TYPE="P",(O76-MIN)/DV,(MAX-O76)/DV)</f>
        <v>0.0700305040722433</v>
      </c>
      <c r="P486" s="2">
        <f>IF(TYPE="P",(P76-MIN)/DV,(MAX-P76)/DV)</f>
        <v>0.611521387379164</v>
      </c>
      <c r="Q486" s="2">
        <f>IF(TYPE="P",(Q76-MIN)/DV,(MAX-Q76)/DV)</f>
        <v>0.209834022969394</v>
      </c>
      <c r="R486" s="2">
        <f>IF(TYPE="P",(R76-MIN)/DV,(MAX-R76)/DV)</f>
        <v>0.0773440600740483</v>
      </c>
      <c r="S486" s="2">
        <f>IF(TYPE="P",(S76-MIN)/DV,(MAX-S76)/DV)</f>
        <v>0.423076923076923</v>
      </c>
      <c r="T486" s="2">
        <f>IF(TYPE="P",(T76-MIN)/DV,(MAX-T76)/DV)</f>
        <v>0.170811508224349</v>
      </c>
      <c r="U486" s="2">
        <f>IF(TYPE="P",(U76-MIN)/DV,(MAX-U76)/DV)</f>
        <v>0.0904967002512496</v>
      </c>
      <c r="V486" s="2">
        <f>IF(TYPE="P",(V76-MIN)/DV,(MAX-V76)/DV)</f>
        <v>0.0229340473860012</v>
      </c>
    </row>
    <row r="487" spans="1:22">
      <c r="A487" s="2" t="s">
        <v>24</v>
      </c>
      <c r="B487" s="2">
        <v>6</v>
      </c>
      <c r="C487" s="2" t="s">
        <v>16</v>
      </c>
      <c r="D487" s="2">
        <f>IF(TYPE="P",(D77-MIN)/DV,(MAX-D77)/DV)</f>
        <v>0.672889305081897</v>
      </c>
      <c r="E487" s="2">
        <f>IF(TYPE="P",(E77-MIN)/DV,(MAX-E77)/DV)</f>
        <v>0.525790633747312</v>
      </c>
      <c r="F487" s="2">
        <f>IF(TYPE="P",(F77-MIN)/DV,(MAX-F77)/DV)</f>
        <v>0.270265029886875</v>
      </c>
      <c r="G487" s="2">
        <f>IF(TYPE="P",(G77-MIN)/DV,(MAX-G77)/DV)</f>
        <v>0.178313253012048</v>
      </c>
      <c r="H487" s="2">
        <f>IF(TYPE="P",(H77-MIN)/DV,(MAX-H77)/DV)</f>
        <v>0.0200122730888703</v>
      </c>
      <c r="I487" s="2">
        <f>IF(TYPE="P",(I77-MIN)/DV,(MAX-I77)/DV)</f>
        <v>0.0896950459131618</v>
      </c>
      <c r="J487" s="2">
        <f>IF(TYPE="P",(J77-MIN)/DV,(MAX-J77)/DV)</f>
        <v>0.518788308029971</v>
      </c>
      <c r="K487" s="2">
        <f>IF(TYPE="P",(K77-MIN)/DV,(MAX-K77)/DV)</f>
        <v>0.454009605588706</v>
      </c>
      <c r="L487" s="2">
        <f>IF(TYPE="P",(L77-MIN)/DV,(MAX-L77)/DV)</f>
        <v>0.175279809916839</v>
      </c>
      <c r="M487" s="2">
        <f>IF(TYPE="P",(M77-MIN)/DV,(MAX-M77)/DV)</f>
        <v>0.17279030520584</v>
      </c>
      <c r="N487" s="2">
        <f>IF(TYPE="P",(N77-MIN)/DV,(MAX-N77)/DV)</f>
        <v>0.0688737833796589</v>
      </c>
      <c r="O487" s="2">
        <f>IF(TYPE="P",(O77-MIN)/DV,(MAX-O77)/DV)</f>
        <v>0.0869386193635421</v>
      </c>
      <c r="P487" s="2">
        <f>IF(TYPE="P",(P77-MIN)/DV,(MAX-P77)/DV)</f>
        <v>0.643218686470564</v>
      </c>
      <c r="Q487" s="2">
        <f>IF(TYPE="P",(Q77-MIN)/DV,(MAX-Q77)/DV)</f>
        <v>0.222180361134477</v>
      </c>
      <c r="R487" s="2">
        <f>IF(TYPE="P",(R77-MIN)/DV,(MAX-R77)/DV)</f>
        <v>0.0813701618027304</v>
      </c>
      <c r="S487" s="2">
        <f>IF(TYPE="P",(S77-MIN)/DV,(MAX-S77)/DV)</f>
        <v>0.384615384615385</v>
      </c>
      <c r="T487" s="2">
        <f>IF(TYPE="P",(T77-MIN)/DV,(MAX-T77)/DV)</f>
        <v>0.171191936464626</v>
      </c>
      <c r="U487" s="2">
        <f>IF(TYPE="P",(U77-MIN)/DV,(MAX-U77)/DV)</f>
        <v>0.097814429006153</v>
      </c>
      <c r="V487" s="2">
        <f>IF(TYPE="P",(V77-MIN)/DV,(MAX-V77)/DV)</f>
        <v>0.0323257746505812</v>
      </c>
    </row>
    <row r="488" spans="1:22">
      <c r="A488" s="2" t="s">
        <v>24</v>
      </c>
      <c r="B488" s="2">
        <v>6</v>
      </c>
      <c r="C488" s="2" t="s">
        <v>17</v>
      </c>
      <c r="D488" s="2">
        <f>IF(TYPE="P",(D78-MIN)/DV,(MAX-D78)/DV)</f>
        <v>0.670353232213672</v>
      </c>
      <c r="E488" s="2">
        <f>IF(TYPE="P",(E78-MIN)/DV,(MAX-E78)/DV)</f>
        <v>0.590758107604525</v>
      </c>
      <c r="F488" s="2">
        <f>IF(TYPE="P",(F78-MIN)/DV,(MAX-F78)/DV)</f>
        <v>0.270265029886875</v>
      </c>
      <c r="G488" s="2">
        <f>IF(TYPE="P",(G78-MIN)/DV,(MAX-G78)/DV)</f>
        <v>0.181526104417671</v>
      </c>
      <c r="H488" s="2">
        <f>IF(TYPE="P",(H78-MIN)/DV,(MAX-H78)/DV)</f>
        <v>0.0214382782601746</v>
      </c>
      <c r="I488" s="2">
        <f>IF(TYPE="P",(I78-MIN)/DV,(MAX-I78)/DV)</f>
        <v>0.0477496882439633</v>
      </c>
      <c r="J488" s="2">
        <f>IF(TYPE="P",(J78-MIN)/DV,(MAX-J78)/DV)</f>
        <v>0.0295945681720567</v>
      </c>
      <c r="K488" s="2">
        <f>IF(TYPE="P",(K78-MIN)/DV,(MAX-K78)/DV)</f>
        <v>0.477295881239994</v>
      </c>
      <c r="L488" s="2">
        <f>IF(TYPE="P",(L78-MIN)/DV,(MAX-L78)/DV)</f>
        <v>0.170199462264741</v>
      </c>
      <c r="M488" s="2">
        <f>IF(TYPE="P",(M78-MIN)/DV,(MAX-M78)/DV)</f>
        <v>0.182137447133256</v>
      </c>
      <c r="N488" s="2">
        <f>IF(TYPE="P",(N78-MIN)/DV,(MAX-N78)/DV)</f>
        <v>0.0918141288493822</v>
      </c>
      <c r="O488" s="2">
        <f>IF(TYPE="P",(O78-MIN)/DV,(MAX-O78)/DV)</f>
        <v>0.0889289345722886</v>
      </c>
      <c r="P488" s="2">
        <f>IF(TYPE="P",(P78-MIN)/DV,(MAX-P78)/DV)</f>
        <v>0.676222876820313</v>
      </c>
      <c r="Q488" s="2">
        <f>IF(TYPE="P",(Q78-MIN)/DV,(MAX-Q78)/DV)</f>
        <v>0.226295825280563</v>
      </c>
      <c r="R488" s="2">
        <f>IF(TYPE="P",(R78-MIN)/DV,(MAX-R78)/DV)</f>
        <v>0.0900187570481447</v>
      </c>
      <c r="S488" s="2">
        <f>IF(TYPE="P",(S78-MIN)/DV,(MAX-S78)/DV)</f>
        <v>0.371794871794872</v>
      </c>
      <c r="T488" s="2">
        <f>IF(TYPE="P",(T78-MIN)/DV,(MAX-T78)/DV)</f>
        <v>0.189564382656794</v>
      </c>
      <c r="U488" s="2">
        <f>IF(TYPE="P",(U78-MIN)/DV,(MAX-U78)/DV)</f>
        <v>0.107140928879346</v>
      </c>
      <c r="V488" s="2">
        <f>IF(TYPE="P",(V78-MIN)/DV,(MAX-V78)/DV)</f>
        <v>0.0474712467467633</v>
      </c>
    </row>
    <row r="489" spans="1:22">
      <c r="A489" s="2" t="s">
        <v>24</v>
      </c>
      <c r="B489" s="2">
        <v>6</v>
      </c>
      <c r="C489" s="2" t="s">
        <v>18</v>
      </c>
      <c r="D489" s="2">
        <f>IF(TYPE="P",(D79-MIN)/DV,(MAX-D79)/DV)</f>
        <v>0.715655496732382</v>
      </c>
      <c r="E489" s="2">
        <f>IF(TYPE="P",(E79-MIN)/DV,(MAX-E79)/DV)</f>
        <v>0.644290167676986</v>
      </c>
      <c r="F489" s="2">
        <f>IF(TYPE="P",(F79-MIN)/DV,(MAX-F79)/DV)</f>
        <v>0.271006026774688</v>
      </c>
      <c r="G489" s="2">
        <f>IF(TYPE="P",(G79-MIN)/DV,(MAX-G79)/DV)</f>
        <v>0.185542168674699</v>
      </c>
      <c r="H489" s="2">
        <f>IF(TYPE="P",(H79-MIN)/DV,(MAX-H79)/DV)</f>
        <v>0.0232131289656415</v>
      </c>
      <c r="I489" s="2">
        <f>IF(TYPE="P",(I79-MIN)/DV,(MAX-I79)/DV)</f>
        <v>0.0422514454143521</v>
      </c>
      <c r="J489" s="2">
        <f>IF(TYPE="P",(J79-MIN)/DV,(MAX-J79)/DV)</f>
        <v>0.0286573519769258</v>
      </c>
      <c r="K489" s="2">
        <f>IF(TYPE="P",(K79-MIN)/DV,(MAX-K79)/DV)</f>
        <v>0.505748799301412</v>
      </c>
      <c r="L489" s="2">
        <f>IF(TYPE="P",(L79-MIN)/DV,(MAX-L79)/DV)</f>
        <v>0.187128743825424</v>
      </c>
      <c r="M489" s="2">
        <f>IF(TYPE="P",(M79-MIN)/DV,(MAX-M79)/DV)</f>
        <v>0.188017202704257</v>
      </c>
      <c r="N489" s="2">
        <f>IF(TYPE="P",(N79-MIN)/DV,(MAX-N79)/DV)</f>
        <v>0.0886527506398437</v>
      </c>
      <c r="O489" s="2">
        <f>IF(TYPE="P",(O79-MIN)/DV,(MAX-O79)/DV)</f>
        <v>0.0977761222579054</v>
      </c>
      <c r="P489" s="2">
        <f>IF(TYPE="P",(P79-MIN)/DV,(MAX-P79)/DV)</f>
        <v>0.709538231755383</v>
      </c>
      <c r="Q489" s="2">
        <f>IF(TYPE="P",(Q79-MIN)/DV,(MAX-Q79)/DV)</f>
        <v>0.246873056084931</v>
      </c>
      <c r="R489" s="2">
        <f>IF(TYPE="P",(R79-MIN)/DV,(MAX-R79)/DV)</f>
        <v>0.126078711117996</v>
      </c>
      <c r="S489" s="2">
        <f>IF(TYPE="P",(S79-MIN)/DV,(MAX-S79)/DV)</f>
        <v>0.282051282051282</v>
      </c>
      <c r="T489" s="2">
        <f>IF(TYPE="P",(T79-MIN)/DV,(MAX-T79)/DV)</f>
        <v>0.198211601440843</v>
      </c>
      <c r="U489" s="2">
        <f>IF(TYPE="P",(U79-MIN)/DV,(MAX-U79)/DV)</f>
        <v>0.10959067822802</v>
      </c>
      <c r="V489" s="2">
        <f>IF(TYPE="P",(V79-MIN)/DV,(MAX-V79)/DV)</f>
        <v>0.0494642080750178</v>
      </c>
    </row>
    <row r="490" spans="1:22">
      <c r="A490" s="2" t="s">
        <v>24</v>
      </c>
      <c r="B490" s="2">
        <v>6</v>
      </c>
      <c r="C490" s="2" t="s">
        <v>19</v>
      </c>
      <c r="D490" s="2">
        <f>IF(TYPE="P",(D80-MIN)/DV,(MAX-D80)/DV)</f>
        <v>0.782943515546158</v>
      </c>
      <c r="E490" s="2">
        <f>IF(TYPE="P",(E80-MIN)/DV,(MAX-E80)/DV)</f>
        <v>0.702472920845686</v>
      </c>
      <c r="F490" s="2">
        <f>IF(TYPE="P",(F80-MIN)/DV,(MAX-F80)/DV)</f>
        <v>0.257232952954931</v>
      </c>
      <c r="G490" s="2">
        <f>IF(TYPE="P",(G80-MIN)/DV,(MAX-G80)/DV)</f>
        <v>0.177799196787149</v>
      </c>
      <c r="H490" s="2">
        <f>IF(TYPE="P",(H80-MIN)/DV,(MAX-H80)/DV)</f>
        <v>0.0247710868543102</v>
      </c>
      <c r="I490" s="2">
        <f>IF(TYPE="P",(I80-MIN)/DV,(MAX-I80)/DV)</f>
        <v>0.0407096701054302</v>
      </c>
      <c r="J490" s="2">
        <f>IF(TYPE="P",(J80-MIN)/DV,(MAX-J80)/DV)</f>
        <v>0.0313916568074237</v>
      </c>
      <c r="K490" s="2">
        <f>IF(TYPE="P",(K80-MIN)/DV,(MAX-K80)/DV)</f>
        <v>0.535511570368214</v>
      </c>
      <c r="L490" s="2">
        <f>IF(TYPE="P",(L80-MIN)/DV,(MAX-L80)/DV)</f>
        <v>0.187128743825424</v>
      </c>
      <c r="M490" s="2">
        <f>IF(TYPE="P",(M80-MIN)/DV,(MAX-M80)/DV)</f>
        <v>0.211718242848766</v>
      </c>
      <c r="N490" s="2">
        <f>IF(TYPE="P",(N80-MIN)/DV,(MAX-N80)/DV)</f>
        <v>0.0774130592325545</v>
      </c>
      <c r="O490" s="2">
        <f>IF(TYPE="P",(O80-MIN)/DV,(MAX-O80)/DV)</f>
        <v>0.106454178453856</v>
      </c>
      <c r="P490" s="2">
        <f>IF(TYPE="P",(P80-MIN)/DV,(MAX-P80)/DV)</f>
        <v>0.74440940961706</v>
      </c>
      <c r="Q490" s="2">
        <f>IF(TYPE="P",(Q80-MIN)/DV,(MAX-Q80)/DV)</f>
        <v>0.339388225650559</v>
      </c>
      <c r="R490" s="2">
        <f>IF(TYPE="P",(R80-MIN)/DV,(MAX-R80)/DV)</f>
        <v>0.147505686547551</v>
      </c>
      <c r="S490" s="2">
        <f>IF(TYPE="P",(S80-MIN)/DV,(MAX-S80)/DV)</f>
        <v>0.248498961538462</v>
      </c>
      <c r="T490" s="2">
        <f>IF(TYPE="P",(T80-MIN)/DV,(MAX-T80)/DV)</f>
        <v>0.208476990650571</v>
      </c>
      <c r="U490" s="2">
        <f>IF(TYPE="P",(U80-MIN)/DV,(MAX-U80)/DV)</f>
        <v>0.11442124306831</v>
      </c>
      <c r="V490" s="2">
        <f>IF(TYPE="P",(V80-MIN)/DV,(MAX-V80)/DV)</f>
        <v>0.0630718662582876</v>
      </c>
    </row>
    <row r="491" spans="1:22">
      <c r="A491" s="2" t="s">
        <v>25</v>
      </c>
      <c r="B491" s="2">
        <v>7</v>
      </c>
      <c r="C491" s="2" t="s">
        <v>7</v>
      </c>
      <c r="D491" s="2">
        <f>IF(TYPE="P",(D81-MIN)/DV,(MAX-D81)/DV)</f>
        <v>0.094190814127123</v>
      </c>
      <c r="E491" s="2">
        <f>IF(TYPE="P",(E81-MIN)/DV,(MAX-E81)/DV)</f>
        <v>0.138276936573239</v>
      </c>
      <c r="F491" s="2">
        <f>IF(TYPE="P",(F81-MIN)/DV,(MAX-F81)/DV)</f>
        <v>0.136672759307744</v>
      </c>
      <c r="G491" s="2">
        <f>IF(TYPE="P",(G81-MIN)/DV,(MAX-G81)/DV)</f>
        <v>0.167871485943775</v>
      </c>
      <c r="H491" s="2">
        <f>IF(TYPE="P",(H81-MIN)/DV,(MAX-H81)/DV)</f>
        <v>0.00102191141862388</v>
      </c>
      <c r="I491" s="2">
        <f>IF(TYPE="P",(I81-MIN)/DV,(MAX-I81)/DV)</f>
        <v>0.00533953066545743</v>
      </c>
      <c r="J491" s="2">
        <f>IF(TYPE="P",(J81-MIN)/DV,(MAX-J81)/DV)</f>
        <v>0.017630691383444</v>
      </c>
      <c r="K491" s="2">
        <f>IF(TYPE="P",(K81-MIN)/DV,(MAX-K81)/DV)</f>
        <v>0.152234027070295</v>
      </c>
      <c r="L491" s="2">
        <f>IF(TYPE="P",(L81-MIN)/DV,(MAX-L81)/DV)</f>
        <v>0.00851414160361825</v>
      </c>
      <c r="M491" s="2">
        <f>IF(TYPE="P",(M81-MIN)/DV,(MAX-M81)/DV)</f>
        <v>0.108100446578849</v>
      </c>
      <c r="N491" s="2">
        <f>IF(TYPE="P",(N81-MIN)/DV,(MAX-N81)/DV)</f>
        <v>0.00550288502995111</v>
      </c>
      <c r="O491" s="2">
        <f>IF(TYPE="P",(O81-MIN)/DV,(MAX-O81)/DV)</f>
        <v>0.00808005557177518</v>
      </c>
      <c r="P491" s="2">
        <f>IF(TYPE="P",(P81-MIN)/DV,(MAX-P81)/DV)</f>
        <v>0.0171970294154255</v>
      </c>
      <c r="Q491" s="2">
        <f>IF(TYPE="P",(Q81-MIN)/DV,(MAX-Q81)/DV)</f>
        <v>0.025259577838278</v>
      </c>
      <c r="R491" s="2">
        <f>IF(TYPE="P",(R81-MIN)/DV,(MAX-R81)/DV)</f>
        <v>0.000240015229861717</v>
      </c>
      <c r="S491" s="2">
        <f>IF(TYPE="P",(S81-MIN)/DV,(MAX-S81)/DV)</f>
        <v>0.282051282051282</v>
      </c>
      <c r="T491" s="2">
        <f>IF(TYPE="P",(T81-MIN)/DV,(MAX-T81)/DV)</f>
        <v>0.0469716986082345</v>
      </c>
      <c r="U491" s="2">
        <f>IF(TYPE="P",(U81-MIN)/DV,(MAX-U81)/DV)</f>
        <v>0.0142153754020534</v>
      </c>
      <c r="V491" s="2">
        <f>IF(TYPE="P",(V81-MIN)/DV,(MAX-V81)/DV)</f>
        <v>0.000695162955061743</v>
      </c>
    </row>
    <row r="492" spans="1:22">
      <c r="A492" s="2" t="s">
        <v>25</v>
      </c>
      <c r="B492" s="2">
        <v>7</v>
      </c>
      <c r="C492" s="2" t="s">
        <v>8</v>
      </c>
      <c r="D492" s="2">
        <f>IF(TYPE="P",(D82-MIN)/DV,(MAX-D82)/DV)</f>
        <v>0.145396417670978</v>
      </c>
      <c r="E492" s="2">
        <f>IF(TYPE="P",(E82-MIN)/DV,(MAX-E82)/DV)</f>
        <v>0.181532043546608</v>
      </c>
      <c r="F492" s="2">
        <f>IF(TYPE="P",(F82-MIN)/DV,(MAX-F82)/DV)</f>
        <v>0.14494722455499</v>
      </c>
      <c r="G492" s="2">
        <f>IF(TYPE="P",(G82-MIN)/DV,(MAX-G82)/DV)</f>
        <v>0.175100401606426</v>
      </c>
      <c r="H492" s="2">
        <f>IF(TYPE="P",(H82-MIN)/DV,(MAX-H82)/DV)</f>
        <v>0.00288378454445874</v>
      </c>
      <c r="I492" s="2">
        <f>IF(TYPE="P",(I82-MIN)/DV,(MAX-I82)/DV)</f>
        <v>0.00713071080376375</v>
      </c>
      <c r="J492" s="2">
        <f>IF(TYPE="P",(J82-MIN)/DV,(MAX-J82)/DV)</f>
        <v>0.0234844062744753</v>
      </c>
      <c r="K492" s="2">
        <f>IF(TYPE="P",(K82-MIN)/DV,(MAX-K82)/DV)</f>
        <v>0.218745451899287</v>
      </c>
      <c r="L492" s="2">
        <f>IF(TYPE="P",(L82-MIN)/DV,(MAX-L82)/DV)</f>
        <v>0.0107494945705413</v>
      </c>
      <c r="M492" s="2">
        <f>IF(TYPE="P",(M82-MIN)/DV,(MAX-M82)/DV)</f>
        <v>0.0736657857266395</v>
      </c>
      <c r="N492" s="2">
        <f>IF(TYPE="P",(N82-MIN)/DV,(MAX-N82)/DV)</f>
        <v>0.00666102503417086</v>
      </c>
      <c r="O492" s="2">
        <f>IF(TYPE="P",(O82-MIN)/DV,(MAX-O82)/DV)</f>
        <v>0.00906162225287171</v>
      </c>
      <c r="P492" s="2">
        <f>IF(TYPE="P",(P82-MIN)/DV,(MAX-P82)/DV)</f>
        <v>0.147305314691117</v>
      </c>
      <c r="Q492" s="2">
        <f>IF(TYPE="P",(Q82-MIN)/DV,(MAX-Q82)/DV)</f>
        <v>0.0375464010147142</v>
      </c>
      <c r="R492" s="2">
        <f>IF(TYPE="P",(R82-MIN)/DV,(MAX-R82)/DV)</f>
        <v>0.000861688341208974</v>
      </c>
      <c r="S492" s="2">
        <f>IF(TYPE="P",(S82-MIN)/DV,(MAX-S82)/DV)</f>
        <v>0.333333333333333</v>
      </c>
      <c r="T492" s="2">
        <f>IF(TYPE="P",(T82-MIN)/DV,(MAX-T82)/DV)</f>
        <v>0.0535585859490025</v>
      </c>
      <c r="U492" s="2">
        <f>IF(TYPE="P",(U82-MIN)/DV,(MAX-U82)/DV)</f>
        <v>0.0175891944865756</v>
      </c>
      <c r="V492" s="2">
        <f>IF(TYPE="P",(V82-MIN)/DV,(MAX-V82)/DV)</f>
        <v>0.0010443848276098</v>
      </c>
    </row>
    <row r="493" spans="1:22">
      <c r="A493" s="2" t="s">
        <v>25</v>
      </c>
      <c r="B493" s="2">
        <v>7</v>
      </c>
      <c r="C493" s="2" t="s">
        <v>9</v>
      </c>
      <c r="D493" s="2">
        <f>IF(TYPE="P",(D83-MIN)/DV,(MAX-D83)/DV)</f>
        <v>0.169678358022643</v>
      </c>
      <c r="E493" s="2">
        <f>IF(TYPE="P",(E83-MIN)/DV,(MAX-E83)/DV)</f>
        <v>0.195366290083365</v>
      </c>
      <c r="F493" s="2">
        <f>IF(TYPE="P",(F83-MIN)/DV,(MAX-F83)/DV)</f>
        <v>0.147540713662336</v>
      </c>
      <c r="G493" s="2">
        <f>IF(TYPE="P",(G83-MIN)/DV,(MAX-G83)/DV)</f>
        <v>0.180722891566265</v>
      </c>
      <c r="H493" s="2">
        <f>IF(TYPE="P",(H83-MIN)/DV,(MAX-H83)/DV)</f>
        <v>0.00745784023313569</v>
      </c>
      <c r="I493" s="2">
        <f>IF(TYPE="P",(I83-MIN)/DV,(MAX-I83)/DV)</f>
        <v>0.00821902278653214</v>
      </c>
      <c r="J493" s="2">
        <f>IF(TYPE="P",(J83-MIN)/DV,(MAX-J83)/DV)</f>
        <v>0.0318012405478469</v>
      </c>
      <c r="K493" s="2">
        <f>IF(TYPE="P",(K83-MIN)/DV,(MAX-K83)/DV)</f>
        <v>0.24872653180032</v>
      </c>
      <c r="L493" s="2">
        <f>IF(TYPE="P",(L83-MIN)/DV,(MAX-L83)/DV)</f>
        <v>0.0117499322620313</v>
      </c>
      <c r="M493" s="2">
        <f>IF(TYPE="P",(M83-MIN)/DV,(MAX-M83)/DV)</f>
        <v>0.0997288853810813</v>
      </c>
      <c r="N493" s="2">
        <f>IF(TYPE="P",(N83-MIN)/DV,(MAX-N83)/DV)</f>
        <v>0.00699241360963572</v>
      </c>
      <c r="O493" s="2">
        <f>IF(TYPE="P",(O83-MIN)/DV,(MAX-O83)/DV)</f>
        <v>0.0106522636437769</v>
      </c>
      <c r="P493" s="2">
        <f>IF(TYPE="P",(P83-MIN)/DV,(MAX-P83)/DV)</f>
        <v>0.253370949674314</v>
      </c>
      <c r="Q493" s="2">
        <f>IF(TYPE="P",(Q83-MIN)/DV,(MAX-Q83)/DV)</f>
        <v>0.053446995724729</v>
      </c>
      <c r="R493" s="2">
        <f>IF(TYPE="P",(R83-MIN)/DV,(MAX-R83)/DV)</f>
        <v>0.00298534858737444</v>
      </c>
      <c r="S493" s="2">
        <f>IF(TYPE="P",(S83-MIN)/DV,(MAX-S83)/DV)</f>
        <v>0.384615384615385</v>
      </c>
      <c r="T493" s="2">
        <f>IF(TYPE="P",(T83-MIN)/DV,(MAX-T83)/DV)</f>
        <v>0.0589231642987002</v>
      </c>
      <c r="U493" s="2">
        <f>IF(TYPE="P",(U83-MIN)/DV,(MAX-U83)/DV)</f>
        <v>0.0203269951346472</v>
      </c>
      <c r="V493" s="2">
        <f>IF(TYPE="P",(V83-MIN)/DV,(MAX-V83)/DV)</f>
        <v>0.00123889459444507</v>
      </c>
    </row>
    <row r="494" spans="1:22">
      <c r="A494" s="2" t="s">
        <v>25</v>
      </c>
      <c r="B494" s="2">
        <v>7</v>
      </c>
      <c r="C494" s="2" t="s">
        <v>10</v>
      </c>
      <c r="D494" s="2">
        <f>IF(TYPE="P",(D84-MIN)/DV,(MAX-D84)/DV)</f>
        <v>0.213126636056804</v>
      </c>
      <c r="E494" s="2">
        <f>IF(TYPE="P",(E84-MIN)/DV,(MAX-E84)/DV)</f>
        <v>0.223960362930666</v>
      </c>
      <c r="F494" s="2">
        <f>IF(TYPE="P",(F84-MIN)/DV,(MAX-F84)/DV)</f>
        <v>0.150875199657495</v>
      </c>
      <c r="G494" s="2">
        <f>IF(TYPE="P",(G84-MIN)/DV,(MAX-G84)/DV)</f>
        <v>0.181526104417671</v>
      </c>
      <c r="H494" s="2">
        <f>IF(TYPE="P",(H84-MIN)/DV,(MAX-H84)/DV)</f>
        <v>0.00928900373837502</v>
      </c>
      <c r="I494" s="2">
        <f>IF(TYPE="P",(I84-MIN)/DV,(MAX-I84)/DV)</f>
        <v>0.0117333635642217</v>
      </c>
      <c r="J494" s="2">
        <f>IF(TYPE="P",(J84-MIN)/DV,(MAX-J84)/DV)</f>
        <v>0.0398956390380448</v>
      </c>
      <c r="K494" s="2">
        <f>IF(TYPE="P",(K84-MIN)/DV,(MAX-K84)/DV)</f>
        <v>0.311963324115849</v>
      </c>
      <c r="L494" s="2">
        <f>IF(TYPE="P",(L84-MIN)/DV,(MAX-L84)/DV)</f>
        <v>0.0145323995914879</v>
      </c>
      <c r="M494" s="2">
        <f>IF(TYPE="P",(M84-MIN)/DV,(MAX-M84)/DV)</f>
        <v>0.0992429439276456</v>
      </c>
      <c r="N494" s="2">
        <f>IF(TYPE="P",(N84-MIN)/DV,(MAX-N84)/DV)</f>
        <v>0.00753937676014347</v>
      </c>
      <c r="O494" s="2">
        <f>IF(TYPE="P",(O84-MIN)/DV,(MAX-O84)/DV)</f>
        <v>0.0118422244817831</v>
      </c>
      <c r="P494" s="2">
        <f>IF(TYPE="P",(P84-MIN)/DV,(MAX-P84)/DV)</f>
        <v>0.309919926980044</v>
      </c>
      <c r="Q494" s="2">
        <f>IF(TYPE="P",(Q84-MIN)/DV,(MAX-Q84)/DV)</f>
        <v>0.0740242359520503</v>
      </c>
      <c r="R494" s="2">
        <f>IF(TYPE="P",(R84-MIN)/DV,(MAX-R84)/DV)</f>
        <v>0.0102398570401687</v>
      </c>
      <c r="S494" s="2">
        <f>IF(TYPE="P",(S84-MIN)/DV,(MAX-S84)/DV)</f>
        <v>0.435897435897436</v>
      </c>
      <c r="T494" s="2">
        <f>IF(TYPE="P",(T84-MIN)/DV,(MAX-T84)/DV)</f>
        <v>0.0629265349083423</v>
      </c>
      <c r="U494" s="2">
        <f>IF(TYPE="P",(U84-MIN)/DV,(MAX-U84)/DV)</f>
        <v>0.0229913966927508</v>
      </c>
      <c r="V494" s="2">
        <f>IF(TYPE="P",(V84-MIN)/DV,(MAX-V84)/DV)</f>
        <v>0.00185036847250116</v>
      </c>
    </row>
    <row r="495" spans="1:22">
      <c r="A495" s="2" t="s">
        <v>25</v>
      </c>
      <c r="B495" s="2">
        <v>7</v>
      </c>
      <c r="C495" s="2" t="s">
        <v>11</v>
      </c>
      <c r="D495" s="2">
        <f>IF(TYPE="P",(D85-MIN)/DV,(MAX-D85)/DV)</f>
        <v>0.284016142328422</v>
      </c>
      <c r="E495" s="2">
        <f>IF(TYPE="P",(E85-MIN)/DV,(MAX-E85)/DV)</f>
        <v>0.23652903892736</v>
      </c>
      <c r="F495" s="2">
        <f>IF(TYPE="P",(F85-MIN)/DV,(MAX-F85)/DV)</f>
        <v>0.144123894679642</v>
      </c>
      <c r="G495" s="2">
        <f>IF(TYPE="P",(G85-MIN)/DV,(MAX-G85)/DV)</f>
        <v>0.184738955823293</v>
      </c>
      <c r="H495" s="2">
        <f>IF(TYPE="P",(H85-MIN)/DV,(MAX-H85)/DV)</f>
        <v>0.0095435933774041</v>
      </c>
      <c r="I495" s="2">
        <f>IF(TYPE="P",(I85-MIN)/DV,(MAX-I85)/DV)</f>
        <v>0.0162226504931414</v>
      </c>
      <c r="J495" s="2">
        <f>IF(TYPE="P",(J85-MIN)/DV,(MAX-J85)/DV)</f>
        <v>0.0551333371057474</v>
      </c>
      <c r="K495" s="2">
        <f>IF(TYPE="P",(K85-MIN)/DV,(MAX-K85)/DV)</f>
        <v>0.285111337505458</v>
      </c>
      <c r="L495" s="2">
        <f>IF(TYPE="P",(L85-MIN)/DV,(MAX-L85)/DV)</f>
        <v>0.0159965818378874</v>
      </c>
      <c r="M495" s="2">
        <f>IF(TYPE="P",(M85-MIN)/DV,(MAX-M85)/DV)</f>
        <v>0.103653075618673</v>
      </c>
      <c r="N495" s="2">
        <f>IF(TYPE="P",(N85-MIN)/DV,(MAX-N85)/DV)</f>
        <v>0.0100414178385667</v>
      </c>
      <c r="O495" s="2">
        <f>IF(TYPE="P",(O85-MIN)/DV,(MAX-O85)/DV)</f>
        <v>0.0147285338917357</v>
      </c>
      <c r="P495" s="2">
        <f>IF(TYPE="P",(P85-MIN)/DV,(MAX-P85)/DV)</f>
        <v>0.398249180599925</v>
      </c>
      <c r="Q495" s="2">
        <f>IF(TYPE="P",(Q85-MIN)/DV,(MAX-Q85)/DV)</f>
        <v>0.156333192357761</v>
      </c>
      <c r="R495" s="2">
        <f>IF(TYPE="P",(R85-MIN)/DV,(MAX-R85)/DV)</f>
        <v>0.00968861928026972</v>
      </c>
      <c r="S495" s="2">
        <f>IF(TYPE="P",(S85-MIN)/DV,(MAX-S85)/DV)</f>
        <v>0.41025641025641</v>
      </c>
      <c r="T495" s="2">
        <f>IF(TYPE="P",(T85-MIN)/DV,(MAX-T85)/DV)</f>
        <v>0.0633200813638005</v>
      </c>
      <c r="U495" s="2">
        <f>IF(TYPE="P",(U85-MIN)/DV,(MAX-U85)/DV)</f>
        <v>0.0250958930655517</v>
      </c>
      <c r="V495" s="2">
        <f>IF(TYPE="P",(V85-MIN)/DV,(MAX-V85)/DV)</f>
        <v>0.00253800644089676</v>
      </c>
    </row>
    <row r="496" spans="1:22">
      <c r="A496" s="2" t="s">
        <v>25</v>
      </c>
      <c r="B496" s="2">
        <v>7</v>
      </c>
      <c r="C496" s="2" t="s">
        <v>12</v>
      </c>
      <c r="D496" s="2">
        <f>IF(TYPE="P",(D86-MIN)/DV,(MAX-D86)/DV)</f>
        <v>0.508369616127522</v>
      </c>
      <c r="E496" s="2">
        <f>IF(TYPE="P",(E86-MIN)/DV,(MAX-E86)/DV)</f>
        <v>0.251789143189177</v>
      </c>
      <c r="F496" s="2">
        <f>IF(TYPE="P",(F86-MIN)/DV,(MAX-F86)/DV)</f>
        <v>0.149084457178613</v>
      </c>
      <c r="G496" s="2">
        <f>IF(TYPE="P",(G86-MIN)/DV,(MAX-G86)/DV)</f>
        <v>0.180722891566265</v>
      </c>
      <c r="H496" s="2">
        <f>IF(TYPE="P",(H86-MIN)/DV,(MAX-H86)/DV)</f>
        <v>0.00999409648530429</v>
      </c>
      <c r="I496" s="2">
        <f>IF(TYPE="P",(I86-MIN)/DV,(MAX-I86)/DV)</f>
        <v>0.0227525223897517</v>
      </c>
      <c r="J496" s="2">
        <f>IF(TYPE="P",(J86-MIN)/DV,(MAX-J86)/DV)</f>
        <v>0.0331344889024894</v>
      </c>
      <c r="K496" s="2">
        <f>IF(TYPE="P",(K86-MIN)/DV,(MAX-K86)/DV)</f>
        <v>0.328190947460341</v>
      </c>
      <c r="L496" s="2">
        <f>IF(TYPE="P",(L86-MIN)/DV,(MAX-L86)/DV)</f>
        <v>0.0190916859459347</v>
      </c>
      <c r="M496" s="2">
        <f>IF(TYPE="P",(M86-MIN)/DV,(MAX-M86)/DV)</f>
        <v>0.10027996350714</v>
      </c>
      <c r="N496" s="2">
        <f>IF(TYPE="P",(N86-MIN)/DV,(MAX-N86)/DV)</f>
        <v>0.0113222518828375</v>
      </c>
      <c r="O496" s="2">
        <f>IF(TYPE="P",(O86-MIN)/DV,(MAX-O86)/DV)</f>
        <v>0.0188782957988946</v>
      </c>
      <c r="P496" s="2">
        <f>IF(TYPE="P",(P86-MIN)/DV,(MAX-P86)/DV)</f>
        <v>0.41664937974526</v>
      </c>
      <c r="Q496" s="2">
        <f>IF(TYPE="P",(Q86-MIN)/DV,(MAX-Q86)/DV)</f>
        <v>0.19337222072487</v>
      </c>
      <c r="R496" s="2">
        <f>IF(TYPE="P",(R86-MIN)/DV,(MAX-R86)/DV)</f>
        <v>0.00947790794673699</v>
      </c>
      <c r="S496" s="2">
        <f>IF(TYPE="P",(S86-MIN)/DV,(MAX-S86)/DV)</f>
        <v>0.333333333333333</v>
      </c>
      <c r="T496" s="2">
        <f>IF(TYPE="P",(T86-MIN)/DV,(MAX-T86)/DV)</f>
        <v>0.0675603515064341</v>
      </c>
      <c r="U496" s="2">
        <f>IF(TYPE="P",(U86-MIN)/DV,(MAX-U86)/DV)</f>
        <v>0.0264693461760825</v>
      </c>
      <c r="V496" s="2">
        <f>IF(TYPE="P",(V86-MIN)/DV,(MAX-V86)/DV)</f>
        <v>0.00394895735292066</v>
      </c>
    </row>
    <row r="497" spans="1:22">
      <c r="A497" s="2" t="s">
        <v>25</v>
      </c>
      <c r="B497" s="2">
        <v>7</v>
      </c>
      <c r="C497" s="2" t="s">
        <v>13</v>
      </c>
      <c r="D497" s="2">
        <f>IF(TYPE="P",(D87-MIN)/DV,(MAX-D87)/DV)</f>
        <v>0.595313864010527</v>
      </c>
      <c r="E497" s="2">
        <f>IF(TYPE="P",(E87-MIN)/DV,(MAX-E87)/DV)</f>
        <v>0.304340643743773</v>
      </c>
      <c r="F497" s="2">
        <f>IF(TYPE="P",(F87-MIN)/DV,(MAX-F87)/DV)</f>
        <v>0.200624907375389</v>
      </c>
      <c r="G497" s="2">
        <f>IF(TYPE="P",(G87-MIN)/DV,(MAX-G87)/DV)</f>
        <v>0.180722891566265</v>
      </c>
      <c r="H497" s="2">
        <f>IF(TYPE="P",(H87-MIN)/DV,(MAX-H87)/DV)</f>
        <v>0.0108576180854039</v>
      </c>
      <c r="I497" s="2">
        <f>IF(TYPE="P",(I87-MIN)/DV,(MAX-I87)/DV)</f>
        <v>0.0274912141480558</v>
      </c>
      <c r="J497" s="2">
        <f>IF(TYPE="P",(J87-MIN)/DV,(MAX-J87)/DV)</f>
        <v>0.095793000713685</v>
      </c>
      <c r="K497" s="2">
        <f>IF(TYPE="P",(K87-MIN)/DV,(MAX-K87)/DV)</f>
        <v>0.389535729879202</v>
      </c>
      <c r="L497" s="2">
        <f>IF(TYPE="P",(L87-MIN)/DV,(MAX-L87)/DV)</f>
        <v>0.021738677338002</v>
      </c>
      <c r="M497" s="2">
        <f>IF(TYPE="P",(M87-MIN)/DV,(MAX-M87)/DV)</f>
        <v>0.105317172536698</v>
      </c>
      <c r="N497" s="2">
        <f>IF(TYPE="P",(N87-MIN)/DV,(MAX-N87)/DV)</f>
        <v>0.0125778591151352</v>
      </c>
      <c r="O497" s="2">
        <f>IF(TYPE="P",(O87-MIN)/DV,(MAX-O87)/DV)</f>
        <v>0.0204165869668079</v>
      </c>
      <c r="P497" s="2">
        <f>IF(TYPE="P",(P87-MIN)/DV,(MAX-P87)/DV)</f>
        <v>0.494834667883666</v>
      </c>
      <c r="Q497" s="2">
        <f>IF(TYPE="P",(Q87-MIN)/DV,(MAX-Q87)/DV)</f>
        <v>0.160448640749185</v>
      </c>
      <c r="R497" s="2">
        <f>IF(TYPE="P",(R87-MIN)/DV,(MAX-R87)/DV)</f>
        <v>0.010104399814059</v>
      </c>
      <c r="S497" s="2">
        <f>IF(TYPE="P",(S87-MIN)/DV,(MAX-S87)/DV)</f>
        <v>0.358974358974359</v>
      </c>
      <c r="T497" s="2">
        <f>IF(TYPE="P",(T87-MIN)/DV,(MAX-T87)/DV)</f>
        <v>0.0716486046849005</v>
      </c>
      <c r="U497" s="2">
        <f>IF(TYPE="P",(U87-MIN)/DV,(MAX-U87)/DV)</f>
        <v>0.0218393957868631</v>
      </c>
      <c r="V497" s="2">
        <f>IF(TYPE="P",(V87-MIN)/DV,(MAX-V87)/DV)</f>
        <v>0.00501229785628463</v>
      </c>
    </row>
    <row r="498" spans="1:22">
      <c r="A498" s="2" t="s">
        <v>25</v>
      </c>
      <c r="B498" s="2">
        <v>7</v>
      </c>
      <c r="C498" s="2" t="s">
        <v>14</v>
      </c>
      <c r="D498" s="2">
        <f>IF(TYPE="P",(D88-MIN)/DV,(MAX-D88)/DV)</f>
        <v>0.514829328898453</v>
      </c>
      <c r="E498" s="2">
        <f>IF(TYPE="P",(E88-MIN)/DV,(MAX-E88)/DV)</f>
        <v>0.378454679494955</v>
      </c>
      <c r="F498" s="2">
        <f>IF(TYPE="P",(F88-MIN)/DV,(MAX-F88)/DV)</f>
        <v>0.206408799749708</v>
      </c>
      <c r="G498" s="2">
        <f>IF(TYPE="P",(G88-MIN)/DV,(MAX-G88)/DV)</f>
        <v>0.263453815261044</v>
      </c>
      <c r="H498" s="2">
        <f>IF(TYPE="P",(H88-MIN)/DV,(MAX-H88)/DV)</f>
        <v>0.0128286484050556</v>
      </c>
      <c r="I498" s="2">
        <f>IF(TYPE="P",(I88-MIN)/DV,(MAX-I88)/DV)</f>
        <v>0.0416052601745834</v>
      </c>
      <c r="J498" s="2">
        <f>IF(TYPE="P",(J88-MIN)/DV,(MAX-J88)/DV)</f>
        <v>0.264885731405651</v>
      </c>
      <c r="K498" s="2">
        <f>IF(TYPE="P",(K88-MIN)/DV,(MAX-K88)/DV)</f>
        <v>0.428904089652161</v>
      </c>
      <c r="L498" s="2">
        <f>IF(TYPE="P",(L88-MIN)/DV,(MAX-L88)/DV)</f>
        <v>0.0330926030138185</v>
      </c>
      <c r="M498" s="2">
        <f>IF(TYPE="P",(M88-MIN)/DV,(MAX-M88)/DV)</f>
        <v>0.107283291547502</v>
      </c>
      <c r="N498" s="2">
        <f>IF(TYPE="P",(N88-MIN)/DV,(MAX-N88)/DV)</f>
        <v>0.0157828109089908</v>
      </c>
      <c r="O498" s="2">
        <f>IF(TYPE="P",(O88-MIN)/DV,(MAX-O88)/DV)</f>
        <v>0.0270449305856178</v>
      </c>
      <c r="P498" s="2">
        <f>IF(TYPE="P",(P88-MIN)/DV,(MAX-P88)/DV)</f>
        <v>0.539061527610671</v>
      </c>
      <c r="Q498" s="2">
        <f>IF(TYPE="P",(Q88-MIN)/DV,(MAX-Q88)/DV)</f>
        <v>0.185141331957582</v>
      </c>
      <c r="R498" s="2">
        <f>IF(TYPE="P",(R88-MIN)/DV,(MAX-R88)/DV)</f>
        <v>0.0103884839805242</v>
      </c>
      <c r="S498" s="2">
        <f>IF(TYPE="P",(S88-MIN)/DV,(MAX-S88)/DV)</f>
        <v>0.346153846153846</v>
      </c>
      <c r="T498" s="2">
        <f>IF(TYPE="P",(T88-MIN)/DV,(MAX-T88)/DV)</f>
        <v>0.0737043061698824</v>
      </c>
      <c r="U498" s="2">
        <f>IF(TYPE="P",(U88-MIN)/DV,(MAX-U88)/DV)</f>
        <v>0.0167337667624989</v>
      </c>
      <c r="V498" s="2">
        <f>IF(TYPE="P",(V88-MIN)/DV,(MAX-V88)/DV)</f>
        <v>0.00647857087327974</v>
      </c>
    </row>
    <row r="499" spans="1:22">
      <c r="A499" s="2" t="s">
        <v>25</v>
      </c>
      <c r="B499" s="2">
        <v>7</v>
      </c>
      <c r="C499" s="2" t="s">
        <v>15</v>
      </c>
      <c r="D499" s="2">
        <f>IF(TYPE="P",(D89-MIN)/DV,(MAX-D89)/DV)</f>
        <v>0.587303351496078</v>
      </c>
      <c r="E499" s="2">
        <f>IF(TYPE="P",(E89-MIN)/DV,(MAX-E89)/DV)</f>
        <v>0.409018354872645</v>
      </c>
      <c r="F499" s="2">
        <f>IF(TYPE="P",(F89-MIN)/DV,(MAX-F89)/DV)</f>
        <v>0.206408799749708</v>
      </c>
      <c r="G499" s="2">
        <f>IF(TYPE="P",(G89-MIN)/DV,(MAX-G89)/DV)</f>
        <v>0.204819277108434</v>
      </c>
      <c r="H499" s="2">
        <f>IF(TYPE="P",(H89-MIN)/DV,(MAX-H89)/DV)</f>
        <v>0.0145687916324549</v>
      </c>
      <c r="I499" s="2">
        <f>IF(TYPE="P",(I89-MIN)/DV,(MAX-I89)/DV)</f>
        <v>0.0706042398820995</v>
      </c>
      <c r="J499" s="2">
        <f>IF(TYPE="P",(J89-MIN)/DV,(MAX-J89)/DV)</f>
        <v>0.467174058151761</v>
      </c>
      <c r="K499" s="2">
        <f>IF(TYPE="P",(K89-MIN)/DV,(MAX-K89)/DV)</f>
        <v>0.404962887498181</v>
      </c>
      <c r="L499" s="2">
        <f>IF(TYPE="P",(L89-MIN)/DV,(MAX-L89)/DV)</f>
        <v>0.0304456116217512</v>
      </c>
      <c r="M499" s="2">
        <f>IF(TYPE="P",(M89-MIN)/DV,(MAX-M89)/DV)</f>
        <v>0.102819555387891</v>
      </c>
      <c r="N499" s="2">
        <f>IF(TYPE="P",(N89-MIN)/DV,(MAX-N89)/DV)</f>
        <v>0.0177252754309198</v>
      </c>
      <c r="O499" s="2">
        <f>IF(TYPE="P",(O89-MIN)/DV,(MAX-O89)/DV)</f>
        <v>0.031089992046793</v>
      </c>
      <c r="P499" s="2">
        <f>IF(TYPE="P",(P89-MIN)/DV,(MAX-P89)/DV)</f>
        <v>0.573683773804091</v>
      </c>
      <c r="Q499" s="2">
        <f>IF(TYPE="P",(Q89-MIN)/DV,(MAX-Q89)/DV)</f>
        <v>0.19337222072487</v>
      </c>
      <c r="R499" s="2">
        <f>IF(TYPE="P",(R89-MIN)/DV,(MAX-R89)/DV)</f>
        <v>0.0112106361532973</v>
      </c>
      <c r="S499" s="2">
        <f>IF(TYPE="P",(S89-MIN)/DV,(MAX-S89)/DV)</f>
        <v>0.333333333333333</v>
      </c>
      <c r="T499" s="2">
        <f>IF(TYPE="P",(T89-MIN)/DV,(MAX-T89)/DV)</f>
        <v>0.0763773354281322</v>
      </c>
      <c r="U499" s="2">
        <f>IF(TYPE="P",(U89-MIN)/DV,(MAX-U89)/DV)</f>
        <v>0.019916952504806</v>
      </c>
      <c r="V499" s="2">
        <f>IF(TYPE="P",(V89-MIN)/DV,(MAX-V89)/DV)</f>
        <v>0.00880014643085933</v>
      </c>
    </row>
    <row r="500" spans="1:22">
      <c r="A500" s="2" t="s">
        <v>25</v>
      </c>
      <c r="B500" s="2">
        <v>7</v>
      </c>
      <c r="C500" s="2" t="s">
        <v>16</v>
      </c>
      <c r="D500" s="2">
        <f>IF(TYPE="P",(D90-MIN)/DV,(MAX-D90)/DV)</f>
        <v>0.586636866217047</v>
      </c>
      <c r="E500" s="2">
        <f>IF(TYPE="P",(E90-MIN)/DV,(MAX-E90)/DV)</f>
        <v>0.44799949434189</v>
      </c>
      <c r="F500" s="2">
        <f>IF(TYPE="P",(F90-MIN)/DV,(MAX-F90)/DV)</f>
        <v>0.202250983879201</v>
      </c>
      <c r="G500" s="2">
        <f>IF(TYPE="P",(G90-MIN)/DV,(MAX-G90)/DV)</f>
        <v>0.207228915662651</v>
      </c>
      <c r="H500" s="2">
        <f>IF(TYPE="P",(H90-MIN)/DV,(MAX-H90)/DV)</f>
        <v>0.0134523631414296</v>
      </c>
      <c r="I500" s="2">
        <f>IF(TYPE="P",(I90-MIN)/DV,(MAX-I90)/DV)</f>
        <v>0.0628273438385671</v>
      </c>
      <c r="J500" s="2">
        <f>IF(TYPE="P",(J90-MIN)/DV,(MAX-J90)/DV)</f>
        <v>0.579853737201087</v>
      </c>
      <c r="K500" s="2">
        <f>IF(TYPE="P",(K90-MIN)/DV,(MAX-K90)/DV)</f>
        <v>0.488866249454228</v>
      </c>
      <c r="L500" s="2">
        <f>IF(TYPE="P",(L90-MIN)/DV,(MAX-L90)/DV)</f>
        <v>0.0352393755601409</v>
      </c>
      <c r="M500" s="2">
        <f>IF(TYPE="P",(M90-MIN)/DV,(MAX-M90)/DV)</f>
        <v>0.0783926061072176</v>
      </c>
      <c r="N500" s="2">
        <f>IF(TYPE="P",(N90-MIN)/DV,(MAX-N90)/DV)</f>
        <v>0.0273252240599573</v>
      </c>
      <c r="O500" s="2">
        <f>IF(TYPE="P",(O90-MIN)/DV,(MAX-O90)/DV)</f>
        <v>0.0344987969516062</v>
      </c>
      <c r="P500" s="2">
        <f>IF(TYPE="P",(P90-MIN)/DV,(MAX-P90)/DV)</f>
        <v>0.60581670331494</v>
      </c>
      <c r="Q500" s="2">
        <f>IF(TYPE="P",(Q90-MIN)/DV,(MAX-Q90)/DV)</f>
        <v>0.209834022969394</v>
      </c>
      <c r="R500" s="2">
        <f>IF(TYPE="P",(R90-MIN)/DV,(MAX-R90)/DV)</f>
        <v>0.0098748738647913</v>
      </c>
      <c r="S500" s="2">
        <f>IF(TYPE="P",(S90-MIN)/DV,(MAX-S90)/DV)</f>
        <v>0.333333333333333</v>
      </c>
      <c r="T500" s="2">
        <f>IF(TYPE="P",(T90-MIN)/DV,(MAX-T90)/DV)</f>
        <v>0.0784106587813332</v>
      </c>
      <c r="U500" s="2">
        <f>IF(TYPE="P",(U90-MIN)/DV,(MAX-U90)/DV)</f>
        <v>0.0226124939551545</v>
      </c>
      <c r="V500" s="2">
        <f>IF(TYPE="P",(V90-MIN)/DV,(MAX-V90)/DV)</f>
        <v>0.0128596496278836</v>
      </c>
    </row>
    <row r="501" spans="1:22">
      <c r="A501" s="2" t="s">
        <v>25</v>
      </c>
      <c r="B501" s="2">
        <v>7</v>
      </c>
      <c r="C501" s="2" t="s">
        <v>17</v>
      </c>
      <c r="D501" s="2">
        <f>IF(TYPE="P",(D91-MIN)/DV,(MAX-D91)/DV)</f>
        <v>0.631130867351589</v>
      </c>
      <c r="E501" s="2">
        <f>IF(TYPE="P",(E91-MIN)/DV,(MAX-E91)/DV)</f>
        <v>0.5185872821396</v>
      </c>
      <c r="F501" s="2">
        <f>IF(TYPE="P",(F91-MIN)/DV,(MAX-F91)/DV)</f>
        <v>0.202250983879201</v>
      </c>
      <c r="G501" s="2">
        <f>IF(TYPE="P",(G91-MIN)/DV,(MAX-G91)/DV)</f>
        <v>0.206425702811245</v>
      </c>
      <c r="H501" s="2">
        <f>IF(TYPE="P",(H91-MIN)/DV,(MAX-H91)/DV)</f>
        <v>0.0138452120771764</v>
      </c>
      <c r="I501" s="2">
        <f>IF(TYPE="P",(I91-MIN)/DV,(MAX-I91)/DV)</f>
        <v>0.024056229452443</v>
      </c>
      <c r="J501" s="2">
        <f>IF(TYPE="P",(J91-MIN)/DV,(MAX-J91)/DV)</f>
        <v>0.0329956658695182</v>
      </c>
      <c r="K501" s="2">
        <f>IF(TYPE="P",(K91-MIN)/DV,(MAX-K91)/DV)</f>
        <v>0.530053849512444</v>
      </c>
      <c r="L501" s="2">
        <f>IF(TYPE="P",(L91-MIN)/DV,(MAX-L91)/DV)</f>
        <v>0.0524656620604848</v>
      </c>
      <c r="M501" s="2">
        <f>IF(TYPE="P",(M91-MIN)/DV,(MAX-M91)/DV)</f>
        <v>0.0830819563856897</v>
      </c>
      <c r="N501" s="2">
        <f>IF(TYPE="P",(N91-MIN)/DV,(MAX-N91)/DV)</f>
        <v>0.0341227032134372</v>
      </c>
      <c r="O501" s="2">
        <f>IF(TYPE="P",(O91-MIN)/DV,(MAX-O91)/DV)</f>
        <v>0.0388972224179763</v>
      </c>
      <c r="P501" s="2">
        <f>IF(TYPE="P",(P91-MIN)/DV,(MAX-P91)/DV)</f>
        <v>0.638737916441937</v>
      </c>
      <c r="Q501" s="2">
        <f>IF(TYPE="P",(Q91-MIN)/DV,(MAX-Q91)/DV)</f>
        <v>0.213949469770359</v>
      </c>
      <c r="R501" s="2">
        <f>IF(TYPE="P",(R91-MIN)/DV,(MAX-R91)/DV)</f>
        <v>0.0110281455841707</v>
      </c>
      <c r="S501" s="2">
        <f>IF(TYPE="P",(S91-MIN)/DV,(MAX-S91)/DV)</f>
        <v>0.307692307692308</v>
      </c>
      <c r="T501" s="2">
        <f>IF(TYPE="P",(T91-MIN)/DV,(MAX-T91)/DV)</f>
        <v>0.0854096124107575</v>
      </c>
      <c r="U501" s="2">
        <f>IF(TYPE="P",(U91-MIN)/DV,(MAX-U91)/DV)</f>
        <v>0.0250051875499967</v>
      </c>
      <c r="V501" s="2">
        <f>IF(TYPE="P",(V91-MIN)/DV,(MAX-V91)/DV)</f>
        <v>0.0179238007467663</v>
      </c>
    </row>
    <row r="502" spans="1:22">
      <c r="A502" s="2" t="s">
        <v>25</v>
      </c>
      <c r="B502" s="2">
        <v>7</v>
      </c>
      <c r="C502" s="2" t="s">
        <v>18</v>
      </c>
      <c r="D502" s="2">
        <f>IF(TYPE="P",(D92-MIN)/DV,(MAX-D92)/DV)</f>
        <v>0.675803350115757</v>
      </c>
      <c r="E502" s="2">
        <f>IF(TYPE="P",(E92-MIN)/DV,(MAX-E92)/DV)</f>
        <v>0.562598359221688</v>
      </c>
      <c r="F502" s="2">
        <f>IF(TYPE="P",(F92-MIN)/DV,(MAX-F92)/DV)</f>
        <v>0.162731149862504</v>
      </c>
      <c r="G502" s="2">
        <f>IF(TYPE="P",(G92-MIN)/DV,(MAX-G92)/DV)</f>
        <v>0.208032128514056</v>
      </c>
      <c r="H502" s="2">
        <f>IF(TYPE="P",(H92-MIN)/DV,(MAX-H92)/DV)</f>
        <v>0.0145183638378588</v>
      </c>
      <c r="I502" s="2">
        <f>IF(TYPE="P",(I92-MIN)/DV,(MAX-I92)/DV)</f>
        <v>0.0193515474436005</v>
      </c>
      <c r="J502" s="2">
        <f>IF(TYPE="P",(J92-MIN)/DV,(MAX-J92)/DV)</f>
        <v>0.029996640470429</v>
      </c>
      <c r="K502" s="2">
        <f>IF(TYPE="P",(K92-MIN)/DV,(MAX-K92)/DV)</f>
        <v>0.553631203609373</v>
      </c>
      <c r="L502" s="2">
        <f>IF(TYPE="P",(L92-MIN)/DV,(MAX-L92)/DV)</f>
        <v>0.0639550636736906</v>
      </c>
      <c r="M502" s="2">
        <f>IF(TYPE="P",(M92-MIN)/DV,(MAX-M92)/DV)</f>
        <v>0.103039273790397</v>
      </c>
      <c r="N502" s="2">
        <f>IF(TYPE="P",(N92-MIN)/DV,(MAX-N92)/DV)</f>
        <v>0.0337271009347681</v>
      </c>
      <c r="O502" s="2">
        <f>IF(TYPE="P",(O92-MIN)/DV,(MAX-O92)/DV)</f>
        <v>0.0426372431567184</v>
      </c>
      <c r="P502" s="2">
        <f>IF(TYPE="P",(P92-MIN)/DV,(MAX-P92)/DV)</f>
        <v>0.671679873874621</v>
      </c>
      <c r="Q502" s="2">
        <f>IF(TYPE="P",(Q92-MIN)/DV,(MAX-Q92)/DV)</f>
        <v>0.18102588141345</v>
      </c>
      <c r="R502" s="2">
        <f>IF(TYPE="P",(R92-MIN)/DV,(MAX-R92)/DV)</f>
        <v>0.0114382813364327</v>
      </c>
      <c r="S502" s="2">
        <f>IF(TYPE="P",(S92-MIN)/DV,(MAX-S92)/DV)</f>
        <v>0.230769230769231</v>
      </c>
      <c r="T502" s="2">
        <f>IF(TYPE="P",(T92-MIN)/DV,(MAX-T92)/DV)</f>
        <v>0.081697157514268</v>
      </c>
      <c r="U502" s="2">
        <f>IF(TYPE="P",(U92-MIN)/DV,(MAX-U92)/DV)</f>
        <v>0.0269782951740755</v>
      </c>
      <c r="V502" s="2">
        <f>IF(TYPE="P",(V92-MIN)/DV,(MAX-V92)/DV)</f>
        <v>0.0167654590949377</v>
      </c>
    </row>
    <row r="503" spans="1:22">
      <c r="A503" s="2" t="s">
        <v>25</v>
      </c>
      <c r="B503" s="2">
        <v>7</v>
      </c>
      <c r="C503" s="2" t="s">
        <v>19</v>
      </c>
      <c r="D503" s="2">
        <f>IF(TYPE="P",(D93-MIN)/DV,(MAX-D93)/DV)</f>
        <v>0.717481438213595</v>
      </c>
      <c r="E503" s="2">
        <f>IF(TYPE="P",(E93-MIN)/DV,(MAX-E93)/DV)</f>
        <v>0.624369242943552</v>
      </c>
      <c r="F503" s="2">
        <f>IF(TYPE="P",(F93-MIN)/DV,(MAX-F93)/DV)</f>
        <v>0.162731149862504</v>
      </c>
      <c r="G503" s="2">
        <f>IF(TYPE="P",(G93-MIN)/DV,(MAX-G93)/DV)</f>
        <v>0.204923694779117</v>
      </c>
      <c r="H503" s="2">
        <f>IF(TYPE="P",(H93-MIN)/DV,(MAX-H93)/DV)</f>
        <v>0.0149526810523617</v>
      </c>
      <c r="I503" s="2">
        <f>IF(TYPE="P",(I93-MIN)/DV,(MAX-I93)/DV)</f>
        <v>0.0186033329554472</v>
      </c>
      <c r="J503" s="2">
        <f>IF(TYPE="P",(J93-MIN)/DV,(MAX-J93)/DV)</f>
        <v>0.0341362583686407</v>
      </c>
      <c r="K503" s="2">
        <f>IF(TYPE="P",(K93-MIN)/DV,(MAX-K93)/DV)</f>
        <v>0.571678067239121</v>
      </c>
      <c r="L503" s="2">
        <f>IF(TYPE="P",(L93-MIN)/DV,(MAX-L93)/DV)</f>
        <v>0.0639550636736906</v>
      </c>
      <c r="M503" s="2">
        <f>IF(TYPE="P",(M93-MIN)/DV,(MAX-M93)/DV)</f>
        <v>0.0974125671895636</v>
      </c>
      <c r="N503" s="2">
        <f>IF(TYPE="P",(N93-MIN)/DV,(MAX-N93)/DV)</f>
        <v>0.0304051884672189</v>
      </c>
      <c r="O503" s="2">
        <f>IF(TYPE="P",(O93-MIN)/DV,(MAX-O93)/DV)</f>
        <v>0.0465484088552416</v>
      </c>
      <c r="P503" s="2">
        <f>IF(TYPE="P",(P93-MIN)/DV,(MAX-P93)/DV)</f>
        <v>0.706634028959051</v>
      </c>
      <c r="Q503" s="2">
        <f>IF(TYPE="P",(Q93-MIN)/DV,(MAX-Q93)/DV)</f>
        <v>0.294449389916878</v>
      </c>
      <c r="R503" s="2">
        <f>IF(TYPE="P",(R93-MIN)/DV,(MAX-R93)/DV)</f>
        <v>0.023516367704253</v>
      </c>
      <c r="S503" s="2">
        <f>IF(TYPE="P",(S93-MIN)/DV,(MAX-S93)/DV)</f>
        <v>0.195985628205128</v>
      </c>
      <c r="T503" s="2">
        <f>IF(TYPE="P",(T93-MIN)/DV,(MAX-T93)/DV)</f>
        <v>0.087542479867398</v>
      </c>
      <c r="U503" s="2">
        <f>IF(TYPE="P",(U93-MIN)/DV,(MAX-U93)/DV)</f>
        <v>0.0302097813115702</v>
      </c>
      <c r="V503" s="2">
        <f>IF(TYPE="P",(V93-MIN)/DV,(MAX-V93)/DV)</f>
        <v>0.0221799141105949</v>
      </c>
    </row>
    <row r="504" spans="1:22">
      <c r="A504" s="2" t="s">
        <v>26</v>
      </c>
      <c r="B504" s="2">
        <v>8</v>
      </c>
      <c r="C504" s="2" t="s">
        <v>7</v>
      </c>
      <c r="D504" s="2">
        <f>IF(TYPE="P",(D94-MIN)/DV,(MAX-D94)/DV)</f>
        <v>0.0808722682661397</v>
      </c>
      <c r="E504" s="2">
        <f>IF(TYPE="P",(E94-MIN)/DV,(MAX-E94)/DV)</f>
        <v>0.117155576535082</v>
      </c>
      <c r="F504" s="2">
        <f>IF(TYPE="P",(F94-MIN)/DV,(MAX-F94)/DV)</f>
        <v>0.1953844127188</v>
      </c>
      <c r="G504" s="2">
        <f>IF(TYPE="P",(G94-MIN)/DV,(MAX-G94)/DV)</f>
        <v>0.314859437751004</v>
      </c>
      <c r="H504" s="2">
        <f>IF(TYPE="P",(H94-MIN)/DV,(MAX-H94)/DV)</f>
        <v>0.00294528966187102</v>
      </c>
      <c r="I504" s="2">
        <f>IF(TYPE="P",(I94-MIN)/DV,(MAX-I94)/DV)</f>
        <v>0.00724407663530212</v>
      </c>
      <c r="J504" s="2">
        <f>IF(TYPE="P",(J94-MIN)/DV,(MAX-J94)/DV)</f>
        <v>0.0124399784673291</v>
      </c>
      <c r="K504" s="2">
        <f>IF(TYPE="P",(K94-MIN)/DV,(MAX-K94)/DV)</f>
        <v>0.072478532964634</v>
      </c>
      <c r="L504" s="2">
        <f>IF(TYPE="P",(L94-MIN)/DV,(MAX-L94)/DV)</f>
        <v>0.0161997957439713</v>
      </c>
      <c r="M504" s="2">
        <f>IF(TYPE="P",(M94-MIN)/DV,(MAX-M94)/DV)</f>
        <v>0.0472814494583855</v>
      </c>
      <c r="N504" s="2">
        <f>IF(TYPE="P",(N94-MIN)/DV,(MAX-N94)/DV)</f>
        <v>0.0138919466842796</v>
      </c>
      <c r="O504" s="2">
        <f>IF(TYPE="P",(O94-MIN)/DV,(MAX-O94)/DV)</f>
        <v>0.023418670908377</v>
      </c>
      <c r="P504" s="2">
        <f>IF(TYPE="P",(P94-MIN)/DV,(MAX-P94)/DV)</f>
        <v>0.0360121146745218</v>
      </c>
      <c r="Q504" s="2">
        <f>IF(TYPE="P",(Q94-MIN)/DV,(MAX-Q94)/DV)</f>
        <v>0</v>
      </c>
      <c r="R504" s="2">
        <f>IF(TYPE="P",(R94-MIN)/DV,(MAX-R94)/DV)</f>
        <v>0.0204690680617084</v>
      </c>
      <c r="S504" s="2">
        <f>IF(TYPE="P",(S94-MIN)/DV,(MAX-S94)/DV)</f>
        <v>0.0897435897435897</v>
      </c>
      <c r="T504" s="2">
        <f>IF(TYPE="P",(T94-MIN)/DV,(MAX-T94)/DV)</f>
        <v>0.0594008216632662</v>
      </c>
      <c r="U504" s="2">
        <f>IF(TYPE="P",(U94-MIN)/DV,(MAX-U94)/DV)</f>
        <v>0.0244100858229439</v>
      </c>
      <c r="V504" s="2">
        <f>IF(TYPE="P",(V94-MIN)/DV,(MAX-V94)/DV)</f>
        <v>0.000816306271736735</v>
      </c>
    </row>
    <row r="505" spans="1:22">
      <c r="A505" s="2" t="s">
        <v>26</v>
      </c>
      <c r="B505" s="2">
        <v>8</v>
      </c>
      <c r="C505" s="2" t="s">
        <v>8</v>
      </c>
      <c r="D505" s="2">
        <f>IF(TYPE="P",(D95-MIN)/DV,(MAX-D95)/DV)</f>
        <v>0.11775607934662</v>
      </c>
      <c r="E505" s="2">
        <f>IF(TYPE="P",(E95-MIN)/DV,(MAX-E95)/DV)</f>
        <v>0.146446404651968</v>
      </c>
      <c r="F505" s="2">
        <f>IF(TYPE="P",(F95-MIN)/DV,(MAX-F95)/DV)</f>
        <v>0.196807126743401</v>
      </c>
      <c r="G505" s="2">
        <f>IF(TYPE="P",(G95-MIN)/DV,(MAX-G95)/DV)</f>
        <v>0.318072289156626</v>
      </c>
      <c r="H505" s="2">
        <f>IF(TYPE="P",(H95-MIN)/DV,(MAX-H95)/DV)</f>
        <v>0.00384679765030281</v>
      </c>
      <c r="I505" s="2">
        <f>IF(TYPE="P",(I95-MIN)/DV,(MAX-I95)/DV)</f>
        <v>0.00786758870876318</v>
      </c>
      <c r="J505" s="2">
        <f>IF(TYPE="P",(J95-MIN)/DV,(MAX-J95)/DV)</f>
        <v>0.0169509168485809</v>
      </c>
      <c r="K505" s="2">
        <f>IF(TYPE="P",(K95-MIN)/DV,(MAX-K95)/DV)</f>
        <v>0.12705574152234</v>
      </c>
      <c r="L505" s="2">
        <f>IF(TYPE="P",(L95-MIN)/DV,(MAX-L95)/DV)</f>
        <v>0.0168980178828237</v>
      </c>
      <c r="M505" s="2">
        <f>IF(TYPE="P",(M95-MIN)/DV,(MAX-M95)/DV)</f>
        <v>0.0462398858239068</v>
      </c>
      <c r="N505" s="2">
        <f>IF(TYPE="P",(N95-MIN)/DV,(MAX-N95)/DV)</f>
        <v>0.0231020264010054</v>
      </c>
      <c r="O505" s="2">
        <f>IF(TYPE="P",(O95-MIN)/DV,(MAX-O95)/DV)</f>
        <v>0.0306450151513626</v>
      </c>
      <c r="P505" s="2">
        <f>IF(TYPE="P",(P95-MIN)/DV,(MAX-P95)/DV)</f>
        <v>0.148715927477907</v>
      </c>
      <c r="Q505" s="2">
        <f>IF(TYPE="P",(Q95-MIN)/DV,(MAX-Q95)/DV)</f>
        <v>0.0154145794800617</v>
      </c>
      <c r="R505" s="2">
        <f>IF(TYPE="P",(R95-MIN)/DV,(MAX-R95)/DV)</f>
        <v>0.0118337616132948</v>
      </c>
      <c r="S505" s="2">
        <f>IF(TYPE="P",(S95-MIN)/DV,(MAX-S95)/DV)</f>
        <v>0.192307692307692</v>
      </c>
      <c r="T505" s="2">
        <f>IF(TYPE="P",(T95-MIN)/DV,(MAX-T95)/DV)</f>
        <v>0.0644690826817953</v>
      </c>
      <c r="U505" s="2">
        <f>IF(TYPE="P",(U95-MIN)/DV,(MAX-U95)/DV)</f>
        <v>0.0263983694020061</v>
      </c>
      <c r="V505" s="2">
        <f>IF(TYPE="P",(V95-MIN)/DV,(MAX-V95)/DV)</f>
        <v>0.000977582850631188</v>
      </c>
    </row>
    <row r="506" spans="1:22">
      <c r="A506" s="2" t="s">
        <v>26</v>
      </c>
      <c r="B506" s="2">
        <v>8</v>
      </c>
      <c r="C506" s="2" t="s">
        <v>9</v>
      </c>
      <c r="D506" s="2">
        <f>IF(TYPE="P",(D96-MIN)/DV,(MAX-D96)/DV)</f>
        <v>0.145810298234645</v>
      </c>
      <c r="E506" s="2">
        <f>IF(TYPE="P",(E96-MIN)/DV,(MAX-E96)/DV)</f>
        <v>0.162608703835038</v>
      </c>
      <c r="F506" s="2">
        <f>IF(TYPE="P",(F96-MIN)/DV,(MAX-F96)/DV)</f>
        <v>0.212365591397849</v>
      </c>
      <c r="G506" s="2">
        <f>IF(TYPE="P",(G96-MIN)/DV,(MAX-G96)/DV)</f>
        <v>0.355823293172691</v>
      </c>
      <c r="H506" s="2">
        <f>IF(TYPE="P",(H96-MIN)/DV,(MAX-H96)/DV)</f>
        <v>0.000459363262823108</v>
      </c>
      <c r="I506" s="2">
        <f>IF(TYPE="P",(I96-MIN)/DV,(MAX-I96)/DV)</f>
        <v>0.0967690738011563</v>
      </c>
      <c r="J506" s="2">
        <f>IF(TYPE="P",(J96-MIN)/DV,(MAX-J96)/DV)</f>
        <v>0.0256256682851474</v>
      </c>
      <c r="K506" s="2">
        <f>IF(TYPE="P",(K96-MIN)/DV,(MAX-K96)/DV)</f>
        <v>0.194440401688255</v>
      </c>
      <c r="L506" s="2">
        <f>IF(TYPE="P",(L96-MIN)/DV,(MAX-L96)/DV)</f>
        <v>0.0133339586068905</v>
      </c>
      <c r="M506" s="2">
        <f>IF(TYPE="P",(M96-MIN)/DV,(MAX-M96)/DV)</f>
        <v>0.0636292421730331</v>
      </c>
      <c r="N506" s="2">
        <f>IF(TYPE="P",(N96-MIN)/DV,(MAX-N96)/DV)</f>
        <v>0.0225871701020998</v>
      </c>
      <c r="O506" s="2">
        <f>IF(TYPE="P",(O96-MIN)/DV,(MAX-O96)/DV)</f>
        <v>0.0323101549365254</v>
      </c>
      <c r="P506" s="2">
        <f>IF(TYPE="P",(P96-MIN)/DV,(MAX-P96)/DV)</f>
        <v>0.259677218603493</v>
      </c>
      <c r="Q506" s="2">
        <f>IF(TYPE="P",(Q96-MIN)/DV,(MAX-Q96)/DV)</f>
        <v>0.0452160998414314</v>
      </c>
      <c r="R506" s="2">
        <f>IF(TYPE="P",(R96-MIN)/DV,(MAX-R96)/DV)</f>
        <v>0.00683836574019759</v>
      </c>
      <c r="S506" s="2">
        <f>IF(TYPE="P",(S96-MIN)/DV,(MAX-S96)/DV)</f>
        <v>0.294871794871795</v>
      </c>
      <c r="T506" s="2">
        <f>IF(TYPE="P",(T96-MIN)/DV,(MAX-T96)/DV)</f>
        <v>0.0676583522904404</v>
      </c>
      <c r="U506" s="2">
        <f>IF(TYPE="P",(U96-MIN)/DV,(MAX-U96)/DV)</f>
        <v>0.0276873041170907</v>
      </c>
      <c r="V506" s="2">
        <f>IF(TYPE="P",(V96-MIN)/DV,(MAX-V96)/DV)</f>
        <v>0.00148977377312318</v>
      </c>
    </row>
    <row r="507" spans="1:22">
      <c r="A507" s="2" t="s">
        <v>26</v>
      </c>
      <c r="B507" s="2">
        <v>8</v>
      </c>
      <c r="C507" s="2" t="s">
        <v>10</v>
      </c>
      <c r="D507" s="2">
        <f>IF(TYPE="P",(D97-MIN)/DV,(MAX-D97)/DV)</f>
        <v>0.197809674629965</v>
      </c>
      <c r="E507" s="2">
        <f>IF(TYPE="P",(E97-MIN)/DV,(MAX-E97)/DV)</f>
        <v>0.179934902561717</v>
      </c>
      <c r="F507" s="2">
        <f>IF(TYPE="P",(F97-MIN)/DV,(MAX-F97)/DV)</f>
        <v>0.286321197450971</v>
      </c>
      <c r="G507" s="2">
        <f>IF(TYPE="P",(G97-MIN)/DV,(MAX-G97)/DV)</f>
        <v>0.359036144578313</v>
      </c>
      <c r="H507" s="2">
        <f>IF(TYPE="P",(H97-MIN)/DV,(MAX-H97)/DV)</f>
        <v>0.00246947719922026</v>
      </c>
      <c r="I507" s="2">
        <f>IF(TYPE="P",(I97-MIN)/DV,(MAX-I97)/DV)</f>
        <v>0.0892189094207006</v>
      </c>
      <c r="J507" s="2">
        <f>IF(TYPE="P",(J97-MIN)/DV,(MAX-J97)/DV)</f>
        <v>0.0359341087964216</v>
      </c>
      <c r="K507" s="2">
        <f>IF(TYPE="P",(K97-MIN)/DV,(MAX-K97)/DV)</f>
        <v>0.27776160675302</v>
      </c>
      <c r="L507" s="2">
        <f>IF(TYPE="P",(L97-MIN)/DV,(MAX-L97)/DV)</f>
        <v>0.0167052252026928</v>
      </c>
      <c r="M507" s="2">
        <f>IF(TYPE="P",(M97-MIN)/DV,(MAX-M97)/DV)</f>
        <v>0.0767342037005149</v>
      </c>
      <c r="N507" s="2">
        <f>IF(TYPE="P",(N97-MIN)/DV,(MAX-N97)/DV)</f>
        <v>0.0175337809945785</v>
      </c>
      <c r="O507" s="2">
        <f>IF(TYPE="P",(O97-MIN)/DV,(MAX-O97)/DV)</f>
        <v>0.0318994070330511</v>
      </c>
      <c r="P507" s="2">
        <f>IF(TYPE="P",(P97-MIN)/DV,(MAX-P97)/DV)</f>
        <v>0.314442185620047</v>
      </c>
      <c r="Q507" s="2">
        <f>IF(TYPE="P",(Q97-MIN)/DV,(MAX-Q97)/DV)</f>
        <v>0.102832367830445</v>
      </c>
      <c r="R507" s="2">
        <f>IF(TYPE="P",(R97-MIN)/DV,(MAX-R97)/DV)</f>
        <v>0.00394860271640962</v>
      </c>
      <c r="S507" s="2">
        <f>IF(TYPE="P",(S97-MIN)/DV,(MAX-S97)/DV)</f>
        <v>0.397435897435897</v>
      </c>
      <c r="T507" s="2">
        <f>IF(TYPE="P",(T97-MIN)/DV,(MAX-T97)/DV)</f>
        <v>0.0689717171280677</v>
      </c>
      <c r="U507" s="2">
        <f>IF(TYPE="P",(U97-MIN)/DV,(MAX-U97)/DV)</f>
        <v>0.0278473812576372</v>
      </c>
      <c r="V507" s="2">
        <f>IF(TYPE="P",(V97-MIN)/DV,(MAX-V97)/DV)</f>
        <v>0.00195866058165173</v>
      </c>
    </row>
    <row r="508" spans="1:22">
      <c r="A508" s="2" t="s">
        <v>26</v>
      </c>
      <c r="B508" s="2">
        <v>8</v>
      </c>
      <c r="C508" s="2" t="s">
        <v>11</v>
      </c>
      <c r="D508" s="2">
        <f>IF(TYPE="P",(D98-MIN)/DV,(MAX-D98)/DV)</f>
        <v>0.277258368178783</v>
      </c>
      <c r="E508" s="2">
        <f>IF(TYPE="P",(E98-MIN)/DV,(MAX-E98)/DV)</f>
        <v>0.204916166936704</v>
      </c>
      <c r="F508" s="2">
        <f>IF(TYPE="P",(F98-MIN)/DV,(MAX-F98)/DV)</f>
        <v>0.291816924368918</v>
      </c>
      <c r="G508" s="2">
        <f>IF(TYPE="P",(G98-MIN)/DV,(MAX-G98)/DV)</f>
        <v>0.366265060240964</v>
      </c>
      <c r="H508" s="2">
        <f>IF(TYPE="P",(H98-MIN)/DV,(MAX-H98)/DV)</f>
        <v>0.0043419925889985</v>
      </c>
      <c r="I508" s="2">
        <f>IF(TYPE="P",(I98-MIN)/DV,(MAX-I98)/DV)</f>
        <v>0.0812946377961682</v>
      </c>
      <c r="J508" s="2">
        <f>IF(TYPE="P",(J98-MIN)/DV,(MAX-J98)/DV)</f>
        <v>0.0521705457109681</v>
      </c>
      <c r="K508" s="2">
        <f>IF(TYPE="P",(K98-MIN)/DV,(MAX-K98)/DV)</f>
        <v>0.257022267501092</v>
      </c>
      <c r="L508" s="2">
        <f>IF(TYPE="P",(L98-MIN)/DV,(MAX-L98)/DV)</f>
        <v>0.0209466641655724</v>
      </c>
      <c r="M508" s="2">
        <f>IF(TYPE="P",(M98-MIN)/DV,(MAX-M98)/DV)</f>
        <v>0.078414971981313</v>
      </c>
      <c r="N508" s="2">
        <f>IF(TYPE="P",(N98-MIN)/DV,(MAX-N98)/DV)</f>
        <v>0.0215826843162617</v>
      </c>
      <c r="O508" s="2">
        <f>IF(TYPE="P",(O98-MIN)/DV,(MAX-O98)/DV)</f>
        <v>0.0346729621165598</v>
      </c>
      <c r="P508" s="2">
        <f>IF(TYPE="P",(P98-MIN)/DV,(MAX-P98)/DV)</f>
        <v>0.401837945483965</v>
      </c>
      <c r="Q508" s="2">
        <f>IF(TYPE="P",(Q98-MIN)/DV,(MAX-Q98)/DV)</f>
        <v>0.160448640749185</v>
      </c>
      <c r="R508" s="2">
        <f>IF(TYPE="P",(R98-MIN)/DV,(MAX-R98)/DV)</f>
        <v>0.00968861928026972</v>
      </c>
      <c r="S508" s="2">
        <f>IF(TYPE="P",(S98-MIN)/DV,(MAX-S98)/DV)</f>
        <v>0.41025641025641</v>
      </c>
      <c r="T508" s="2">
        <f>IF(TYPE="P",(T98-MIN)/DV,(MAX-T98)/DV)</f>
        <v>0.0650979853508119</v>
      </c>
      <c r="U508" s="2">
        <f>IF(TYPE="P",(U98-MIN)/DV,(MAX-U98)/DV)</f>
        <v>0.0256460506182305</v>
      </c>
      <c r="V508" s="2">
        <f>IF(TYPE="P",(V98-MIN)/DV,(MAX-V98)/DV)</f>
        <v>0.0035852525571697</v>
      </c>
    </row>
    <row r="509" spans="1:22">
      <c r="A509" s="2" t="s">
        <v>26</v>
      </c>
      <c r="B509" s="2">
        <v>8</v>
      </c>
      <c r="C509" s="2" t="s">
        <v>12</v>
      </c>
      <c r="D509" s="2">
        <f>IF(TYPE="P",(D99-MIN)/DV,(MAX-D99)/DV)</f>
        <v>0.468809705890775</v>
      </c>
      <c r="E509" s="2">
        <f>IF(TYPE="P",(E99-MIN)/DV,(MAX-E99)/DV)</f>
        <v>0.241451933397905</v>
      </c>
      <c r="F509" s="2">
        <f>IF(TYPE="P",(F99-MIN)/DV,(MAX-F99)/DV)</f>
        <v>0.342375965354279</v>
      </c>
      <c r="G509" s="2">
        <f>IF(TYPE="P",(G99-MIN)/DV,(MAX-G99)/DV)</f>
        <v>0.395983935742972</v>
      </c>
      <c r="H509" s="2">
        <f>IF(TYPE="P",(H99-MIN)/DV,(MAX-H99)/DV)</f>
        <v>0.0148225757383346</v>
      </c>
      <c r="I509" s="2">
        <f>IF(TYPE="P",(I99-MIN)/DV,(MAX-I99)/DV)</f>
        <v>0.0264142387484412</v>
      </c>
      <c r="J509" s="2">
        <f>IF(TYPE="P",(J99-MIN)/DV,(MAX-J99)/DV)</f>
        <v>0.025796581375441</v>
      </c>
      <c r="K509" s="2">
        <f>IF(TYPE="P",(K99-MIN)/DV,(MAX-K99)/DV)</f>
        <v>0.281254548100713</v>
      </c>
      <c r="L509" s="2">
        <f>IF(TYPE="P",(L99-MIN)/DV,(MAX-L99)/DV)</f>
        <v>0.027626670001459</v>
      </c>
      <c r="M509" s="2">
        <f>IF(TYPE="P",(M99-MIN)/DV,(MAX-M99)/DV)</f>
        <v>0.079275399172394</v>
      </c>
      <c r="N509" s="2">
        <f>IF(TYPE="P",(N99-MIN)/DV,(MAX-N99)/DV)</f>
        <v>0.0205541183917219</v>
      </c>
      <c r="O509" s="2">
        <f>IF(TYPE="P",(O99-MIN)/DV,(MAX-O99)/DV)</f>
        <v>0.0353595554257986</v>
      </c>
      <c r="P509" s="2">
        <f>IF(TYPE="P",(P99-MIN)/DV,(MAX-P99)/DV)</f>
        <v>0.426648135086919</v>
      </c>
      <c r="Q509" s="2">
        <f>IF(TYPE="P",(Q99-MIN)/DV,(MAX-Q99)/DV)</f>
        <v>0.213949469770359</v>
      </c>
      <c r="R509" s="2">
        <f>IF(TYPE="P",(R99-MIN)/DV,(MAX-R99)/DV)</f>
        <v>0.00561360270375144</v>
      </c>
      <c r="S509" s="2">
        <f>IF(TYPE="P",(S99-MIN)/DV,(MAX-S99)/DV)</f>
        <v>0.397435897435897</v>
      </c>
      <c r="T509" s="2">
        <f>IF(TYPE="P",(T99-MIN)/DV,(MAX-T99)/DV)</f>
        <v>0.0663781688206262</v>
      </c>
      <c r="U509" s="2">
        <f>IF(TYPE="P",(U99-MIN)/DV,(MAX-U99)/DV)</f>
        <v>0.0257783440873458</v>
      </c>
      <c r="V509" s="2">
        <f>IF(TYPE="P",(V99-MIN)/DV,(MAX-V99)/DV)</f>
        <v>0.00622751232160151</v>
      </c>
    </row>
    <row r="510" spans="1:22">
      <c r="A510" s="2" t="s">
        <v>26</v>
      </c>
      <c r="B510" s="2">
        <v>8</v>
      </c>
      <c r="C510" s="2" t="s">
        <v>13</v>
      </c>
      <c r="D510" s="2">
        <f>IF(TYPE="P",(D100-MIN)/DV,(MAX-D100)/DV)</f>
        <v>0.47127965443408</v>
      </c>
      <c r="E510" s="2">
        <f>IF(TYPE="P",(E100-MIN)/DV,(MAX-E100)/DV)</f>
        <v>0.298515511384616</v>
      </c>
      <c r="F510" s="2">
        <f>IF(TYPE="P",(F100-MIN)/DV,(MAX-F100)/DV)</f>
        <v>0.354890579459566</v>
      </c>
      <c r="G510" s="2">
        <f>IF(TYPE="P",(G100-MIN)/DV,(MAX-G100)/DV)</f>
        <v>0.424899598393574</v>
      </c>
      <c r="H510" s="2">
        <f>IF(TYPE="P",(H100-MIN)/DV,(MAX-H100)/DV)</f>
        <v>0.018328084252221</v>
      </c>
      <c r="I510" s="2">
        <f>IF(TYPE="P",(I100-MIN)/DV,(MAX-I100)/DV)</f>
        <v>0.0223557419793674</v>
      </c>
      <c r="J510" s="2">
        <f>IF(TYPE="P",(J100-MIN)/DV,(MAX-J100)/DV)</f>
        <v>0.0840927457731674</v>
      </c>
      <c r="K510" s="2">
        <f>IF(TYPE="P",(K100-MIN)/DV,(MAX-K100)/DV)</f>
        <v>0.323752001164314</v>
      </c>
      <c r="L510" s="2">
        <f>IF(TYPE="P",(L100-MIN)/DV,(MAX-L100)/DV)</f>
        <v>0.0489068133975281</v>
      </c>
      <c r="M510" s="2">
        <f>IF(TYPE="P",(M100-MIN)/DV,(MAX-M100)/DV)</f>
        <v>0.100163702969742</v>
      </c>
      <c r="N510" s="2">
        <f>IF(TYPE="P",(N100-MIN)/DV,(MAX-N100)/DV)</f>
        <v>0.0207547862142353</v>
      </c>
      <c r="O510" s="2">
        <f>IF(TYPE="P",(O100-MIN)/DV,(MAX-O100)/DV)</f>
        <v>0.0309953589513848</v>
      </c>
      <c r="P510" s="2">
        <f>IF(TYPE="P",(P100-MIN)/DV,(MAX-P100)/DV)</f>
        <v>0.49902501763266</v>
      </c>
      <c r="Q510" s="2">
        <f>IF(TYPE="P",(Q100-MIN)/DV,(MAX-Q100)/DV)</f>
        <v>0.160448640749185</v>
      </c>
      <c r="R510" s="2">
        <f>IF(TYPE="P",(R100-MIN)/DV,(MAX-R100)/DV)</f>
        <v>0.0126573993173814</v>
      </c>
      <c r="S510" s="2">
        <f>IF(TYPE="P",(S100-MIN)/DV,(MAX-S100)/DV)</f>
        <v>0.397435897435897</v>
      </c>
      <c r="T510" s="2">
        <f>IF(TYPE="P",(T100-MIN)/DV,(MAX-T100)/DV)</f>
        <v>0.0679523546424592</v>
      </c>
      <c r="U510" s="2">
        <f>IF(TYPE="P",(U100-MIN)/DV,(MAX-U100)/DV)</f>
        <v>0.0240543847857549</v>
      </c>
      <c r="V510" s="2">
        <f>IF(TYPE="P",(V100-MIN)/DV,(MAX-V100)/DV)</f>
        <v>0.00663713660538212</v>
      </c>
    </row>
    <row r="511" spans="1:22">
      <c r="A511" s="2" t="s">
        <v>26</v>
      </c>
      <c r="B511" s="2">
        <v>8</v>
      </c>
      <c r="C511" s="2" t="s">
        <v>14</v>
      </c>
      <c r="D511" s="2">
        <f>IF(TYPE="P",(D101-MIN)/DV,(MAX-D101)/DV)</f>
        <v>0.53486212199507</v>
      </c>
      <c r="E511" s="2">
        <f>IF(TYPE="P",(E101-MIN)/DV,(MAX-E101)/DV)</f>
        <v>0.391777076885615</v>
      </c>
      <c r="F511" s="2">
        <f>IF(TYPE="P",(F101-MIN)/DV,(MAX-F101)/DV)</f>
        <v>0.363803125360207</v>
      </c>
      <c r="G511" s="2">
        <f>IF(TYPE="P",(G101-MIN)/DV,(MAX-G101)/DV)</f>
        <v>0.395983935742972</v>
      </c>
      <c r="H511" s="2">
        <f>IF(TYPE="P",(H101-MIN)/DV,(MAX-H101)/DV)</f>
        <v>0.0145567505087428</v>
      </c>
      <c r="I511" s="2">
        <f>IF(TYPE="P",(I101-MIN)/DV,(MAX-I101)/DV)</f>
        <v>0.0314136719192835</v>
      </c>
      <c r="J511" s="2">
        <f>IF(TYPE="P",(J101-MIN)/DV,(MAX-J101)/DV)</f>
        <v>0.199203576864162</v>
      </c>
      <c r="K511" s="2">
        <f>IF(TYPE="P",(K101-MIN)/DV,(MAX-K101)/DV)</f>
        <v>0.360646194149323</v>
      </c>
      <c r="L511" s="2">
        <f>IF(TYPE="P",(L101-MIN)/DV,(MAX-L101)/DV)</f>
        <v>0.052304133058213</v>
      </c>
      <c r="M511" s="2">
        <f>IF(TYPE="P",(M101-MIN)/DV,(MAX-M101)/DV)</f>
        <v>0.104202498039591</v>
      </c>
      <c r="N511" s="2">
        <f>IF(TYPE="P",(N101-MIN)/DV,(MAX-N101)/DV)</f>
        <v>0.022146847565842</v>
      </c>
      <c r="O511" s="2">
        <f>IF(TYPE="P",(O101-MIN)/DV,(MAX-O101)/DV)</f>
        <v>0.0346437667998913</v>
      </c>
      <c r="P511" s="2">
        <f>IF(TYPE="P",(P101-MIN)/DV,(MAX-P101)/DV)</f>
        <v>0.536261046342779</v>
      </c>
      <c r="Q511" s="2">
        <f>IF(TYPE="P",(Q101-MIN)/DV,(MAX-Q101)/DV)</f>
        <v>0.176910435229076</v>
      </c>
      <c r="R511" s="2">
        <f>IF(TYPE="P",(R101-MIN)/DV,(MAX-R101)/DV)</f>
        <v>0.0111447895428275</v>
      </c>
      <c r="S511" s="2">
        <f>IF(TYPE="P",(S101-MIN)/DV,(MAX-S101)/DV)</f>
        <v>0.371794871794872</v>
      </c>
      <c r="T511" s="2">
        <f>IF(TYPE="P",(T101-MIN)/DV,(MAX-T101)/DV)</f>
        <v>0.0717921333921852</v>
      </c>
      <c r="U511" s="2">
        <f>IF(TYPE="P",(U101-MIN)/DV,(MAX-U101)/DV)</f>
        <v>0.0176287103385901</v>
      </c>
      <c r="V511" s="2">
        <f>IF(TYPE="P",(V101-MIN)/DV,(MAX-V101)/DV)</f>
        <v>0.00865986227920424</v>
      </c>
    </row>
    <row r="512" spans="1:22">
      <c r="A512" s="2" t="s">
        <v>26</v>
      </c>
      <c r="B512" s="2">
        <v>8</v>
      </c>
      <c r="C512" s="2" t="s">
        <v>15</v>
      </c>
      <c r="D512" s="2">
        <f>IF(TYPE="P",(D102-MIN)/DV,(MAX-D102)/DV)</f>
        <v>0.568888039639931</v>
      </c>
      <c r="E512" s="2">
        <f>IF(TYPE="P",(E102-MIN)/DV,(MAX-E102)/DV)</f>
        <v>0.424594420548302</v>
      </c>
      <c r="F512" s="2">
        <f>IF(TYPE="P",(F102-MIN)/DV,(MAX-F102)/DV)</f>
        <v>0.364297123285416</v>
      </c>
      <c r="G512" s="2">
        <f>IF(TYPE="P",(G102-MIN)/DV,(MAX-G102)/DV)</f>
        <v>0.395983935742972</v>
      </c>
      <c r="H512" s="2">
        <f>IF(TYPE="P",(H102-MIN)/DV,(MAX-H102)/DV)</f>
        <v>0.0130932571731336</v>
      </c>
      <c r="I512" s="2">
        <f>IF(TYPE="P",(I102-MIN)/DV,(MAX-I102)/DV)</f>
        <v>0.0630767486679515</v>
      </c>
      <c r="J512" s="2">
        <f>IF(TYPE="P",(J102-MIN)/DV,(MAX-J102)/DV)</f>
        <v>0.333757058179863</v>
      </c>
      <c r="K512" s="2">
        <f>IF(TYPE="P",(K102-MIN)/DV,(MAX-K102)/DV)</f>
        <v>0.38349585213215</v>
      </c>
      <c r="L512" s="2">
        <f>IF(TYPE="P",(L102-MIN)/DV,(MAX-L102)/DV)</f>
        <v>0.050600262614894</v>
      </c>
      <c r="M512" s="2">
        <f>IF(TYPE="P",(M102-MIN)/DV,(MAX-M102)/DV)</f>
        <v>0.14169415546311</v>
      </c>
      <c r="N512" s="2">
        <f>IF(TYPE="P",(N102-MIN)/DV,(MAX-N102)/DV)</f>
        <v>0.0227821045582556</v>
      </c>
      <c r="O512" s="2">
        <f>IF(TYPE="P",(O102-MIN)/DV,(MAX-O102)/DV)</f>
        <v>0.0373931602420191</v>
      </c>
      <c r="P512" s="2">
        <f>IF(TYPE="P",(P102-MIN)/DV,(MAX-P102)/DV)</f>
        <v>0.573891216860972</v>
      </c>
      <c r="Q512" s="2">
        <f>IF(TYPE="P",(Q102-MIN)/DV,(MAX-Q102)/DV)</f>
        <v>0.18102588141345</v>
      </c>
      <c r="R512" s="2">
        <f>IF(TYPE="P",(R102-MIN)/DV,(MAX-R102)/DV)</f>
        <v>0.0112539075609162</v>
      </c>
      <c r="S512" s="2">
        <f>IF(TYPE="P",(S102-MIN)/DV,(MAX-S102)/DV)</f>
        <v>0.307692307692308</v>
      </c>
      <c r="T512" s="2">
        <f>IF(TYPE="P",(T102-MIN)/DV,(MAX-T102)/DV)</f>
        <v>0.0757731258700463</v>
      </c>
      <c r="U512" s="2">
        <f>IF(TYPE="P",(U102-MIN)/DV,(MAX-U102)/DV)</f>
        <v>0.0208151355635956</v>
      </c>
      <c r="V512" s="2">
        <f>IF(TYPE="P",(V102-MIN)/DV,(MAX-V102)/DV)</f>
        <v>0.0100808899034766</v>
      </c>
    </row>
    <row r="513" spans="1:22">
      <c r="A513" s="2" t="s">
        <v>26</v>
      </c>
      <c r="B513" s="2">
        <v>8</v>
      </c>
      <c r="C513" s="2" t="s">
        <v>16</v>
      </c>
      <c r="D513" s="2">
        <f>IF(TYPE="P",(D103-MIN)/DV,(MAX-D103)/DV)</f>
        <v>0.569713778889189</v>
      </c>
      <c r="E513" s="2">
        <f>IF(TYPE="P",(E103-MIN)/DV,(MAX-E103)/DV)</f>
        <v>0.461181044800167</v>
      </c>
      <c r="F513" s="2">
        <f>IF(TYPE="P",(F103-MIN)/DV,(MAX-F103)/DV)</f>
        <v>0.365877916646083</v>
      </c>
      <c r="G513" s="2">
        <f>IF(TYPE="P",(G103-MIN)/DV,(MAX-G103)/DV)</f>
        <v>0.408835341365462</v>
      </c>
      <c r="H513" s="2">
        <f>IF(TYPE="P",(H103-MIN)/DV,(MAX-H103)/DV)</f>
        <v>0.010506798107874</v>
      </c>
      <c r="I513" s="2">
        <f>IF(TYPE="P",(I103-MIN)/DV,(MAX-I103)/DV)</f>
        <v>0.0603332955447228</v>
      </c>
      <c r="J513" s="2">
        <f>IF(TYPE="P",(J103-MIN)/DV,(MAX-J103)/DV)</f>
        <v>0.423145714604819</v>
      </c>
      <c r="K513" s="2">
        <f>IF(TYPE="P",(K103-MIN)/DV,(MAX-K103)/DV)</f>
        <v>0.499636151942949</v>
      </c>
      <c r="L513" s="2">
        <f>IF(TYPE="P",(L103-MIN)/DV,(MAX-L103)/DV)</f>
        <v>0.0648721315575564</v>
      </c>
      <c r="M513" s="2">
        <f>IF(TYPE="P",(M103-MIN)/DV,(MAX-M103)/DV)</f>
        <v>0.157387743279401</v>
      </c>
      <c r="N513" s="2">
        <f>IF(TYPE="P",(N103-MIN)/DV,(MAX-N103)/DV)</f>
        <v>0.0325127739402446</v>
      </c>
      <c r="O513" s="2">
        <f>IF(TYPE="P",(O103-MIN)/DV,(MAX-O103)/DV)</f>
        <v>0.0433721597487189</v>
      </c>
      <c r="P513" s="2">
        <f>IF(TYPE="P",(P103-MIN)/DV,(MAX-P103)/DV)</f>
        <v>0.601294444674937</v>
      </c>
      <c r="Q513" s="2">
        <f>IF(TYPE="P",(Q103-MIN)/DV,(MAX-Q103)/DV)</f>
        <v>0.209834022969394</v>
      </c>
      <c r="R513" s="2">
        <f>IF(TYPE="P",(R103-MIN)/DV,(MAX-R103)/DV)</f>
        <v>0.0129113828491496</v>
      </c>
      <c r="S513" s="2">
        <f>IF(TYPE="P",(S103-MIN)/DV,(MAX-S103)/DV)</f>
        <v>0.294871794871795</v>
      </c>
      <c r="T513" s="2">
        <f>IF(TYPE="P",(T103-MIN)/DV,(MAX-T103)/DV)</f>
        <v>0.0744396978797878</v>
      </c>
      <c r="U513" s="2">
        <f>IF(TYPE="P",(U103-MIN)/DV,(MAX-U103)/DV)</f>
        <v>0.0225595532198853</v>
      </c>
      <c r="V513" s="2">
        <f>IF(TYPE="P",(V103-MIN)/DV,(MAX-V103)/DV)</f>
        <v>0.0130993990012158</v>
      </c>
    </row>
    <row r="514" spans="1:22">
      <c r="A514" s="2" t="s">
        <v>26</v>
      </c>
      <c r="B514" s="2">
        <v>8</v>
      </c>
      <c r="C514" s="2" t="s">
        <v>17</v>
      </c>
      <c r="D514" s="2">
        <f>IF(TYPE="P",(D104-MIN)/DV,(MAX-D104)/DV)</f>
        <v>0.620790686536848</v>
      </c>
      <c r="E514" s="2">
        <f>IF(TYPE="P",(E104-MIN)/DV,(MAX-E104)/DV)</f>
        <v>0.547998613333475</v>
      </c>
      <c r="F514" s="2">
        <f>IF(TYPE="P",(F104-MIN)/DV,(MAX-F104)/DV)</f>
        <v>0.347105995488152</v>
      </c>
      <c r="G514" s="2">
        <f>IF(TYPE="P",(G104-MIN)/DV,(MAX-G104)/DV)</f>
        <v>0.402409638554217</v>
      </c>
      <c r="H514" s="2">
        <f>IF(TYPE="P",(H104-MIN)/DV,(MAX-H104)/DV)</f>
        <v>0.0119331964645217</v>
      </c>
      <c r="I514" s="2">
        <f>IF(TYPE="P",(I104-MIN)/DV,(MAX-I104)/DV)</f>
        <v>0.0280240335562861</v>
      </c>
      <c r="J514" s="2">
        <f>IF(TYPE="P",(J104-MIN)/DV,(MAX-J104)/DV)</f>
        <v>0.0163420816560607</v>
      </c>
      <c r="K514" s="2">
        <f>IF(TYPE="P",(K104-MIN)/DV,(MAX-K104)/DV)</f>
        <v>0.496725367486538</v>
      </c>
      <c r="L514" s="2">
        <f>IF(TYPE="P",(L104-MIN)/DV,(MAX-L104)/DV)</f>
        <v>0.0735113278726109</v>
      </c>
      <c r="M514" s="2">
        <f>IF(TYPE="P",(M104-MIN)/DV,(MAX-M104)/DV)</f>
        <v>0.090656208540618</v>
      </c>
      <c r="N514" s="2">
        <f>IF(TYPE="P",(N104-MIN)/DV,(MAX-N104)/DV)</f>
        <v>0.0444484960233371</v>
      </c>
      <c r="O514" s="2">
        <f>IF(TYPE="P",(O104-MIN)/DV,(MAX-O104)/DV)</f>
        <v>0.0477262888725574</v>
      </c>
      <c r="P514" s="2">
        <f>IF(TYPE="P",(P104-MIN)/DV,(MAX-P104)/DV)</f>
        <v>0.628863626934407</v>
      </c>
      <c r="Q514" s="2">
        <f>IF(TYPE="P",(Q104-MIN)/DV,(MAX-Q104)/DV)</f>
        <v>0.230411268996974</v>
      </c>
      <c r="R514" s="2">
        <f>IF(TYPE="P",(R104-MIN)/DV,(MAX-R104)/DV)</f>
        <v>0.0150655354251749</v>
      </c>
      <c r="S514" s="2">
        <f>IF(TYPE="P",(S104-MIN)/DV,(MAX-S104)/DV)</f>
        <v>0.282051282051282</v>
      </c>
      <c r="T514" s="2">
        <f>IF(TYPE="P",(T104-MIN)/DV,(MAX-T104)/DV)</f>
        <v>0.083749000700667</v>
      </c>
      <c r="U514" s="2">
        <f>IF(TYPE="P",(U104-MIN)/DV,(MAX-U104)/DV)</f>
        <v>0.0258590393095174</v>
      </c>
      <c r="V514" s="2">
        <f>IF(TYPE="P",(V104-MIN)/DV,(MAX-V104)/DV)</f>
        <v>0.0174300013430119</v>
      </c>
    </row>
    <row r="515" spans="1:22">
      <c r="A515" s="2" t="s">
        <v>26</v>
      </c>
      <c r="B515" s="2">
        <v>8</v>
      </c>
      <c r="C515" s="2" t="s">
        <v>18</v>
      </c>
      <c r="D515" s="2">
        <f>IF(TYPE="P",(D105-MIN)/DV,(MAX-D105)/DV)</f>
        <v>0.60726868161059</v>
      </c>
      <c r="E515" s="2">
        <f>IF(TYPE="P",(E105-MIN)/DV,(MAX-E105)/DV)</f>
        <v>0.626340508957216</v>
      </c>
      <c r="F515" s="2">
        <f>IF(TYPE="P",(F105-MIN)/DV,(MAX-F105)/DV)</f>
        <v>0.323690905498197</v>
      </c>
      <c r="G515" s="2">
        <f>IF(TYPE="P",(G105-MIN)/DV,(MAX-G105)/DV)</f>
        <v>0.414457831325301</v>
      </c>
      <c r="H515" s="2">
        <f>IF(TYPE="P",(H105-MIN)/DV,(MAX-H105)/DV)</f>
        <v>0.0127931680409971</v>
      </c>
      <c r="I515" s="2">
        <f>IF(TYPE="P",(I105-MIN)/DV,(MAX-I105)/DV)</f>
        <v>0.0257793900918263</v>
      </c>
      <c r="J515" s="2">
        <f>IF(TYPE="P",(J105-MIN)/DV,(MAX-J105)/DV)</f>
        <v>0.0202929514439766</v>
      </c>
      <c r="K515" s="2">
        <f>IF(TYPE="P",(K105-MIN)/DV,(MAX-K105)/DV)</f>
        <v>0.520302721583467</v>
      </c>
      <c r="L515" s="2">
        <f>IF(TYPE="P",(L105-MIN)/DV,(MAX-L105)/DV)</f>
        <v>0.100997311323704</v>
      </c>
      <c r="M515" s="2">
        <f>IF(TYPE="P",(M105-MIN)/DV,(MAX-M105)/DV)</f>
        <v>0.0997776997415847</v>
      </c>
      <c r="N515" s="2">
        <f>IF(TYPE="P",(N105-MIN)/DV,(MAX-N105)/DV)</f>
        <v>0.0417733072809166</v>
      </c>
      <c r="O515" s="2">
        <f>IF(TYPE="P",(O105-MIN)/DV,(MAX-O105)/DV)</f>
        <v>0.049186054705983</v>
      </c>
      <c r="P515" s="2">
        <f>IF(TYPE="P",(P105-MIN)/DV,(MAX-P105)/DV)</f>
        <v>0.657200348504336</v>
      </c>
      <c r="Q515" s="2">
        <f>IF(TYPE="P",(Q105-MIN)/DV,(MAX-Q105)/DV)</f>
        <v>0.213949469770359</v>
      </c>
      <c r="R515" s="2">
        <f>IF(TYPE="P",(R105-MIN)/DV,(MAX-R105)/DV)</f>
        <v>0.0221827041435796</v>
      </c>
      <c r="S515" s="2">
        <f>IF(TYPE="P",(S105-MIN)/DV,(MAX-S105)/DV)</f>
        <v>0.205128205128205</v>
      </c>
      <c r="T515" s="2">
        <f>IF(TYPE="P",(T105-MIN)/DV,(MAX-T105)/DV)</f>
        <v>0.0899323100096612</v>
      </c>
      <c r="U515" s="2">
        <f>IF(TYPE="P",(U105-MIN)/DV,(MAX-U105)/DV)</f>
        <v>0.028552362735676</v>
      </c>
      <c r="V515" s="2">
        <f>IF(TYPE="P",(V105-MIN)/DV,(MAX-V105)/DV)</f>
        <v>0.0209442858406197</v>
      </c>
    </row>
    <row r="516" spans="1:22">
      <c r="A516" s="2" t="s">
        <v>26</v>
      </c>
      <c r="B516" s="2">
        <v>8</v>
      </c>
      <c r="C516" s="2" t="s">
        <v>19</v>
      </c>
      <c r="D516" s="2">
        <f>IF(TYPE="P",(D106-MIN)/DV,(MAX-D106)/DV)</f>
        <v>0.618521004834394</v>
      </c>
      <c r="E516" s="2">
        <f>IF(TYPE="P",(E106-MIN)/DV,(MAX-E106)/DV)</f>
        <v>0.685868275116655</v>
      </c>
      <c r="F516" s="2">
        <f>IF(TYPE="P",(F106-MIN)/DV,(MAX-F106)/DV)</f>
        <v>0.287465625977704</v>
      </c>
      <c r="G516" s="2">
        <f>IF(TYPE="P",(G106-MIN)/DV,(MAX-G106)/DV)</f>
        <v>0.435526104417671</v>
      </c>
      <c r="H516" s="2">
        <f>IF(TYPE="P",(H106-MIN)/DV,(MAX-H106)/DV)</f>
        <v>0.0141773749133562</v>
      </c>
      <c r="I516" s="2">
        <f>IF(TYPE="P",(I106-MIN)/DV,(MAX-I106)/DV)</f>
        <v>0.0295998186146695</v>
      </c>
      <c r="J516" s="2">
        <f>IF(TYPE="P",(J106-MIN)/DV,(MAX-J106)/DV)</f>
        <v>0.0235294184687193</v>
      </c>
      <c r="K516" s="2">
        <f>IF(TYPE="P",(K106-MIN)/DV,(MAX-K106)/DV)</f>
        <v>0.559525542133605</v>
      </c>
      <c r="L516" s="2">
        <f>IF(TYPE="P",(L106-MIN)/DV,(MAX-L106)/DV)</f>
        <v>0.100997311323704</v>
      </c>
      <c r="M516" s="2">
        <f>IF(TYPE="P",(M106-MIN)/DV,(MAX-M106)/DV)</f>
        <v>0.105921937916523</v>
      </c>
      <c r="N516" s="2">
        <f>IF(TYPE="P",(N106-MIN)/DV,(MAX-N106)/DV)</f>
        <v>0.0314956747484199</v>
      </c>
      <c r="O516" s="2">
        <f>IF(TYPE="P",(O106-MIN)/DV,(MAX-O106)/DV)</f>
        <v>0.0473145342340256</v>
      </c>
      <c r="P516" s="2">
        <f>IF(TYPE="P",(P106-MIN)/DV,(MAX-P106)/DV)</f>
        <v>0.685848234659586</v>
      </c>
      <c r="Q516" s="2">
        <f>IF(TYPE="P",(Q106-MIN)/DV,(MAX-Q106)/DV)</f>
        <v>0.344811319446933</v>
      </c>
      <c r="R516" s="2">
        <f>IF(TYPE="P",(R106-MIN)/DV,(MAX-R106)/DV)</f>
        <v>0.027633305760189</v>
      </c>
      <c r="S516" s="2">
        <f>IF(TYPE="P",(S106-MIN)/DV,(MAX-S106)/DV)</f>
        <v>0.189343666666667</v>
      </c>
      <c r="T516" s="2">
        <f>IF(TYPE="P",(T106-MIN)/DV,(MAX-T106)/DV)</f>
        <v>0.0912402732292724</v>
      </c>
      <c r="U516" s="2">
        <f>IF(TYPE="P",(U106-MIN)/DV,(MAX-U106)/DV)</f>
        <v>0.030894012589622</v>
      </c>
      <c r="V516" s="2">
        <f>IF(TYPE="P",(V106-MIN)/DV,(MAX-V106)/DV)</f>
        <v>0.0273015050930953</v>
      </c>
    </row>
    <row r="517" spans="1:22">
      <c r="A517" s="2" t="s">
        <v>27</v>
      </c>
      <c r="B517" s="2">
        <v>9</v>
      </c>
      <c r="C517" s="2" t="s">
        <v>7</v>
      </c>
      <c r="D517" s="2">
        <f>IF(TYPE="P",(D107-MIN)/DV,(MAX-D107)/DV)</f>
        <v>0.208017683694662</v>
      </c>
      <c r="E517" s="2">
        <f>IF(TYPE="P",(E107-MIN)/DV,(MAX-E107)/DV)</f>
        <v>0.325513098446397</v>
      </c>
      <c r="F517" s="2">
        <f>IF(TYPE="P",(F107-MIN)/DV,(MAX-F107)/DV)</f>
        <v>0.154292018640188</v>
      </c>
      <c r="G517" s="2">
        <f>IF(TYPE="P",(G107-MIN)/DV,(MAX-G107)/DV)</f>
        <v>0.0305220883534137</v>
      </c>
      <c r="H517" s="2">
        <f>IF(TYPE="P",(H107-MIN)/DV,(MAX-H107)/DV)</f>
        <v>0.0489810776416511</v>
      </c>
      <c r="I517" s="2">
        <f>IF(TYPE="P",(I107-MIN)/DV,(MAX-I107)/DV)</f>
        <v>0.0767940142840948</v>
      </c>
      <c r="J517" s="2">
        <f>IF(TYPE="P",(J107-MIN)/DV,(MAX-J107)/DV)</f>
        <v>0.084475452774231</v>
      </c>
      <c r="K517" s="2">
        <f>IF(TYPE="P",(K107-MIN)/DV,(MAX-K107)/DV)</f>
        <v>0.449352350458449</v>
      </c>
      <c r="L517" s="2">
        <f>IF(TYPE="P",(L107-MIN)/DV,(MAX-L107)/DV)</f>
        <v>0.0651378728193585</v>
      </c>
      <c r="M517" s="2">
        <f>IF(TYPE="P",(M107-MIN)/DV,(MAX-M107)/DV)</f>
        <v>0.0738742936440083</v>
      </c>
      <c r="N517" s="2">
        <f>IF(TYPE="P",(N107-MIN)/DV,(MAX-N107)/DV)</f>
        <v>0.0548557026355138</v>
      </c>
      <c r="O517" s="2">
        <f>IF(TYPE="P",(O107-MIN)/DV,(MAX-O107)/DV)</f>
        <v>0.0805841076803818</v>
      </c>
      <c r="P517" s="2">
        <f>IF(TYPE="P",(P107-MIN)/DV,(MAX-P107)/DV)</f>
        <v>0.132701323486703</v>
      </c>
      <c r="Q517" s="2">
        <f>IF(TYPE="P",(Q107-MIN)/DV,(MAX-Q107)/DV)</f>
        <v>0.0735307131798809</v>
      </c>
      <c r="R517" s="2">
        <f>IF(TYPE="P",(R107-MIN)/DV,(MAX-R107)/DV)</f>
        <v>0.0105040844336763</v>
      </c>
      <c r="S517" s="2">
        <f>IF(TYPE="P",(S107-MIN)/DV,(MAX-S107)/DV)</f>
        <v>0.692307692307692</v>
      </c>
      <c r="T517" s="2">
        <f>IF(TYPE="P",(T107-MIN)/DV,(MAX-T107)/DV)</f>
        <v>0.149250564083253</v>
      </c>
      <c r="U517" s="2">
        <f>IF(TYPE="P",(U107-MIN)/DV,(MAX-U107)/DV)</f>
        <v>0.100277749160726</v>
      </c>
      <c r="V517" s="2">
        <f>IF(TYPE="P",(V107-MIN)/DV,(MAX-V107)/DV)</f>
        <v>0.0117664174819842</v>
      </c>
    </row>
    <row r="518" spans="1:22">
      <c r="A518" s="2" t="s">
        <v>27</v>
      </c>
      <c r="B518" s="2">
        <v>9</v>
      </c>
      <c r="C518" s="2" t="s">
        <v>8</v>
      </c>
      <c r="D518" s="2">
        <f>IF(TYPE="P",(D108-MIN)/DV,(MAX-D108)/DV)</f>
        <v>0.521753284539151</v>
      </c>
      <c r="E518" s="2">
        <f>IF(TYPE="P",(E108-MIN)/DV,(MAX-E108)/DV)</f>
        <v>0.356594747084321</v>
      </c>
      <c r="F518" s="2">
        <f>IF(TYPE="P",(F108-MIN)/DV,(MAX-F108)/DV)</f>
        <v>0.154086186171351</v>
      </c>
      <c r="G518" s="2">
        <f>IF(TYPE="P",(G108-MIN)/DV,(MAX-G108)/DV)</f>
        <v>0.0313253012048193</v>
      </c>
      <c r="H518" s="2">
        <f>IF(TYPE="P",(H108-MIN)/DV,(MAX-H108)/DV)</f>
        <v>0.076754334734274</v>
      </c>
      <c r="I518" s="2">
        <f>IF(TYPE="P",(I108-MIN)/DV,(MAX-I108)/DV)</f>
        <v>0.0951819521596191</v>
      </c>
      <c r="J518" s="2">
        <f>IF(TYPE="P",(J108-MIN)/DV,(MAX-J108)/DV)</f>
        <v>0.0915397514953522</v>
      </c>
      <c r="K518" s="2">
        <f>IF(TYPE="P",(K108-MIN)/DV,(MAX-K108)/DV)</f>
        <v>0.554213360500655</v>
      </c>
      <c r="L518" s="2">
        <f>IF(TYPE="P",(L108-MIN)/DV,(MAX-L108)/DV)</f>
        <v>0.0723493611788491</v>
      </c>
      <c r="M518" s="2">
        <f>IF(TYPE="P",(M108-MIN)/DV,(MAX-M108)/DV)</f>
        <v>0.0659612230325095</v>
      </c>
      <c r="N518" s="2">
        <f>IF(TYPE="P",(N108-MIN)/DV,(MAX-N108)/DV)</f>
        <v>0.0589240994028126</v>
      </c>
      <c r="O518" s="2">
        <f>IF(TYPE="P",(O108-MIN)/DV,(MAX-O108)/DV)</f>
        <v>0.0830677230673204</v>
      </c>
      <c r="P518" s="2">
        <f>IF(TYPE="P",(P108-MIN)/DV,(MAX-P108)/DV)</f>
        <v>0.279114633033232</v>
      </c>
      <c r="Q518" s="2">
        <f>IF(TYPE="P",(Q108-MIN)/DV,(MAX-Q108)/DV)</f>
        <v>0.128822326258783</v>
      </c>
      <c r="R518" s="2">
        <f>IF(TYPE="P",(R108-MIN)/DV,(MAX-R108)/DV)</f>
        <v>0.0295703671834273</v>
      </c>
      <c r="S518" s="2">
        <f>IF(TYPE="P",(S108-MIN)/DV,(MAX-S108)/DV)</f>
        <v>0.705128205128205</v>
      </c>
      <c r="T518" s="2">
        <f>IF(TYPE="P",(T108-MIN)/DV,(MAX-T108)/DV)</f>
        <v>0.159228124218695</v>
      </c>
      <c r="U518" s="2">
        <f>IF(TYPE="P",(U108-MIN)/DV,(MAX-U108)/DV)</f>
        <v>0.108374938311202</v>
      </c>
      <c r="V518" s="2">
        <f>IF(TYPE="P",(V108-MIN)/DV,(MAX-V108)/DV)</f>
        <v>0.0172605372545961</v>
      </c>
    </row>
    <row r="519" spans="1:22">
      <c r="A519" s="2" t="s">
        <v>27</v>
      </c>
      <c r="B519" s="2">
        <v>9</v>
      </c>
      <c r="C519" s="2" t="s">
        <v>9</v>
      </c>
      <c r="D519" s="2">
        <f>IF(TYPE="P",(D109-MIN)/DV,(MAX-D109)/DV)</f>
        <v>0.463079975448555</v>
      </c>
      <c r="E519" s="2">
        <f>IF(TYPE="P",(E109-MIN)/DV,(MAX-E109)/DV)</f>
        <v>0.324190996036695</v>
      </c>
      <c r="F519" s="2">
        <f>IF(TYPE="P",(F109-MIN)/DV,(MAX-F109)/DV)</f>
        <v>0.152027861482982</v>
      </c>
      <c r="G519" s="2">
        <f>IF(TYPE="P",(G109-MIN)/DV,(MAX-G109)/DV)</f>
        <v>0.0224899598393574</v>
      </c>
      <c r="H519" s="2">
        <f>IF(TYPE="P",(H109-MIN)/DV,(MAX-H109)/DV)</f>
        <v>0.0653804188708218</v>
      </c>
      <c r="I519" s="2">
        <f>IF(TYPE="P",(I109-MIN)/DV,(MAX-I109)/DV)</f>
        <v>0.0883233193515474</v>
      </c>
      <c r="J519" s="2">
        <f>IF(TYPE="P",(J109-MIN)/DV,(MAX-J109)/DV)</f>
        <v>0.113549388561587</v>
      </c>
      <c r="K519" s="2">
        <f>IF(TYPE="P",(K109-MIN)/DV,(MAX-K109)/DV)</f>
        <v>0.585649832629894</v>
      </c>
      <c r="L519" s="2">
        <f>IF(TYPE="P",(L109-MIN)/DV,(MAX-L109)/DV)</f>
        <v>0.0724327309864733</v>
      </c>
      <c r="M519" s="2">
        <f>IF(TYPE="P",(M109-MIN)/DV,(MAX-M109)/DV)</f>
        <v>0.218993980040428</v>
      </c>
      <c r="N519" s="2">
        <f>IF(TYPE="P",(N109-MIN)/DV,(MAX-N109)/DV)</f>
        <v>0.0556813073909972</v>
      </c>
      <c r="O519" s="2">
        <f>IF(TYPE="P",(O109-MIN)/DV,(MAX-O109)/DV)</f>
        <v>0.0868611007641119</v>
      </c>
      <c r="P519" s="2">
        <f>IF(TYPE="P",(P109-MIN)/DV,(MAX-P109)/DV)</f>
        <v>0.427166742729121</v>
      </c>
      <c r="Q519" s="2">
        <f>IF(TYPE="P",(Q109-MIN)/DV,(MAX-Q109)/DV)</f>
        <v>0.218064923188888</v>
      </c>
      <c r="R519" s="2">
        <f>IF(TYPE="P",(R109-MIN)/DV,(MAX-R109)/DV)</f>
        <v>0.0831875490548739</v>
      </c>
      <c r="S519" s="2">
        <f>IF(TYPE="P",(S109-MIN)/DV,(MAX-S109)/DV)</f>
        <v>0.717948717948718</v>
      </c>
      <c r="T519" s="2">
        <f>IF(TYPE="P",(T109-MIN)/DV,(MAX-T109)/DV)</f>
        <v>0.173861107424292</v>
      </c>
      <c r="U519" s="2">
        <f>IF(TYPE="P",(U109-MIN)/DV,(MAX-U109)/DV)</f>
        <v>0.118085360660948</v>
      </c>
      <c r="V519" s="2">
        <f>IF(TYPE="P",(V109-MIN)/DV,(MAX-V109)/DV)</f>
        <v>0.0274174465927669</v>
      </c>
    </row>
    <row r="520" spans="1:22">
      <c r="A520" s="2" t="s">
        <v>27</v>
      </c>
      <c r="B520" s="2">
        <v>9</v>
      </c>
      <c r="C520" s="2" t="s">
        <v>10</v>
      </c>
      <c r="D520" s="2">
        <f>IF(TYPE="P",(D110-MIN)/DV,(MAX-D110)/DV)</f>
        <v>0.470677913425869</v>
      </c>
      <c r="E520" s="2">
        <f>IF(TYPE="P",(E110-MIN)/DV,(MAX-E110)/DV)</f>
        <v>0.337644026038547</v>
      </c>
      <c r="F520" s="2">
        <f>IF(TYPE="P",(F110-MIN)/DV,(MAX-F110)/DV)</f>
        <v>0.164583642082037</v>
      </c>
      <c r="G520" s="2">
        <f>IF(TYPE="P",(G110-MIN)/DV,(MAX-G110)/DV)</f>
        <v>0.0337349397590362</v>
      </c>
      <c r="H520" s="2">
        <f>IF(TYPE="P",(H110-MIN)/DV,(MAX-H110)/DV)</f>
        <v>0.0802713073688324</v>
      </c>
      <c r="I520" s="2">
        <f>IF(TYPE="P",(I110-MIN)/DV,(MAX-I110)/DV)</f>
        <v>0.115542455503911</v>
      </c>
      <c r="J520" s="2">
        <f>IF(TYPE="P",(J110-MIN)/DV,(MAX-J110)/DV)</f>
        <v>0.130065265294582</v>
      </c>
      <c r="K520" s="2">
        <f>IF(TYPE="P",(K110-MIN)/DV,(MAX-K110)/DV)</f>
        <v>0.609081647504002</v>
      </c>
      <c r="L520" s="2">
        <f>IF(TYPE="P",(L110-MIN)/DV,(MAX-L110)/DV)</f>
        <v>0.0767627503699535</v>
      </c>
      <c r="M520" s="2">
        <f>IF(TYPE="P",(M110-MIN)/DV,(MAX-M110)/DV)</f>
        <v>0.243603782162711</v>
      </c>
      <c r="N520" s="2">
        <f>IF(TYPE="P",(N110-MIN)/DV,(MAX-N110)/DV)</f>
        <v>0.0577544926658778</v>
      </c>
      <c r="O520" s="2">
        <f>IF(TYPE="P",(O110-MIN)/DV,(MAX-O110)/DV)</f>
        <v>0.0820428667787498</v>
      </c>
      <c r="P520" s="2">
        <f>IF(TYPE="P",(P110-MIN)/DV,(MAX-P110)/DV)</f>
        <v>0.463241090320707</v>
      </c>
      <c r="Q520" s="2">
        <f>IF(TYPE="P",(Q110-MIN)/DV,(MAX-Q110)/DV)</f>
        <v>0.362105604626006</v>
      </c>
      <c r="R520" s="2">
        <f>IF(TYPE="P",(R110-MIN)/DV,(MAX-R110)/DV)</f>
        <v>0.233966947204431</v>
      </c>
      <c r="S520" s="2">
        <f>IF(TYPE="P",(S110-MIN)/DV,(MAX-S110)/DV)</f>
        <v>0.730769230769231</v>
      </c>
      <c r="T520" s="2">
        <f>IF(TYPE="P",(T110-MIN)/DV,(MAX-T110)/DV)</f>
        <v>0.189798195550919</v>
      </c>
      <c r="U520" s="2">
        <f>IF(TYPE="P",(U110-MIN)/DV,(MAX-U110)/DV)</f>
        <v>0.131054731789803</v>
      </c>
      <c r="V520" s="2">
        <f>IF(TYPE="P",(V110-MIN)/DV,(MAX-V110)/DV)</f>
        <v>0.0370670370105779</v>
      </c>
    </row>
    <row r="521" spans="1:22">
      <c r="A521" s="2" t="s">
        <v>27</v>
      </c>
      <c r="B521" s="2">
        <v>9</v>
      </c>
      <c r="C521" s="2" t="s">
        <v>11</v>
      </c>
      <c r="D521" s="2">
        <f>IF(TYPE="P",(D111-MIN)/DV,(MAX-D111)/DV)</f>
        <v>0.496620559111208</v>
      </c>
      <c r="E521" s="2">
        <f>IF(TYPE="P",(E111-MIN)/DV,(MAX-E111)/DV)</f>
        <v>0.368017876712738</v>
      </c>
      <c r="F521" s="2">
        <f>IF(TYPE="P",(F111-MIN)/DV,(MAX-F111)/DV)</f>
        <v>0.172652274860446</v>
      </c>
      <c r="G521" s="2">
        <f>IF(TYPE="P",(G111-MIN)/DV,(MAX-G111)/DV)</f>
        <v>0.0337349397590362</v>
      </c>
      <c r="H521" s="2">
        <f>IF(TYPE="P",(H111-MIN)/DV,(MAX-H111)/DV)</f>
        <v>0.0726591880202575</v>
      </c>
      <c r="I521" s="2">
        <f>IF(TYPE="P",(I111-MIN)/DV,(MAX-I111)/DV)</f>
        <v>0.231731096247591</v>
      </c>
      <c r="J521" s="2">
        <f>IF(TYPE="P",(J111-MIN)/DV,(MAX-J111)/DV)</f>
        <v>0.182901685225782</v>
      </c>
      <c r="K521" s="2">
        <f>IF(TYPE="P",(K111-MIN)/DV,(MAX-K111)/DV)</f>
        <v>0.565056032600786</v>
      </c>
      <c r="L521" s="2">
        <f>IF(TYPE="P",(L111-MIN)/DV,(MAX-L111)/DV)</f>
        <v>0.0819056253777694</v>
      </c>
      <c r="M521" s="2">
        <f>IF(TYPE="P",(M111-MIN)/DV,(MAX-M111)/DV)</f>
        <v>0.256440199608199</v>
      </c>
      <c r="N521" s="2">
        <f>IF(TYPE="P",(N111-MIN)/DV,(MAX-N111)/DV)</f>
        <v>0.069376026272578</v>
      </c>
      <c r="O521" s="2">
        <f>IF(TYPE="P",(O111-MIN)/DV,(MAX-O111)/DV)</f>
        <v>0.100508401204055</v>
      </c>
      <c r="P521" s="2">
        <f>IF(TYPE="P",(P111-MIN)/DV,(MAX-P111)/DV)</f>
        <v>0.543272621665353</v>
      </c>
      <c r="Q521" s="2">
        <f>IF(TYPE="P",(Q111-MIN)/DV,(MAX-Q111)/DV)</f>
        <v>0.522608055754243</v>
      </c>
      <c r="R521" s="2">
        <f>IF(TYPE="P",(R111-MIN)/DV,(MAX-R111)/DV)</f>
        <v>0.242290057545001</v>
      </c>
      <c r="S521" s="2">
        <f>IF(TYPE="P",(S111-MIN)/DV,(MAX-S111)/DV)</f>
        <v>0.743589743589744</v>
      </c>
      <c r="T521" s="2">
        <f>IF(TYPE="P",(T111-MIN)/DV,(MAX-T111)/DV)</f>
        <v>0.202327634369106</v>
      </c>
      <c r="U521" s="2">
        <f>IF(TYPE="P",(U111-MIN)/DV,(MAX-U111)/DV)</f>
        <v>0.138358189310116</v>
      </c>
      <c r="V521" s="2">
        <f>IF(TYPE="P",(V111-MIN)/DV,(MAX-V111)/DV)</f>
        <v>0.0493372640669681</v>
      </c>
    </row>
    <row r="522" spans="1:22">
      <c r="A522" s="2" t="s">
        <v>27</v>
      </c>
      <c r="B522" s="2">
        <v>9</v>
      </c>
      <c r="C522" s="2" t="s">
        <v>12</v>
      </c>
      <c r="D522" s="2">
        <f>IF(TYPE="P",(D112-MIN)/DV,(MAX-D112)/DV)</f>
        <v>0.546218244847689</v>
      </c>
      <c r="E522" s="2">
        <f>IF(TYPE="P",(E112-MIN)/DV,(MAX-E112)/DV)</f>
        <v>0.418912812276388</v>
      </c>
      <c r="F522" s="2">
        <f>IF(TYPE="P",(F112-MIN)/DV,(MAX-F112)/DV)</f>
        <v>0.172652274860446</v>
      </c>
      <c r="G522" s="2">
        <f>IF(TYPE="P",(G112-MIN)/DV,(MAX-G112)/DV)</f>
        <v>0.0377510040160643</v>
      </c>
      <c r="H522" s="2">
        <f>IF(TYPE="P",(H112-MIN)/DV,(MAX-H112)/DV)</f>
        <v>0.117935248943114</v>
      </c>
      <c r="I522" s="2">
        <f>IF(TYPE="P",(I112-MIN)/DV,(MAX-I112)/DV)</f>
        <v>0.297948078449155</v>
      </c>
      <c r="J522" s="2">
        <f>IF(TYPE="P",(J112-MIN)/DV,(MAX-J112)/DV)</f>
        <v>0.105791868690673</v>
      </c>
      <c r="K522" s="2">
        <f>IF(TYPE="P",(K112-MIN)/DV,(MAX-K112)/DV)</f>
        <v>0.570513753456557</v>
      </c>
      <c r="L522" s="2">
        <f>IF(TYPE="P",(L112-MIN)/DV,(MAX-L112)/DV)</f>
        <v>0.0850163613247462</v>
      </c>
      <c r="M522" s="2">
        <f>IF(TYPE="P",(M112-MIN)/DV,(MAX-M112)/DV)</f>
        <v>0.278520856824344</v>
      </c>
      <c r="N522" s="2">
        <f>IF(TYPE="P",(N112-MIN)/DV,(MAX-N112)/DV)</f>
        <v>0.0735120767628955</v>
      </c>
      <c r="O522" s="2">
        <f>IF(TYPE="P",(O112-MIN)/DV,(MAX-O112)/DV)</f>
        <v>0.120573637635783</v>
      </c>
      <c r="P522" s="2">
        <f>IF(TYPE="P",(P112-MIN)/DV,(MAX-P112)/DV)</f>
        <v>0.551798531303157</v>
      </c>
      <c r="Q522" s="2">
        <f>IF(TYPE="P",(Q112-MIN)/DV,(MAX-Q112)/DV)</f>
        <v>0.497915361022881</v>
      </c>
      <c r="R522" s="2">
        <f>IF(TYPE="P",(R112-MIN)/DV,(MAX-R112)/DV)</f>
        <v>0.301708931844155</v>
      </c>
      <c r="S522" s="2">
        <f>IF(TYPE="P",(S112-MIN)/DV,(MAX-S112)/DV)</f>
        <v>0.756410256410256</v>
      </c>
      <c r="T522" s="2">
        <f>IF(TYPE="P",(T112-MIN)/DV,(MAX-T112)/DV)</f>
        <v>0.225563080095192</v>
      </c>
      <c r="U522" s="2">
        <f>IF(TYPE="P",(U112-MIN)/DV,(MAX-U112)/DV)</f>
        <v>0.142979121679932</v>
      </c>
      <c r="V522" s="2">
        <f>IF(TYPE="P",(V112-MIN)/DV,(MAX-V112)/DV)</f>
        <v>0.0752296032987019</v>
      </c>
    </row>
    <row r="523" spans="1:22">
      <c r="A523" s="2" t="s">
        <v>27</v>
      </c>
      <c r="B523" s="2">
        <v>9</v>
      </c>
      <c r="C523" s="2" t="s">
        <v>13</v>
      </c>
      <c r="D523" s="2">
        <f>IF(TYPE="P",(D113-MIN)/DV,(MAX-D113)/DV)</f>
        <v>0.631254084136138</v>
      </c>
      <c r="E523" s="2">
        <f>IF(TYPE="P",(E113-MIN)/DV,(MAX-E113)/DV)</f>
        <v>0.45493512511846</v>
      </c>
      <c r="F523" s="2">
        <f>IF(TYPE="P",(F113-MIN)/DV,(MAX-F113)/DV)</f>
        <v>0.198175500996229</v>
      </c>
      <c r="G523" s="2">
        <f>IF(TYPE="P",(G113-MIN)/DV,(MAX-G113)/DV)</f>
        <v>0.0353413654618474</v>
      </c>
      <c r="H523" s="2">
        <f>IF(TYPE="P",(H113-MIN)/DV,(MAX-H113)/DV)</f>
        <v>0.134304505106026</v>
      </c>
      <c r="I523" s="2">
        <f>IF(TYPE="P",(I113-MIN)/DV,(MAX-I113)/DV)</f>
        <v>0.272270717605714</v>
      </c>
      <c r="J523" s="2">
        <f>IF(TYPE="P",(J113-MIN)/DV,(MAX-J113)/DV)</f>
        <v>0.158052012485077</v>
      </c>
      <c r="K523" s="2">
        <f>IF(TYPE="P",(K113-MIN)/DV,(MAX-K113)/DV)</f>
        <v>0.61388444185708</v>
      </c>
      <c r="L523" s="2">
        <f>IF(TYPE="P",(L113-MIN)/DV,(MAX-L113)/DV)</f>
        <v>0.0966620813272473</v>
      </c>
      <c r="M523" s="2">
        <f>IF(TYPE="P",(M113-MIN)/DV,(MAX-M113)/DV)</f>
        <v>0.324325849110209</v>
      </c>
      <c r="N523" s="2">
        <f>IF(TYPE="P",(N113-MIN)/DV,(MAX-N113)/DV)</f>
        <v>0.0833459467393199</v>
      </c>
      <c r="O523" s="2">
        <f>IF(TYPE="P",(O113-MIN)/DV,(MAX-O113)/DV)</f>
        <v>0.132456131519868</v>
      </c>
      <c r="P523" s="2">
        <f>IF(TYPE="P",(P113-MIN)/DV,(MAX-P113)/DV)</f>
        <v>0.664709787163424</v>
      </c>
      <c r="Q523" s="2">
        <f>IF(TYPE="P",(Q113-MIN)/DV,(MAX-Q113)/DV)</f>
        <v>0.427952752014272</v>
      </c>
      <c r="R523" s="2">
        <f>IF(TYPE="P",(R113-MIN)/DV,(MAX-R113)/DV)</f>
        <v>0.288625976938141</v>
      </c>
      <c r="S523" s="2">
        <f>IF(TYPE="P",(S113-MIN)/DV,(MAX-S113)/DV)</f>
        <v>0.730769230769231</v>
      </c>
      <c r="T523" s="2">
        <f>IF(TYPE="P",(T113-MIN)/DV,(MAX-T113)/DV)</f>
        <v>0.249033882034836</v>
      </c>
      <c r="U523" s="2">
        <f>IF(TYPE="P",(U113-MIN)/DV,(MAX-U113)/DV)</f>
        <v>0.157547308850821</v>
      </c>
      <c r="V523" s="2">
        <f>IF(TYPE="P",(V113-MIN)/DV,(MAX-V113)/DV)</f>
        <v>0.0900508095142552</v>
      </c>
    </row>
    <row r="524" spans="1:22">
      <c r="A524" s="2" t="s">
        <v>27</v>
      </c>
      <c r="B524" s="2">
        <v>9</v>
      </c>
      <c r="C524" s="2" t="s">
        <v>14</v>
      </c>
      <c r="D524" s="2">
        <f>IF(TYPE="P",(D114-MIN)/DV,(MAX-D114)/DV)</f>
        <v>0.652910957512898</v>
      </c>
      <c r="E524" s="2">
        <f>IF(TYPE="P",(E114-MIN)/DV,(MAX-E114)/DV)</f>
        <v>0.524681379430902</v>
      </c>
      <c r="F524" s="2">
        <f>IF(TYPE="P",(F114-MIN)/DV,(MAX-F114)/DV)</f>
        <v>0.260089907622388</v>
      </c>
      <c r="G524" s="2">
        <f>IF(TYPE="P",(G114-MIN)/DV,(MAX-G114)/DV)</f>
        <v>0.0248995983935743</v>
      </c>
      <c r="H524" s="2">
        <f>IF(TYPE="P",(H114-MIN)/DV,(MAX-H114)/DV)</f>
        <v>0.146889267881708</v>
      </c>
      <c r="I524" s="2">
        <f>IF(TYPE="P",(I114-MIN)/DV,(MAX-I114)/DV)</f>
        <v>0.166715791860333</v>
      </c>
      <c r="J524" s="2">
        <f>IF(TYPE="P",(J114-MIN)/DV,(MAX-J114)/DV)</f>
        <v>0.367439067214493</v>
      </c>
      <c r="K524" s="2">
        <f>IF(TYPE="P",(K114-MIN)/DV,(MAX-K114)/DV)</f>
        <v>0.738829864648523</v>
      </c>
      <c r="L524" s="2">
        <f>IF(TYPE="P",(L114-MIN)/DV,(MAX-L114)/DV)</f>
        <v>0.121615706871756</v>
      </c>
      <c r="M524" s="2">
        <f>IF(TYPE="P",(M114-MIN)/DV,(MAX-M114)/DV)</f>
        <v>0.379091465682053</v>
      </c>
      <c r="N524" s="2">
        <f>IF(TYPE="P",(N114-MIN)/DV,(MAX-N114)/DV)</f>
        <v>0.105882663217473</v>
      </c>
      <c r="O524" s="2">
        <f>IF(TYPE="P",(O114-MIN)/DV,(MAX-O114)/DV)</f>
        <v>0.151073682938861</v>
      </c>
      <c r="P524" s="2">
        <f>IF(TYPE="P",(P114-MIN)/DV,(MAX-P114)/DV)</f>
        <v>0.749927394930092</v>
      </c>
      <c r="Q524" s="2">
        <f>IF(TYPE="P",(Q114-MIN)/DV,(MAX-Q114)/DV)</f>
        <v>0.423837300886365</v>
      </c>
      <c r="R524" s="2">
        <f>IF(TYPE="P",(R114-MIN)/DV,(MAX-R114)/DV)</f>
        <v>0.327564399471442</v>
      </c>
      <c r="S524" s="2">
        <f>IF(TYPE="P",(S114-MIN)/DV,(MAX-S114)/DV)</f>
        <v>0.666666666666667</v>
      </c>
      <c r="T524" s="2">
        <f>IF(TYPE="P",(T114-MIN)/DV,(MAX-T114)/DV)</f>
        <v>0.272900545409088</v>
      </c>
      <c r="U524" s="2">
        <f>IF(TYPE="P",(U114-MIN)/DV,(MAX-U114)/DV)</f>
        <v>0.161890404506325</v>
      </c>
      <c r="V524" s="2">
        <f>IF(TYPE="P",(V114-MIN)/DV,(MAX-V114)/DV)</f>
        <v>0.100797306331355</v>
      </c>
    </row>
    <row r="525" spans="1:22">
      <c r="A525" s="2" t="s">
        <v>27</v>
      </c>
      <c r="B525" s="2">
        <v>9</v>
      </c>
      <c r="C525" s="2" t="s">
        <v>15</v>
      </c>
      <c r="D525" s="2">
        <f>IF(TYPE="P",(D115-MIN)/DV,(MAX-D115)/DV)</f>
        <v>0.712728115835347</v>
      </c>
      <c r="E525" s="2">
        <f>IF(TYPE="P",(E115-MIN)/DV,(MAX-E115)/DV)</f>
        <v>0.614725255012328</v>
      </c>
      <c r="F525" s="2">
        <f>IF(TYPE="P",(F115-MIN)/DV,(MAX-F115)/DV)</f>
        <v>0.260089907622388</v>
      </c>
      <c r="G525" s="2">
        <f>IF(TYPE="P",(G115-MIN)/DV,(MAX-G115)/DV)</f>
        <v>0.0265060240963855</v>
      </c>
      <c r="H525" s="2">
        <f>IF(TYPE="P",(H115-MIN)/DV,(MAX-H115)/DV)</f>
        <v>0.150250773328147</v>
      </c>
      <c r="I525" s="2">
        <f>IF(TYPE="P",(I115-MIN)/DV,(MAX-I115)/DV)</f>
        <v>0.157000340097495</v>
      </c>
      <c r="J525" s="2">
        <f>IF(TYPE="P",(J115-MIN)/DV,(MAX-J115)/DV)</f>
        <v>0.593422153929473</v>
      </c>
      <c r="K525" s="2">
        <f>IF(TYPE="P",(K115-MIN)/DV,(MAX-K115)/DV)</f>
        <v>0.822442148158929</v>
      </c>
      <c r="L525" s="2">
        <f>IF(TYPE="P",(L115-MIN)/DV,(MAX-L115)/DV)</f>
        <v>0.130619646095167</v>
      </c>
      <c r="M525" s="2">
        <f>IF(TYPE="P",(M115-MIN)/DV,(MAX-M115)/DV)</f>
        <v>0.401020984116976</v>
      </c>
      <c r="N525" s="2">
        <f>IF(TYPE="P",(N115-MIN)/DV,(MAX-N115)/DV)</f>
        <v>0.115201676894992</v>
      </c>
      <c r="O525" s="2">
        <f>IF(TYPE="P",(O115-MIN)/DV,(MAX-O115)/DV)</f>
        <v>0.174583966737474</v>
      </c>
      <c r="P525" s="2">
        <f>IF(TYPE="P",(P115-MIN)/DV,(MAX-P115)/DV)</f>
        <v>0.81745010994482</v>
      </c>
      <c r="Q525" s="2">
        <f>IF(TYPE="P",(Q115-MIN)/DV,(MAX-Q115)/DV)</f>
        <v>0.43618367557261</v>
      </c>
      <c r="R525" s="2">
        <f>IF(TYPE="P",(R115-MIN)/DV,(MAX-R115)/DV)</f>
        <v>0.384953268521518</v>
      </c>
      <c r="S525" s="2">
        <f>IF(TYPE="P",(S115-MIN)/DV,(MAX-S115)/DV)</f>
        <v>0.602564102564103</v>
      </c>
      <c r="T525" s="2">
        <f>IF(TYPE="P",(T115-MIN)/DV,(MAX-T115)/DV)</f>
        <v>0.288128478256173</v>
      </c>
      <c r="U525" s="2">
        <f>IF(TYPE="P",(U115-MIN)/DV,(MAX-U115)/DV)</f>
        <v>0.172330761106245</v>
      </c>
      <c r="V525" s="2">
        <f>IF(TYPE="P",(V115-MIN)/DV,(MAX-V115)/DV)</f>
        <v>0.0905780446238537</v>
      </c>
    </row>
    <row r="526" spans="1:22">
      <c r="A526" s="2" t="s">
        <v>27</v>
      </c>
      <c r="B526" s="2">
        <v>9</v>
      </c>
      <c r="C526" s="2" t="s">
        <v>16</v>
      </c>
      <c r="D526" s="2">
        <f>IF(TYPE="P",(D116-MIN)/DV,(MAX-D116)/DV)</f>
        <v>0.82542555253093</v>
      </c>
      <c r="E526" s="2">
        <f>IF(TYPE="P",(E116-MIN)/DV,(MAX-E116)/DV)</f>
        <v>0.635270867877198</v>
      </c>
      <c r="F526" s="2">
        <f>IF(TYPE="P",(F116-MIN)/DV,(MAX-F116)/DV)</f>
        <v>0.256631922145927</v>
      </c>
      <c r="G526" s="2">
        <f>IF(TYPE="P",(G116-MIN)/DV,(MAX-G116)/DV)</f>
        <v>0.0329317269076305</v>
      </c>
      <c r="H526" s="2">
        <f>IF(TYPE="P",(H116-MIN)/DV,(MAX-H116)/DV)</f>
        <v>0.158912068731001</v>
      </c>
      <c r="I526" s="2">
        <f>IF(TYPE="P",(I116-MIN)/DV,(MAX-I116)/DV)</f>
        <v>0.159052261648339</v>
      </c>
      <c r="J526" s="2">
        <f>IF(TYPE="P",(J116-MIN)/DV,(MAX-J116)/DV)</f>
        <v>0.755953954620495</v>
      </c>
      <c r="K526" s="2">
        <f>IF(TYPE="P",(K116-MIN)/DV,(MAX-K116)/DV)</f>
        <v>0.872871488866249</v>
      </c>
      <c r="L526" s="2">
        <f>IF(TYPE="P",(L116-MIN)/DV,(MAX-L116)/DV)</f>
        <v>0.145214573042373</v>
      </c>
      <c r="M526" s="2">
        <f>IF(TYPE="P",(M116-MIN)/DV,(MAX-M116)/DV)</f>
        <v>0.487106869945894</v>
      </c>
      <c r="N526" s="2">
        <f>IF(TYPE="P",(N116-MIN)/DV,(MAX-N116)/DV)</f>
        <v>0.160143242425076</v>
      </c>
      <c r="O526" s="2">
        <f>IF(TYPE="P",(O116-MIN)/DV,(MAX-O116)/DV)</f>
        <v>0.211538190494408</v>
      </c>
      <c r="P526" s="2">
        <f>IF(TYPE="P",(P116-MIN)/DV,(MAX-P116)/DV)</f>
        <v>0.862361531759532</v>
      </c>
      <c r="Q526" s="2">
        <f>IF(TYPE="P",(Q116-MIN)/DV,(MAX-Q116)/DV)</f>
        <v>0.444414569334552</v>
      </c>
      <c r="R526" s="2">
        <f>IF(TYPE="P",(R116-MIN)/DV,(MAX-R116)/DV)</f>
        <v>0.444449154610955</v>
      </c>
      <c r="S526" s="2">
        <f>IF(TYPE="P",(S116-MIN)/DV,(MAX-S116)/DV)</f>
        <v>0.538461538461538</v>
      </c>
      <c r="T526" s="2">
        <f>IF(TYPE="P",(T116-MIN)/DV,(MAX-T116)/DV)</f>
        <v>0.295653703812308</v>
      </c>
      <c r="U526" s="2">
        <f>IF(TYPE="P",(U116-MIN)/DV,(MAX-U116)/DV)</f>
        <v>0.185276521951289</v>
      </c>
      <c r="V526" s="2">
        <f>IF(TYPE="P",(V116-MIN)/DV,(MAX-V116)/DV)</f>
        <v>0.0972335322443928</v>
      </c>
    </row>
    <row r="527" spans="1:22">
      <c r="A527" s="2" t="s">
        <v>27</v>
      </c>
      <c r="B527" s="2">
        <v>9</v>
      </c>
      <c r="C527" s="2" t="s">
        <v>17</v>
      </c>
      <c r="D527" s="2">
        <f>IF(TYPE="P",(D117-MIN)/DV,(MAX-D117)/DV)</f>
        <v>0.832265403128971</v>
      </c>
      <c r="E527" s="2">
        <f>IF(TYPE="P",(E117-MIN)/DV,(MAX-E117)/DV)</f>
        <v>0.694442867890391</v>
      </c>
      <c r="F527" s="2">
        <f>IF(TYPE="P",(F117-MIN)/DV,(MAX-F117)/DV)</f>
        <v>0.282772645688221</v>
      </c>
      <c r="G527" s="2">
        <f>IF(TYPE="P",(G117-MIN)/DV,(MAX-G117)/DV)</f>
        <v>0.0313253012048193</v>
      </c>
      <c r="H527" s="2">
        <f>IF(TYPE="P",(H117-MIN)/DV,(MAX-H117)/DV)</f>
        <v>0.168938152334407</v>
      </c>
      <c r="I527" s="2">
        <f>IF(TYPE="P",(I117-MIN)/DV,(MAX-I117)/DV)</f>
        <v>0.167815440426256</v>
      </c>
      <c r="J527" s="2">
        <f>IF(TYPE="P",(J117-MIN)/DV,(MAX-J117)/DV)</f>
        <v>0.122690805276491</v>
      </c>
      <c r="K527" s="2">
        <f>IF(TYPE="P",(K117-MIN)/DV,(MAX-K117)/DV)</f>
        <v>0.907145975840489</v>
      </c>
      <c r="L527" s="2">
        <f>IF(TYPE="P",(L117-MIN)/DV,(MAX-L117)/DV)</f>
        <v>0.147251922716188</v>
      </c>
      <c r="M527" s="2">
        <f>IF(TYPE="P",(M117-MIN)/DV,(MAX-M117)/DV)</f>
        <v>0.524815775359996</v>
      </c>
      <c r="N527" s="2">
        <f>IF(TYPE="P",(N117-MIN)/DV,(MAX-N117)/DV)</f>
        <v>0.205479263560558</v>
      </c>
      <c r="O527" s="2">
        <f>IF(TYPE="P",(O117-MIN)/DV,(MAX-O117)/DV)</f>
        <v>0.234315571171135</v>
      </c>
      <c r="P527" s="2">
        <f>IF(TYPE="P",(P117-MIN)/DV,(MAX-P117)/DV)</f>
        <v>0.907625606770941</v>
      </c>
      <c r="Q527" s="2">
        <f>IF(TYPE="P",(Q117-MIN)/DV,(MAX-Q117)/DV)</f>
        <v>0.448529995409867</v>
      </c>
      <c r="R527" s="2">
        <f>IF(TYPE="P",(R117-MIN)/DV,(MAX-R117)/DV)</f>
        <v>0.547880395522728</v>
      </c>
      <c r="S527" s="2">
        <f>IF(TYPE="P",(S117-MIN)/DV,(MAX-S117)/DV)</f>
        <v>0.538461538461538</v>
      </c>
      <c r="T527" s="2">
        <f>IF(TYPE="P",(T117-MIN)/DV,(MAX-T117)/DV)</f>
        <v>0.331932513727826</v>
      </c>
      <c r="U527" s="2">
        <f>IF(TYPE="P",(U117-MIN)/DV,(MAX-U117)/DV)</f>
        <v>0.203756340703692</v>
      </c>
      <c r="V527" s="2">
        <f>IF(TYPE="P",(V117-MIN)/DV,(MAX-V117)/DV)</f>
        <v>0.108171593639391</v>
      </c>
    </row>
    <row r="528" spans="1:22">
      <c r="A528" s="2" t="s">
        <v>27</v>
      </c>
      <c r="B528" s="2">
        <v>9</v>
      </c>
      <c r="C528" s="2" t="s">
        <v>18</v>
      </c>
      <c r="D528" s="2">
        <f>IF(TYPE="P",(D118-MIN)/DV,(MAX-D118)/DV)</f>
        <v>0.914793524639662</v>
      </c>
      <c r="E528" s="2">
        <f>IF(TYPE="P",(E118-MIN)/DV,(MAX-E118)/DV)</f>
        <v>0.758151132154365</v>
      </c>
      <c r="F528" s="2">
        <f>IF(TYPE="P",(F118-MIN)/DV,(MAX-F118)/DV)</f>
        <v>0.282772645688221</v>
      </c>
      <c r="G528" s="2">
        <f>IF(TYPE="P",(G118-MIN)/DV,(MAX-G118)/DV)</f>
        <v>0.0305220883534137</v>
      </c>
      <c r="H528" s="2">
        <f>IF(TYPE="P",(H118-MIN)/DV,(MAX-H118)/DV)</f>
        <v>0.181238556940294</v>
      </c>
      <c r="I528" s="2">
        <f>IF(TYPE="P",(I118-MIN)/DV,(MAX-I118)/DV)</f>
        <v>0.147228205418887</v>
      </c>
      <c r="J528" s="2">
        <f>IF(TYPE="P",(J118-MIN)/DV,(MAX-J118)/DV)</f>
        <v>0.123848593773423</v>
      </c>
      <c r="K528" s="2">
        <f>IF(TYPE="P",(K118-MIN)/DV,(MAX-K118)/DV)</f>
        <v>0.924174064910493</v>
      </c>
      <c r="L528" s="2">
        <f>IF(TYPE="P",(L118-MIN)/DV,(MAX-L118)/DV)</f>
        <v>0.173101773692657</v>
      </c>
      <c r="M528" s="2">
        <f>IF(TYPE="P",(M118-MIN)/DV,(MAX-M118)/DV)</f>
        <v>0.577116760924059</v>
      </c>
      <c r="N528" s="2">
        <f>IF(TYPE="P",(N118-MIN)/DV,(MAX-N118)/DV)</f>
        <v>0.204339470328682</v>
      </c>
      <c r="O528" s="2">
        <f>IF(TYPE="P",(O118-MIN)/DV,(MAX-O118)/DV)</f>
        <v>0.22574926256657</v>
      </c>
      <c r="P528" s="2">
        <f>IF(TYPE="P",(P118-MIN)/DV,(MAX-P118)/DV)</f>
        <v>0.953346056507489</v>
      </c>
      <c r="Q528" s="2">
        <f>IF(TYPE="P",(Q118-MIN)/DV,(MAX-Q118)/DV)</f>
        <v>0.469107232272699</v>
      </c>
      <c r="R528" s="2">
        <f>IF(TYPE="P",(R118-MIN)/DV,(MAX-R118)/DV)</f>
        <v>0.744958385073199</v>
      </c>
      <c r="S528" s="2">
        <f>IF(TYPE="P",(S118-MIN)/DV,(MAX-S118)/DV)</f>
        <v>0.5</v>
      </c>
      <c r="T528" s="2">
        <f>IF(TYPE="P",(T118-MIN)/DV,(MAX-T118)/DV)</f>
        <v>0.3408228053226</v>
      </c>
      <c r="U528" s="2">
        <f>IF(TYPE="P",(U118-MIN)/DV,(MAX-U118)/DV)</f>
        <v>0.223503993756846</v>
      </c>
      <c r="V528" s="2">
        <f>IF(TYPE="P",(V118-MIN)/DV,(MAX-V118)/DV)</f>
        <v>0.082605883961529</v>
      </c>
    </row>
    <row r="529" spans="1:22">
      <c r="A529" s="2" t="s">
        <v>27</v>
      </c>
      <c r="B529" s="2">
        <v>9</v>
      </c>
      <c r="C529" s="2" t="s">
        <v>19</v>
      </c>
      <c r="D529" s="2">
        <f>IF(TYPE="P",(D119-MIN)/DV,(MAX-D119)/DV)</f>
        <v>0.91926142075255</v>
      </c>
      <c r="E529" s="2">
        <f>IF(TYPE="P",(E119-MIN)/DV,(MAX-E119)/DV)</f>
        <v>0.858710893321721</v>
      </c>
      <c r="F529" s="2">
        <f>IF(TYPE="P",(F119-MIN)/DV,(MAX-F119)/DV)</f>
        <v>0.282772645688221</v>
      </c>
      <c r="G529" s="2">
        <f>IF(TYPE="P",(G119-MIN)/DV,(MAX-G119)/DV)</f>
        <v>0.0315823293172691</v>
      </c>
      <c r="H529" s="2">
        <f>IF(TYPE="P",(H119-MIN)/DV,(MAX-H119)/DV)</f>
        <v>0.191258635595702</v>
      </c>
      <c r="I529" s="2">
        <f>IF(TYPE="P",(I119-MIN)/DV,(MAX-I119)/DV)</f>
        <v>0.13695726108151</v>
      </c>
      <c r="J529" s="2">
        <f>IF(TYPE="P",(J119-MIN)/DV,(MAX-J119)/DV)</f>
        <v>0.142925864003279</v>
      </c>
      <c r="K529" s="2">
        <f>IF(TYPE="P",(K119-MIN)/DV,(MAX-K119)/DV)</f>
        <v>0.993887352641537</v>
      </c>
      <c r="L529" s="2">
        <f>IF(TYPE="P",(L119-MIN)/DV,(MAX-L119)/DV)</f>
        <v>0.173101773692657</v>
      </c>
      <c r="M529" s="2">
        <f>IF(TYPE="P",(M119-MIN)/DV,(MAX-M119)/DV)</f>
        <v>0.582317215789185</v>
      </c>
      <c r="N529" s="2">
        <f>IF(TYPE="P",(N119-MIN)/DV,(MAX-N119)/DV)</f>
        <v>0.18231417012962</v>
      </c>
      <c r="O529" s="2">
        <f>IF(TYPE="P",(O119-MIN)/DV,(MAX-O119)/DV)</f>
        <v>0.248146097391549</v>
      </c>
      <c r="P529" s="2">
        <f>IF(TYPE="P",(P119-MIN)/DV,(MAX-P119)/DV)</f>
        <v>1</v>
      </c>
      <c r="Q529" s="2">
        <f>IF(TYPE="P",(Q119-MIN)/DV,(MAX-Q119)/DV)</f>
        <v>0.592423806480103</v>
      </c>
      <c r="R529" s="2">
        <f>IF(TYPE="P",(R119-MIN)/DV,(MAX-R119)/DV)</f>
        <v>0.889069242917698</v>
      </c>
      <c r="S529" s="2">
        <f>IF(TYPE="P",(S119-MIN)/DV,(MAX-S119)/DV)</f>
        <v>0.578294858974359</v>
      </c>
      <c r="T529" s="2">
        <f>IF(TYPE="P",(T119-MIN)/DV,(MAX-T119)/DV)</f>
        <v>0.359446040922658</v>
      </c>
      <c r="U529" s="2">
        <f>IF(TYPE="P",(U119-MIN)/DV,(MAX-U119)/DV)</f>
        <v>0.236648559612173</v>
      </c>
      <c r="V529" s="2">
        <f>IF(TYPE="P",(V119-MIN)/DV,(MAX-V119)/DV)</f>
        <v>0.107064512162015</v>
      </c>
    </row>
    <row r="530" spans="1:22">
      <c r="A530" s="2" t="s">
        <v>28</v>
      </c>
      <c r="B530" s="2">
        <v>10</v>
      </c>
      <c r="C530" s="2" t="s">
        <v>7</v>
      </c>
      <c r="D530" s="2">
        <f>IF(TYPE="P",(D120-MIN)/DV,(MAX-D120)/DV)</f>
        <v>0.166550187105208</v>
      </c>
      <c r="E530" s="2">
        <f>IF(TYPE="P",(E120-MIN)/DV,(MAX-E120)/DV)</f>
        <v>0.202488081280252</v>
      </c>
      <c r="F530" s="2">
        <f>IF(TYPE="P",(F120-MIN)/DV,(MAX-F120)/DV)</f>
        <v>0.383095390999358</v>
      </c>
      <c r="G530" s="2">
        <f>IF(TYPE="P",(G120-MIN)/DV,(MAX-G120)/DV)</f>
        <v>0.256224899598394</v>
      </c>
      <c r="H530" s="2">
        <f>IF(TYPE="P",(H120-MIN)/DV,(MAX-H120)/DV)</f>
        <v>0.0370783537509656</v>
      </c>
      <c r="I530" s="2">
        <f>IF(TYPE="P",(I120-MIN)/DV,(MAX-I120)/DV)</f>
        <v>0.0456524203605033</v>
      </c>
      <c r="J530" s="2">
        <f>IF(TYPE="P",(J120-MIN)/DV,(MAX-J120)/DV)</f>
        <v>0.0336901023108938</v>
      </c>
      <c r="K530" s="2">
        <f>IF(TYPE="P",(K120-MIN)/DV,(MAX-K120)/DV)</f>
        <v>0.239484791151215</v>
      </c>
      <c r="L530" s="2">
        <f>IF(TYPE="P",(L120-MIN)/DV,(MAX-L120)/DV)</f>
        <v>0.0943954646824652</v>
      </c>
      <c r="M530" s="2">
        <f>IF(TYPE="P",(M120-MIN)/DV,(MAX-M120)/DV)</f>
        <v>0.040393100942391</v>
      </c>
      <c r="N530" s="2">
        <f>IF(TYPE="P",(N120-MIN)/DV,(MAX-N120)/DV)</f>
        <v>0.22898262560659</v>
      </c>
      <c r="O530" s="2">
        <f>IF(TYPE="P",(O120-MIN)/DV,(MAX-O120)/DV)</f>
        <v>0.350556221119288</v>
      </c>
      <c r="P530" s="2">
        <f>IF(TYPE="P",(P120-MIN)/DV,(MAX-P120)/DV)</f>
        <v>0.0951333858855744</v>
      </c>
      <c r="Q530" s="2">
        <f>IF(TYPE="P",(Q120-MIN)/DV,(MAX-Q120)/DV)</f>
        <v>0.0789710380550019</v>
      </c>
      <c r="R530" s="2">
        <f>IF(TYPE="P",(R120-MIN)/DV,(MAX-R120)/DV)</f>
        <v>0.178620947877762</v>
      </c>
      <c r="S530" s="2">
        <f>IF(TYPE="P",(S120-MIN)/DV,(MAX-S120)/DV)</f>
        <v>1</v>
      </c>
      <c r="T530" s="2">
        <f>IF(TYPE="P",(T120-MIN)/DV,(MAX-T120)/DV)</f>
        <v>0.350246313781534</v>
      </c>
      <c r="U530" s="2">
        <f>IF(TYPE="P",(U120-MIN)/DV,(MAX-U120)/DV)</f>
        <v>0.262582165392811</v>
      </c>
      <c r="V530" s="2">
        <f>IF(TYPE="P",(V120-MIN)/DV,(MAX-V120)/DV)</f>
        <v>0.0110703489825832</v>
      </c>
    </row>
    <row r="531" spans="1:22">
      <c r="A531" s="2" t="s">
        <v>28</v>
      </c>
      <c r="B531" s="2">
        <v>10</v>
      </c>
      <c r="C531" s="2" t="s">
        <v>8</v>
      </c>
      <c r="D531" s="2">
        <f>IF(TYPE="P",(D121-MIN)/DV,(MAX-D121)/DV)</f>
        <v>0.262966660795234</v>
      </c>
      <c r="E531" s="2">
        <f>IF(TYPE="P",(E121-MIN)/DV,(MAX-E121)/DV)</f>
        <v>0.241979760721498</v>
      </c>
      <c r="F531" s="2">
        <f>IF(TYPE="P",(F121-MIN)/DV,(MAX-F121)/DV)</f>
        <v>0.388436331900739</v>
      </c>
      <c r="G531" s="2">
        <f>IF(TYPE="P",(G121-MIN)/DV,(MAX-G121)/DV)</f>
        <v>0.256224899598394</v>
      </c>
      <c r="H531" s="2">
        <f>IF(TYPE="P",(H121-MIN)/DV,(MAX-H121)/DV)</f>
        <v>0.058435344844852</v>
      </c>
      <c r="I531" s="2">
        <f>IF(TYPE="P",(I121-MIN)/DV,(MAX-I121)/DV)</f>
        <v>0.0587801836526471</v>
      </c>
      <c r="J531" s="2">
        <f>IF(TYPE="P",(J121-MIN)/DV,(MAX-J121)/DV)</f>
        <v>0.0399087368326041</v>
      </c>
      <c r="K531" s="2">
        <f>IF(TYPE="P",(K121-MIN)/DV,(MAX-K121)/DV)</f>
        <v>0.309707466162131</v>
      </c>
      <c r="L531" s="2">
        <f>IF(TYPE="P",(L121-MIN)/DV,(MAX-L121)/DV)</f>
        <v>0.119203193063632</v>
      </c>
      <c r="M531" s="2">
        <f>IF(TYPE="P",(M121-MIN)/DV,(MAX-M121)/DV)</f>
        <v>0.0466053346662753</v>
      </c>
      <c r="N531" s="2">
        <f>IF(TYPE="P",(N121-MIN)/DV,(MAX-N121)/DV)</f>
        <v>0.309398822137216</v>
      </c>
      <c r="O531" s="2">
        <f>IF(TYPE="P",(O121-MIN)/DV,(MAX-O121)/DV)</f>
        <v>0.475668220394439</v>
      </c>
      <c r="P531" s="2">
        <f>IF(TYPE="P",(P121-MIN)/DV,(MAX-P121)/DV)</f>
        <v>0.219495498485666</v>
      </c>
      <c r="Q531" s="2">
        <f>IF(TYPE="P",(Q121-MIN)/DV,(MAX-Q121)/DV)</f>
        <v>0.131829728984328</v>
      </c>
      <c r="R531" s="2">
        <f>IF(TYPE="P",(R121-MIN)/DV,(MAX-R121)/DV)</f>
        <v>0.155248626721303</v>
      </c>
      <c r="S531" s="2">
        <f>IF(TYPE="P",(S121-MIN)/DV,(MAX-S121)/DV)</f>
        <v>0.871794871794872</v>
      </c>
      <c r="T531" s="2">
        <f>IF(TYPE="P",(T121-MIN)/DV,(MAX-T121)/DV)</f>
        <v>0.385204042262259</v>
      </c>
      <c r="U531" s="2">
        <f>IF(TYPE="P",(U121-MIN)/DV,(MAX-U121)/DV)</f>
        <v>0.315235812452046</v>
      </c>
      <c r="V531" s="2">
        <f>IF(TYPE="P",(V121-MIN)/DV,(MAX-V121)/DV)</f>
        <v>0.0184077288492884</v>
      </c>
    </row>
    <row r="532" spans="1:22">
      <c r="A532" s="2" t="s">
        <v>28</v>
      </c>
      <c r="B532" s="2">
        <v>10</v>
      </c>
      <c r="C532" s="2" t="s">
        <v>9</v>
      </c>
      <c r="D532" s="2">
        <f>IF(TYPE="P",(D122-MIN)/DV,(MAX-D122)/DV)</f>
        <v>0.280236827491827</v>
      </c>
      <c r="E532" s="2">
        <f>IF(TYPE="P",(E122-MIN)/DV,(MAX-E122)/DV)</f>
        <v>0.258206622742954</v>
      </c>
      <c r="F532" s="2">
        <f>IF(TYPE="P",(F122-MIN)/DV,(MAX-F122)/DV)</f>
        <v>0.416872499135504</v>
      </c>
      <c r="G532" s="2">
        <f>IF(TYPE="P",(G122-MIN)/DV,(MAX-G122)/DV)</f>
        <v>0.233734939759036</v>
      </c>
      <c r="H532" s="2">
        <f>IF(TYPE="P",(H122-MIN)/DV,(MAX-H122)/DV)</f>
        <v>0.089387227938205</v>
      </c>
      <c r="I532" s="2">
        <f>IF(TYPE="P",(I122-MIN)/DV,(MAX-I122)/DV)</f>
        <v>0.0730869515927899</v>
      </c>
      <c r="J532" s="2">
        <f>IF(TYPE="P",(J122-MIN)/DV,(MAX-J122)/DV)</f>
        <v>0.0579017471383809</v>
      </c>
      <c r="K532" s="2">
        <f>IF(TYPE="P",(K122-MIN)/DV,(MAX-K122)/DV)</f>
        <v>0.34922136515791</v>
      </c>
      <c r="L532" s="2">
        <f>IF(TYPE="P",(L122-MIN)/DV,(MAX-L122)/DV)</f>
        <v>0.111069426207299</v>
      </c>
      <c r="M532" s="2">
        <f>IF(TYPE="P",(M122-MIN)/DV,(MAX-M122)/DV)</f>
        <v>0.103553504512475</v>
      </c>
      <c r="N532" s="2">
        <f>IF(TYPE="P",(N122-MIN)/DV,(MAX-N122)/DV)</f>
        <v>0.274655768683894</v>
      </c>
      <c r="O532" s="2">
        <f>IF(TYPE="P",(O122-MIN)/DV,(MAX-O122)/DV)</f>
        <v>0.50772669156658</v>
      </c>
      <c r="P532" s="2">
        <f>IF(TYPE="P",(P122-MIN)/DV,(MAX-P122)/DV)</f>
        <v>0.341783180516948</v>
      </c>
      <c r="Q532" s="2">
        <f>IF(TYPE="P",(Q122-MIN)/DV,(MAX-Q122)/DV)</f>
        <v>0.213949469770359</v>
      </c>
      <c r="R532" s="2">
        <f>IF(TYPE="P",(R122-MIN)/DV,(MAX-R122)/DV)</f>
        <v>0.134934247614692</v>
      </c>
      <c r="S532" s="2">
        <f>IF(TYPE="P",(S122-MIN)/DV,(MAX-S122)/DV)</f>
        <v>0.743589743589744</v>
      </c>
      <c r="T532" s="2">
        <f>IF(TYPE="P",(T122-MIN)/DV,(MAX-T122)/DV)</f>
        <v>0.427192362420789</v>
      </c>
      <c r="U532" s="2">
        <f>IF(TYPE="P",(U122-MIN)/DV,(MAX-U122)/DV)</f>
        <v>0.361716202053832</v>
      </c>
      <c r="V532" s="2">
        <f>IF(TYPE="P",(V122-MIN)/DV,(MAX-V122)/DV)</f>
        <v>0.0284019787005961</v>
      </c>
    </row>
    <row r="533" spans="1:22">
      <c r="A533" s="2" t="s">
        <v>28</v>
      </c>
      <c r="B533" s="2">
        <v>10</v>
      </c>
      <c r="C533" s="2" t="s">
        <v>10</v>
      </c>
      <c r="D533" s="2">
        <f>IF(TYPE="P",(D123-MIN)/DV,(MAX-D123)/DV)</f>
        <v>0.328119711980105</v>
      </c>
      <c r="E533" s="2">
        <f>IF(TYPE="P",(E123-MIN)/DV,(MAX-E123)/DV)</f>
        <v>0.276113296217036</v>
      </c>
      <c r="F533" s="2">
        <f>IF(TYPE="P",(F123-MIN)/DV,(MAX-F123)/DV)</f>
        <v>0.421671688978906</v>
      </c>
      <c r="G533" s="2">
        <f>IF(TYPE="P",(G123-MIN)/DV,(MAX-G123)/DV)</f>
        <v>0.283534136546185</v>
      </c>
      <c r="H533" s="2">
        <f>IF(TYPE="P",(H123-MIN)/DV,(MAX-H123)/DV)</f>
        <v>0.102990968146573</v>
      </c>
      <c r="I533" s="2">
        <f>IF(TYPE="P",(I123-MIN)/DV,(MAX-I123)/DV)</f>
        <v>0.0943770547556966</v>
      </c>
      <c r="J533" s="2">
        <f>IF(TYPE="P",(J123-MIN)/DV,(MAX-J123)/DV)</f>
        <v>0.0727693144854092</v>
      </c>
      <c r="K533" s="2">
        <f>IF(TYPE="P",(K123-MIN)/DV,(MAX-K123)/DV)</f>
        <v>0.359118032309707</v>
      </c>
      <c r="L533" s="2">
        <f>IF(TYPE="P",(L123-MIN)/DV,(MAX-L123)/DV)</f>
        <v>0.160393088642948</v>
      </c>
      <c r="M533" s="2">
        <f>IF(TYPE="P",(M123-MIN)/DV,(MAX-M123)/DV)</f>
        <v>0.0864407641764159</v>
      </c>
      <c r="N533" s="2">
        <f>IF(TYPE="P",(N123-MIN)/DV,(MAX-N123)/DV)</f>
        <v>0.229232600379778</v>
      </c>
      <c r="O533" s="2">
        <f>IF(TYPE="P",(O123-MIN)/DV,(MAX-O123)/DV)</f>
        <v>0.4245774229596</v>
      </c>
      <c r="P533" s="2">
        <f>IF(TYPE="P",(P123-MIN)/DV,(MAX-P123)/DV)</f>
        <v>0.389868481101938</v>
      </c>
      <c r="Q533" s="2">
        <f>IF(TYPE="P",(Q123-MIN)/DV,(MAX-Q123)/DV)</f>
        <v>0.341528349215298</v>
      </c>
      <c r="R533" s="2">
        <f>IF(TYPE="P",(R123-MIN)/DV,(MAX-R123)/DV)</f>
        <v>0.117277721515953</v>
      </c>
      <c r="S533" s="2">
        <f>IF(TYPE="P",(S123-MIN)/DV,(MAX-S123)/DV)</f>
        <v>0.615384615384615</v>
      </c>
      <c r="T533" s="2">
        <f>IF(TYPE="P",(T123-MIN)/DV,(MAX-T123)/DV)</f>
        <v>0.468253919259701</v>
      </c>
      <c r="U533" s="2">
        <f>IF(TYPE="P",(U123-MIN)/DV,(MAX-U123)/DV)</f>
        <v>0.40168829580738</v>
      </c>
      <c r="V533" s="2">
        <f>IF(TYPE="P",(V123-MIN)/DV,(MAX-V123)/DV)</f>
        <v>0.0428732513378268</v>
      </c>
    </row>
    <row r="534" spans="1:22">
      <c r="A534" s="2" t="s">
        <v>28</v>
      </c>
      <c r="B534" s="2">
        <v>10</v>
      </c>
      <c r="C534" s="2" t="s">
        <v>11</v>
      </c>
      <c r="D534" s="2">
        <f>IF(TYPE="P",(D124-MIN)/DV,(MAX-D124)/DV)</f>
        <v>0.466393106375616</v>
      </c>
      <c r="E534" s="2">
        <f>IF(TYPE="P",(E124-MIN)/DV,(MAX-E124)/DV)</f>
        <v>0.466362899157285</v>
      </c>
      <c r="F534" s="2">
        <f>IF(TYPE="P",(F124-MIN)/DV,(MAX-F124)/DV)</f>
        <v>0.428258327981689</v>
      </c>
      <c r="G534" s="2">
        <f>IF(TYPE="P",(G124-MIN)/DV,(MAX-G124)/DV)</f>
        <v>0.304417670682731</v>
      </c>
      <c r="H534" s="2">
        <f>IF(TYPE="P",(H124-MIN)/DV,(MAX-H124)/DV)</f>
        <v>0.0851635039391224</v>
      </c>
      <c r="I534" s="2">
        <f>IF(TYPE="P",(I124-MIN)/DV,(MAX-I124)/DV)</f>
        <v>0.147273551751502</v>
      </c>
      <c r="J534" s="2">
        <f>IF(TYPE="P",(J124-MIN)/DV,(MAX-J124)/DV)</f>
        <v>0.112666070981948</v>
      </c>
      <c r="K534" s="2">
        <f>IF(TYPE="P",(K124-MIN)/DV,(MAX-K124)/DV)</f>
        <v>0.350531218163295</v>
      </c>
      <c r="L534" s="2">
        <f>IF(TYPE="P",(L124-MIN)/DV,(MAX-L124)/DV)</f>
        <v>0.214870047312366</v>
      </c>
      <c r="M534" s="2">
        <f>IF(TYPE="P",(M124-MIN)/DV,(MAX-M124)/DV)</f>
        <v>0.0874992205231077</v>
      </c>
      <c r="N534" s="2">
        <f>IF(TYPE="P",(N124-MIN)/DV,(MAX-N124)/DV)</f>
        <v>0.286862105659062</v>
      </c>
      <c r="O534" s="2">
        <f>IF(TYPE="P",(O124-MIN)/DV,(MAX-O124)/DV)</f>
        <v>0.431050729379549</v>
      </c>
      <c r="P534" s="2">
        <f>IF(TYPE="P",(P124-MIN)/DV,(MAX-P124)/DV)</f>
        <v>0.472534539268971</v>
      </c>
      <c r="Q534" s="2">
        <f>IF(TYPE="P",(Q124-MIN)/DV,(MAX-Q124)/DV)</f>
        <v>0.43618367557261</v>
      </c>
      <c r="R534" s="2">
        <f>IF(TYPE="P",(R124-MIN)/DV,(MAX-R124)/DV)</f>
        <v>0.0976909228779534</v>
      </c>
      <c r="S534" s="2">
        <f>IF(TYPE="P",(S124-MIN)/DV,(MAX-S124)/DV)</f>
        <v>0.628205128205128</v>
      </c>
      <c r="T534" s="2">
        <f>IF(TYPE="P",(T124-MIN)/DV,(MAX-T124)/DV)</f>
        <v>0.515173916666924</v>
      </c>
      <c r="U534" s="2">
        <f>IF(TYPE="P",(U124-MIN)/DV,(MAX-U124)/DV)</f>
        <v>0.439619048508481</v>
      </c>
      <c r="V534" s="2">
        <f>IF(TYPE="P",(V124-MIN)/DV,(MAX-V124)/DV)</f>
        <v>0.0661953432784494</v>
      </c>
    </row>
    <row r="535" spans="1:22">
      <c r="A535" s="2" t="s">
        <v>28</v>
      </c>
      <c r="B535" s="2">
        <v>10</v>
      </c>
      <c r="C535" s="2" t="s">
        <v>12</v>
      </c>
      <c r="D535" s="2">
        <f>IF(TYPE="P",(D125-MIN)/DV,(MAX-D125)/DV)</f>
        <v>0.575968864879104</v>
      </c>
      <c r="E535" s="2">
        <f>IF(TYPE="P",(E125-MIN)/DV,(MAX-E125)/DV)</f>
        <v>0.540388438201751</v>
      </c>
      <c r="F535" s="2">
        <f>IF(TYPE="P",(F125-MIN)/DV,(MAX-F125)/DV)</f>
        <v>0.43772662154819</v>
      </c>
      <c r="G535" s="2">
        <f>IF(TYPE="P",(G125-MIN)/DV,(MAX-G125)/DV)</f>
        <v>0.306827309236948</v>
      </c>
      <c r="H535" s="2">
        <f>IF(TYPE="P",(H125-MIN)/DV,(MAX-H125)/DV)</f>
        <v>0.0952277251013983</v>
      </c>
      <c r="I535" s="2">
        <f>IF(TYPE="P",(I125-MIN)/DV,(MAX-I125)/DV)</f>
        <v>0.19595283981408</v>
      </c>
      <c r="J535" s="2">
        <f>IF(TYPE="P",(J125-MIN)/DV,(MAX-J125)/DV)</f>
        <v>0.0618494671420894</v>
      </c>
      <c r="K535" s="2">
        <f>IF(TYPE="P",(K125-MIN)/DV,(MAX-K125)/DV)</f>
        <v>0.367195459176248</v>
      </c>
      <c r="L535" s="2">
        <f>IF(TYPE="P",(L125-MIN)/DV,(MAX-L125)/DV)</f>
        <v>0.320609016444695</v>
      </c>
      <c r="M535" s="2">
        <f>IF(TYPE="P",(M125-MIN)/DV,(MAX-M125)/DV)</f>
        <v>0.0874949855570499</v>
      </c>
      <c r="N535" s="2">
        <f>IF(TYPE="P",(N125-MIN)/DV,(MAX-N125)/DV)</f>
        <v>0.264780618469696</v>
      </c>
      <c r="O535" s="2">
        <f>IF(TYPE="P",(O125-MIN)/DV,(MAX-O125)/DV)</f>
        <v>0.515709093837775</v>
      </c>
      <c r="P535" s="2">
        <f>IF(TYPE="P",(P125-MIN)/DV,(MAX-P125)/DV)</f>
        <v>0.492739493009169</v>
      </c>
      <c r="Q535" s="2">
        <f>IF(TYPE="P",(Q125-MIN)/DV,(MAX-Q125)/DV)</f>
        <v>0.37856739134066</v>
      </c>
      <c r="R535" s="2">
        <f>IF(TYPE="P",(R125-MIN)/DV,(MAX-R125)/DV)</f>
        <v>0.100670991183503</v>
      </c>
      <c r="S535" s="2">
        <f>IF(TYPE="P",(S125-MIN)/DV,(MAX-S125)/DV)</f>
        <v>0.628205128205128</v>
      </c>
      <c r="T535" s="2">
        <f>IF(TYPE="P",(T125-MIN)/DV,(MAX-T125)/DV)</f>
        <v>0.561532145800474</v>
      </c>
      <c r="U535" s="2">
        <f>IF(TYPE="P",(U125-MIN)/DV,(MAX-U125)/DV)</f>
        <v>0.48369798915678</v>
      </c>
      <c r="V535" s="2">
        <f>IF(TYPE="P",(V125-MIN)/DV,(MAX-V125)/DV)</f>
        <v>0.082042539909762</v>
      </c>
    </row>
    <row r="536" spans="1:22">
      <c r="A536" s="2" t="s">
        <v>28</v>
      </c>
      <c r="B536" s="2">
        <v>10</v>
      </c>
      <c r="C536" s="2" t="s">
        <v>13</v>
      </c>
      <c r="D536" s="2">
        <f>IF(TYPE="P",(D126-MIN)/DV,(MAX-D126)/DV)</f>
        <v>0.671602529759958</v>
      </c>
      <c r="E536" s="2">
        <f>IF(TYPE="P",(E126-MIN)/DV,(MAX-E126)/DV)</f>
        <v>0.634091381639218</v>
      </c>
      <c r="F536" s="2">
        <f>IF(TYPE="P",(F126-MIN)/DV,(MAX-F126)/DV)</f>
        <v>0.428696339475374</v>
      </c>
      <c r="G536" s="2">
        <f>IF(TYPE="P",(G126-MIN)/DV,(MAX-G126)/DV)</f>
        <v>0.338955823293173</v>
      </c>
      <c r="H536" s="2">
        <f>IF(TYPE="P",(H126-MIN)/DV,(MAX-H126)/DV)</f>
        <v>0.0916276902887396</v>
      </c>
      <c r="I536" s="2">
        <f>IF(TYPE="P",(I126-MIN)/DV,(MAX-I126)/DV)</f>
        <v>0.182768393606167</v>
      </c>
      <c r="J536" s="2">
        <f>IF(TYPE="P",(J126-MIN)/DV,(MAX-J126)/DV)</f>
        <v>0.132839808942698</v>
      </c>
      <c r="K536" s="2">
        <f>IF(TYPE="P",(K126-MIN)/DV,(MAX-K126)/DV)</f>
        <v>0.419516809780236</v>
      </c>
      <c r="L536" s="2">
        <f>IF(TYPE="P",(L126-MIN)/DV,(MAX-L126)/DV)</f>
        <v>0.45338064569916</v>
      </c>
      <c r="M536" s="2">
        <f>IF(TYPE="P",(M126-MIN)/DV,(MAX-M126)/DV)</f>
        <v>0.0918701096603171</v>
      </c>
      <c r="N536" s="2">
        <f>IF(TYPE="P",(N126-MIN)/DV,(MAX-N126)/DV)</f>
        <v>0.260370513067489</v>
      </c>
      <c r="O536" s="2">
        <f>IF(TYPE="P",(O126-MIN)/DV,(MAX-O126)/DV)</f>
        <v>0.517695382106291</v>
      </c>
      <c r="P536" s="2">
        <f>IF(TYPE="P",(P126-MIN)/DV,(MAX-P126)/DV)</f>
        <v>0.583889972202631</v>
      </c>
      <c r="Q536" s="2">
        <f>IF(TYPE="P",(Q126-MIN)/DV,(MAX-Q126)/DV)</f>
        <v>0.329182012269227</v>
      </c>
      <c r="R536" s="2">
        <f>IF(TYPE="P",(R126-MIN)/DV,(MAX-R126)/DV)</f>
        <v>0.123711962352858</v>
      </c>
      <c r="S536" s="2">
        <f>IF(TYPE="P",(S126-MIN)/DV,(MAX-S126)/DV)</f>
        <v>0.628205128205128</v>
      </c>
      <c r="T536" s="2">
        <f>IF(TYPE="P",(T126-MIN)/DV,(MAX-T126)/DV)</f>
        <v>0.627227395771922</v>
      </c>
      <c r="U536" s="2">
        <f>IF(TYPE="P",(U126-MIN)/DV,(MAX-U126)/DV)</f>
        <v>0.535162395851361</v>
      </c>
      <c r="V536" s="2">
        <f>IF(TYPE="P",(V126-MIN)/DV,(MAX-V126)/DV)</f>
        <v>0.103973652096745</v>
      </c>
    </row>
    <row r="537" spans="1:22">
      <c r="A537" s="2" t="s">
        <v>28</v>
      </c>
      <c r="B537" s="2">
        <v>10</v>
      </c>
      <c r="C537" s="2" t="s">
        <v>14</v>
      </c>
      <c r="D537" s="2">
        <f>IF(TYPE="P",(D127-MIN)/DV,(MAX-D127)/DV)</f>
        <v>0.738761728057251</v>
      </c>
      <c r="E537" s="2">
        <f>IF(TYPE="P",(E127-MIN)/DV,(MAX-E127)/DV)</f>
        <v>0.688520707444913</v>
      </c>
      <c r="F537" s="2">
        <f>IF(TYPE="P",(F127-MIN)/DV,(MAX-F127)/DV)</f>
        <v>0.786433993643893</v>
      </c>
      <c r="G537" s="2">
        <f>IF(TYPE="P",(G127-MIN)/DV,(MAX-G127)/DV)</f>
        <v>0.293172690763052</v>
      </c>
      <c r="H537" s="2">
        <f>IF(TYPE="P",(H127-MIN)/DV,(MAX-H127)/DV)</f>
        <v>0.0978089478463261</v>
      </c>
      <c r="I537" s="2">
        <f>IF(TYPE="P",(I127-MIN)/DV,(MAX-I127)/DV)</f>
        <v>0.213082416959528</v>
      </c>
      <c r="J537" s="2">
        <f>IF(TYPE="P",(J127-MIN)/DV,(MAX-J127)/DV)</f>
        <v>0.360234894319455</v>
      </c>
      <c r="K537" s="2">
        <f>IF(TYPE="P",(K127-MIN)/DV,(MAX-K127)/DV)</f>
        <v>0.506549265026925</v>
      </c>
      <c r="L537" s="2">
        <f>IF(TYPE="P",(L127-MIN)/DV,(MAX-L127)/DV)</f>
        <v>0.378577085808375</v>
      </c>
      <c r="M537" s="2">
        <f>IF(TYPE="P",(M127-MIN)/DV,(MAX-M127)/DV)</f>
        <v>0.114813678235881</v>
      </c>
      <c r="N537" s="2">
        <f>IF(TYPE="P",(N127-MIN)/DV,(MAX-N127)/DV)</f>
        <v>0.351885360193008</v>
      </c>
      <c r="O537" s="2">
        <f>IF(TYPE="P",(O127-MIN)/DV,(MAX-O127)/DV)</f>
        <v>0.60417795048877</v>
      </c>
      <c r="P537" s="2">
        <f>IF(TYPE="P",(P127-MIN)/DV,(MAX-P127)/DV)</f>
        <v>0.659254034767456</v>
      </c>
      <c r="Q537" s="2">
        <f>IF(TYPE="P",(Q127-MIN)/DV,(MAX-Q127)/DV)</f>
        <v>0.337412909212085</v>
      </c>
      <c r="R537" s="2">
        <f>IF(TYPE="P",(R127-MIN)/DV,(MAX-R127)/DV)</f>
        <v>0.162906254789709</v>
      </c>
      <c r="S537" s="2">
        <f>IF(TYPE="P",(S127-MIN)/DV,(MAX-S127)/DV)</f>
        <v>0.58974358974359</v>
      </c>
      <c r="T537" s="2">
        <f>IF(TYPE="P",(T127-MIN)/DV,(MAX-T127)/DV)</f>
        <v>0.683105590828979</v>
      </c>
      <c r="U537" s="2">
        <f>IF(TYPE="P",(U127-MIN)/DV,(MAX-U127)/DV)</f>
        <v>0.59079870175542</v>
      </c>
      <c r="V537" s="2">
        <f>IF(TYPE="P",(V127-MIN)/DV,(MAX-V127)/DV)</f>
        <v>0.126918244879285</v>
      </c>
    </row>
    <row r="538" spans="1:22">
      <c r="A538" s="2" t="s">
        <v>28</v>
      </c>
      <c r="B538" s="2">
        <v>10</v>
      </c>
      <c r="C538" s="2" t="s">
        <v>15</v>
      </c>
      <c r="D538" s="2">
        <f>IF(TYPE="P",(D128-MIN)/DV,(MAX-D128)/DV)</f>
        <v>0.750049463045923</v>
      </c>
      <c r="E538" s="2">
        <f>IF(TYPE="P",(E128-MIN)/DV,(MAX-E128)/DV)</f>
        <v>0.739909653339397</v>
      </c>
      <c r="F538" s="2">
        <f>IF(TYPE="P",(F128-MIN)/DV,(MAX-F128)/DV)</f>
        <v>0.930695384412719</v>
      </c>
      <c r="G538" s="2">
        <f>IF(TYPE="P",(G128-MIN)/DV,(MAX-G128)/DV)</f>
        <v>0.306827309236948</v>
      </c>
      <c r="H538" s="2">
        <f>IF(TYPE="P",(H128-MIN)/DV,(MAX-H128)/DV)</f>
        <v>0.102087628368663</v>
      </c>
      <c r="I538" s="2">
        <f>IF(TYPE="P",(I128-MIN)/DV,(MAX-I128)/DV)</f>
        <v>0.274515361070173</v>
      </c>
      <c r="J538" s="2">
        <f>IF(TYPE="P",(J128-MIN)/DV,(MAX-J128)/DV)</f>
        <v>0.584954414395823</v>
      </c>
      <c r="K538" s="2">
        <f>IF(TYPE="P",(K128-MIN)/DV,(MAX-K128)/DV)</f>
        <v>0.537985737156164</v>
      </c>
      <c r="L538" s="2">
        <f>IF(TYPE="P",(L128-MIN)/DV,(MAX-L128)/DV)</f>
        <v>0.511056920736155</v>
      </c>
      <c r="M538" s="2">
        <f>IF(TYPE="P",(M128-MIN)/DV,(MAX-M128)/DV)</f>
        <v>0.135033090023491</v>
      </c>
      <c r="N538" s="2">
        <f>IF(TYPE="P",(N128-MIN)/DV,(MAX-N128)/DV)</f>
        <v>0.360369595728871</v>
      </c>
      <c r="O538" s="2">
        <f>IF(TYPE="P",(O128-MIN)/DV,(MAX-O128)/DV)</f>
        <v>0.598080156245281</v>
      </c>
      <c r="P538" s="2">
        <f>IF(TYPE="P",(P128-MIN)/DV,(MAX-P128)/DV)</f>
        <v>0.717151391942912</v>
      </c>
      <c r="Q538" s="2">
        <f>IF(TYPE="P",(Q128-MIN)/DV,(MAX-Q128)/DV)</f>
        <v>0.370336498811903</v>
      </c>
      <c r="R538" s="2">
        <f>IF(TYPE="P",(R128-MIN)/DV,(MAX-R128)/DV)</f>
        <v>0.185744033846559</v>
      </c>
      <c r="S538" s="2">
        <f>IF(TYPE="P",(S128-MIN)/DV,(MAX-S128)/DV)</f>
        <v>0.576923076923077</v>
      </c>
      <c r="T538" s="2">
        <f>IF(TYPE="P",(T128-MIN)/DV,(MAX-T128)/DV)</f>
        <v>0.723954941245829</v>
      </c>
      <c r="U538" s="2">
        <f>IF(TYPE="P",(U128-MIN)/DV,(MAX-U128)/DV)</f>
        <v>0.643809071310353</v>
      </c>
      <c r="V538" s="2">
        <f>IF(TYPE="P",(V128-MIN)/DV,(MAX-V128)/DV)</f>
        <v>0.166011427223139</v>
      </c>
    </row>
    <row r="539" spans="1:22">
      <c r="A539" s="2" t="s">
        <v>28</v>
      </c>
      <c r="B539" s="2">
        <v>10</v>
      </c>
      <c r="C539" s="2" t="s">
        <v>16</v>
      </c>
      <c r="D539" s="2">
        <f>IF(TYPE="P",(D129-MIN)/DV,(MAX-D129)/DV)</f>
        <v>0.74649114796153</v>
      </c>
      <c r="E539" s="2">
        <f>IF(TYPE="P",(E129-MIN)/DV,(MAX-E129)/DV)</f>
        <v>0.778234178458872</v>
      </c>
      <c r="F539" s="2">
        <f>IF(TYPE="P",(F129-MIN)/DV,(MAX-F129)/DV)</f>
        <v>0.930695384412719</v>
      </c>
      <c r="G539" s="2">
        <f>IF(TYPE="P",(G129-MIN)/DV,(MAX-G129)/DV)</f>
        <v>0.317269076305221</v>
      </c>
      <c r="H539" s="2">
        <f>IF(TYPE="P",(H129-MIN)/DV,(MAX-H129)/DV)</f>
        <v>0.100517759235195</v>
      </c>
      <c r="I539" s="2">
        <f>IF(TYPE="P",(I129-MIN)/DV,(MAX-I129)/DV)</f>
        <v>0.233930393379435</v>
      </c>
      <c r="J539" s="2">
        <f>IF(TYPE="P",(J129-MIN)/DV,(MAX-J129)/DV)</f>
        <v>0.720122759540125</v>
      </c>
      <c r="K539" s="2">
        <f>IF(TYPE="P",(K129-MIN)/DV,(MAX-K129)/DV)</f>
        <v>0.471110464270121</v>
      </c>
      <c r="L539" s="2">
        <f>IF(TYPE="P",(L129-MIN)/DV,(MAX-L129)/DV)</f>
        <v>0.588872214927364</v>
      </c>
      <c r="M539" s="2">
        <f>IF(TYPE="P",(M129-MIN)/DV,(MAX-M129)/DV)</f>
        <v>0.135917162598975</v>
      </c>
      <c r="N539" s="2">
        <f>IF(TYPE="P",(N129-MIN)/DV,(MAX-N129)/DV)</f>
        <v>0.57224270945134</v>
      </c>
      <c r="O539" s="2">
        <f>IF(TYPE="P",(O129-MIN)/DV,(MAX-O129)/DV)</f>
        <v>0.724126405653824</v>
      </c>
      <c r="P539" s="2">
        <f>IF(TYPE="P",(P129-MIN)/DV,(MAX-P129)/DV)</f>
        <v>0.75797618553707</v>
      </c>
      <c r="Q539" s="2">
        <f>IF(TYPE="P",(Q129-MIN)/DV,(MAX-Q129)/DV)</f>
        <v>0.411490972404168</v>
      </c>
      <c r="R539" s="2">
        <f>IF(TYPE="P",(R129-MIN)/DV,(MAX-R129)/DV)</f>
        <v>0.248116618001692</v>
      </c>
      <c r="S539" s="2">
        <f>IF(TYPE="P",(S129-MIN)/DV,(MAX-S129)/DV)</f>
        <v>0.512820512820513</v>
      </c>
      <c r="T539" s="2">
        <f>IF(TYPE="P",(T129-MIN)/DV,(MAX-T129)/DV)</f>
        <v>0.754131466122595</v>
      </c>
      <c r="U539" s="2">
        <f>IF(TYPE="P",(U129-MIN)/DV,(MAX-U129)/DV)</f>
        <v>0.69503679147625</v>
      </c>
      <c r="V539" s="2">
        <f>IF(TYPE="P",(V129-MIN)/DV,(MAX-V129)/DV)</f>
        <v>0.201776117887037</v>
      </c>
    </row>
    <row r="540" spans="1:22">
      <c r="A540" s="2" t="s">
        <v>28</v>
      </c>
      <c r="B540" s="2">
        <v>10</v>
      </c>
      <c r="C540" s="2" t="s">
        <v>17</v>
      </c>
      <c r="D540" s="2">
        <f>IF(TYPE="P",(D130-MIN)/DV,(MAX-D130)/DV)</f>
        <v>0.771191614475048</v>
      </c>
      <c r="E540" s="2">
        <f>IF(TYPE="P",(E130-MIN)/DV,(MAX-E130)/DV)</f>
        <v>0.847106898289505</v>
      </c>
      <c r="F540" s="2">
        <f>IF(TYPE="P",(F130-MIN)/DV,(MAX-F130)/DV)</f>
        <v>0.930695384412719</v>
      </c>
      <c r="G540" s="2">
        <f>IF(TYPE="P",(G130-MIN)/DV,(MAX-G130)/DV)</f>
        <v>0.310843373493976</v>
      </c>
      <c r="H540" s="2">
        <f>IF(TYPE="P",(H130-MIN)/DV,(MAX-H130)/DV)</f>
        <v>0.105850175768185</v>
      </c>
      <c r="I540" s="2">
        <f>IF(TYPE="P",(I130-MIN)/DV,(MAX-I130)/DV)</f>
        <v>0.195068586328081</v>
      </c>
      <c r="J540" s="2">
        <f>IF(TYPE="P",(J130-MIN)/DV,(MAX-J130)/DV)</f>
        <v>0.0704422499186037</v>
      </c>
      <c r="K540" s="2">
        <f>IF(TYPE="P",(K130-MIN)/DV,(MAX-K130)/DV)</f>
        <v>0.492213651579101</v>
      </c>
      <c r="L540" s="2">
        <f>IF(TYPE="P",(L130-MIN)/DV,(MAX-L130)/DV)</f>
        <v>0.75479376393839</v>
      </c>
      <c r="M540" s="2">
        <f>IF(TYPE="P",(M130-MIN)/DV,(MAX-M130)/DV)</f>
        <v>0.150756399194561</v>
      </c>
      <c r="N540" s="2">
        <f>IF(TYPE="P",(N130-MIN)/DV,(MAX-N130)/DV)</f>
        <v>0.734783645687133</v>
      </c>
      <c r="O540" s="2">
        <f>IF(TYPE="P",(O130-MIN)/DV,(MAX-O130)/DV)</f>
        <v>0.701214122479387</v>
      </c>
      <c r="P540" s="2">
        <f>IF(TYPE="P",(P130-MIN)/DV,(MAX-P130)/DV)</f>
        <v>0.798987677882421</v>
      </c>
      <c r="Q540" s="2">
        <f>IF(TYPE="P",(Q130-MIN)/DV,(MAX-Q130)/DV)</f>
        <v>0.411490972404168</v>
      </c>
      <c r="R540" s="2">
        <f>IF(TYPE="P",(R130-MIN)/DV,(MAX-R130)/DV)</f>
        <v>0.25182288305506</v>
      </c>
      <c r="S540" s="2">
        <f>IF(TYPE="P",(S130-MIN)/DV,(MAX-S130)/DV)</f>
        <v>0.487179487179487</v>
      </c>
      <c r="T540" s="2">
        <f>IF(TYPE="P",(T130-MIN)/DV,(MAX-T130)/DV)</f>
        <v>0.865259725227408</v>
      </c>
      <c r="U540" s="2">
        <f>IF(TYPE="P",(U130-MIN)/DV,(MAX-U130)/DV)</f>
        <v>0.792788444560923</v>
      </c>
      <c r="V540" s="2">
        <f>IF(TYPE="P",(V130-MIN)/DV,(MAX-V130)/DV)</f>
        <v>0.248926110483706</v>
      </c>
    </row>
    <row r="541" spans="1:22">
      <c r="A541" s="2" t="s">
        <v>28</v>
      </c>
      <c r="B541" s="2">
        <v>10</v>
      </c>
      <c r="C541" s="2" t="s">
        <v>18</v>
      </c>
      <c r="D541" s="2">
        <f>IF(TYPE="P",(D131-MIN)/DV,(MAX-D131)/DV)</f>
        <v>0.797738923233245</v>
      </c>
      <c r="E541" s="2">
        <f>IF(TYPE="P",(E131-MIN)/DV,(MAX-E131)/DV)</f>
        <v>0.932465137706038</v>
      </c>
      <c r="F541" s="2">
        <f>IF(TYPE="P",(F131-MIN)/DV,(MAX-F131)/DV)</f>
        <v>0.930695384412719</v>
      </c>
      <c r="G541" s="2">
        <f>IF(TYPE="P",(G131-MIN)/DV,(MAX-G131)/DV)</f>
        <v>0.322088353413655</v>
      </c>
      <c r="H541" s="2">
        <f>IF(TYPE="P",(H131-MIN)/DV,(MAX-H131)/DV)</f>
        <v>0.111577974230587</v>
      </c>
      <c r="I541" s="2">
        <f>IF(TYPE="P",(I131-MIN)/DV,(MAX-I131)/DV)</f>
        <v>0.170434191134792</v>
      </c>
      <c r="J541" s="2">
        <f>IF(TYPE="P",(J131-MIN)/DV,(MAX-J131)/DV)</f>
        <v>0.0738822719625207</v>
      </c>
      <c r="K541" s="2">
        <f>IF(TYPE="P",(K131-MIN)/DV,(MAX-K131)/DV)</f>
        <v>0.524377819822442</v>
      </c>
      <c r="L541" s="2">
        <f>IF(TYPE="P",(L131-MIN)/DV,(MAX-L131)/DV)</f>
        <v>0.813152629275308</v>
      </c>
      <c r="M541" s="2">
        <f>IF(TYPE="P",(M131-MIN)/DV,(MAX-M131)/DV)</f>
        <v>0.158770071278516</v>
      </c>
      <c r="N541" s="2">
        <f>IF(TYPE="P",(N131-MIN)/DV,(MAX-N131)/DV)</f>
        <v>0.642143912082267</v>
      </c>
      <c r="O541" s="2">
        <f>IF(TYPE="P",(O131-MIN)/DV,(MAX-O131)/DV)</f>
        <v>0.666799891272614</v>
      </c>
      <c r="P541" s="2">
        <f>IF(TYPE="P",(P131-MIN)/DV,(MAX-P131)/DV)</f>
        <v>0.840040658839149</v>
      </c>
      <c r="Q541" s="2">
        <f>IF(TYPE="P",(Q131-MIN)/DV,(MAX-Q131)/DV)</f>
        <v>0.37856739134066</v>
      </c>
      <c r="R541" s="2">
        <f>IF(TYPE="P",(R131-MIN)/DV,(MAX-R131)/DV)</f>
        <v>0.424296206822444</v>
      </c>
      <c r="S541" s="2">
        <f>IF(TYPE="P",(S131-MIN)/DV,(MAX-S131)/DV)</f>
        <v>0.384615384615385</v>
      </c>
      <c r="T541" s="2">
        <f>IF(TYPE="P",(T131-MIN)/DV,(MAX-T131)/DV)</f>
        <v>0.899627134024946</v>
      </c>
      <c r="U541" s="2">
        <f>IF(TYPE="P",(U131-MIN)/DV,(MAX-U131)/DV)</f>
        <v>0.873642868337208</v>
      </c>
      <c r="V541" s="2">
        <f>IF(TYPE="P",(V131-MIN)/DV,(MAX-V131)/DV)</f>
        <v>0.251965904213088</v>
      </c>
    </row>
    <row r="542" spans="1:22">
      <c r="A542" s="2" t="s">
        <v>28</v>
      </c>
      <c r="B542" s="2">
        <v>10</v>
      </c>
      <c r="C542" s="2" t="s">
        <v>19</v>
      </c>
      <c r="D542" s="2">
        <f>IF(TYPE="P",(D132-MIN)/DV,(MAX-D132)/DV)</f>
        <v>0.831365165685198</v>
      </c>
      <c r="E542" s="2">
        <f>IF(TYPE="P",(E132-MIN)/DV,(MAX-E132)/DV)</f>
        <v>1</v>
      </c>
      <c r="F542" s="2">
        <f>IF(TYPE="P",(F132-MIN)/DV,(MAX-F132)/DV)</f>
        <v>0.89492252465873</v>
      </c>
      <c r="G542" s="2">
        <f>IF(TYPE="P",(G132-MIN)/DV,(MAX-G132)/DV)</f>
        <v>0.332369477911647</v>
      </c>
      <c r="H542" s="2">
        <f>IF(TYPE="P",(H132-MIN)/DV,(MAX-H132)/DV)</f>
        <v>0.11900402961606</v>
      </c>
      <c r="I542" s="2">
        <f>IF(TYPE="P",(I132-MIN)/DV,(MAX-I132)/DV)</f>
        <v>0.139337943543816</v>
      </c>
      <c r="J542" s="2">
        <f>IF(TYPE="P",(J132-MIN)/DV,(MAX-J132)/DV)</f>
        <v>0.0816300122494086</v>
      </c>
      <c r="K542" s="2">
        <f>IF(TYPE="P",(K132-MIN)/DV,(MAX-K132)/DV)</f>
        <v>0.562509096201426</v>
      </c>
      <c r="L542" s="2">
        <f>IF(TYPE="P",(L132-MIN)/DV,(MAX-L132)/DV)</f>
        <v>0.813152629275308</v>
      </c>
      <c r="M542" s="2">
        <f>IF(TYPE="P",(M132-MIN)/DV,(MAX-M132)/DV)</f>
        <v>0.16723340282478</v>
      </c>
      <c r="N542" s="2">
        <f>IF(TYPE="P",(N132-MIN)/DV,(MAX-N132)/DV)</f>
        <v>0.512431084936383</v>
      </c>
      <c r="O542" s="2">
        <f>IF(TYPE="P",(O132-MIN)/DV,(MAX-O132)/DV)</f>
        <v>0.689018533992409</v>
      </c>
      <c r="P542" s="2">
        <f>IF(TYPE="P",(P132-MIN)/DV,(MAX-P132)/DV)</f>
        <v>0.881238849935693</v>
      </c>
      <c r="Q542" s="2">
        <f>IF(TYPE="P",(Q132-MIN)/DV,(MAX-Q132)/DV)</f>
        <v>0.477578931433881</v>
      </c>
      <c r="R542" s="2">
        <f>IF(TYPE="P",(R132-MIN)/DV,(MAX-R132)/DV)</f>
        <v>0.540242201593066</v>
      </c>
      <c r="S542" s="2">
        <f>IF(TYPE="P",(S132-MIN)/DV,(MAX-S132)/DV)</f>
        <v>0.373783320512821</v>
      </c>
      <c r="T542" s="2">
        <f>IF(TYPE="P",(T132-MIN)/DV,(MAX-T132)/DV)</f>
        <v>0.946091080539668</v>
      </c>
      <c r="U542" s="2">
        <f>IF(TYPE="P",(U132-MIN)/DV,(MAX-U132)/DV)</f>
        <v>0.963535886609934</v>
      </c>
      <c r="V542" s="2">
        <f>IF(TYPE="P",(V132-MIN)/DV,(MAX-V132)/DV)</f>
        <v>0.28766780854072</v>
      </c>
    </row>
    <row r="543" spans="1:22">
      <c r="A543" s="2" t="s">
        <v>29</v>
      </c>
      <c r="B543" s="2">
        <v>11</v>
      </c>
      <c r="C543" s="2" t="s">
        <v>7</v>
      </c>
      <c r="D543" s="2">
        <f>IF(TYPE="P",(D133-MIN)/DV,(MAX-D133)/DV)</f>
        <v>0.170946001295342</v>
      </c>
      <c r="E543" s="2">
        <f>IF(TYPE="P",(E133-MIN)/DV,(MAX-E133)/DV)</f>
        <v>0.274382937865613</v>
      </c>
      <c r="F543" s="2">
        <f>IF(TYPE="P",(F133-MIN)/DV,(MAX-F133)/DV)</f>
        <v>0.385944112368061</v>
      </c>
      <c r="G543" s="2">
        <f>IF(TYPE="P",(G133-MIN)/DV,(MAX-G133)/DV)</f>
        <v>0.183935742971888</v>
      </c>
      <c r="H543" s="2">
        <f>IF(TYPE="P",(H133-MIN)/DV,(MAX-H133)/DV)</f>
        <v>0.0580722942481467</v>
      </c>
      <c r="I543" s="2">
        <f>IF(TYPE="P",(I133-MIN)/DV,(MAX-I133)/DV)</f>
        <v>0.0987076295204625</v>
      </c>
      <c r="J543" s="2">
        <f>IF(TYPE="P",(J133-MIN)/DV,(MAX-J133)/DV)</f>
        <v>0.0553739692985558</v>
      </c>
      <c r="K543" s="2">
        <f>IF(TYPE="P",(K133-MIN)/DV,(MAX-K133)/DV)</f>
        <v>0.390263425993305</v>
      </c>
      <c r="L543" s="2">
        <f>IF(TYPE="P",(L133-MIN)/DV,(MAX-L133)/DV)</f>
        <v>0.0898465995539715</v>
      </c>
      <c r="M543" s="2">
        <f>IF(TYPE="P",(M133-MIN)/DV,(MAX-M133)/DV)</f>
        <v>0.0439219354949704</v>
      </c>
      <c r="N543" s="2">
        <f>IF(TYPE="P",(N133-MIN)/DV,(MAX-N133)/DV)</f>
        <v>0.149146645751346</v>
      </c>
      <c r="O543" s="2">
        <f>IF(TYPE="P",(O133-MIN)/DV,(MAX-O133)/DV)</f>
        <v>0.178087404737695</v>
      </c>
      <c r="P543" s="2">
        <f>IF(TYPE="P",(P133-MIN)/DV,(MAX-P133)/DV)</f>
        <v>0.126892917894038</v>
      </c>
      <c r="Q543" s="2">
        <f>IF(TYPE="P",(Q133-MIN)/DV,(MAX-Q133)/DV)</f>
        <v>0.418142850881369</v>
      </c>
      <c r="R543" s="2">
        <f>IF(TYPE="P",(R133-MIN)/DV,(MAX-R133)/DV)</f>
        <v>0.0661265186587322</v>
      </c>
      <c r="S543" s="2">
        <f>IF(TYPE="P",(S133-MIN)/DV,(MAX-S133)/DV)</f>
        <v>0.717948717948718</v>
      </c>
      <c r="T543" s="2">
        <f>IF(TYPE="P",(T133-MIN)/DV,(MAX-T133)/DV)</f>
        <v>0.229784058744911</v>
      </c>
      <c r="U543" s="2">
        <f>IF(TYPE="P",(U133-MIN)/DV,(MAX-U133)/DV)</f>
        <v>0.140010792438756</v>
      </c>
      <c r="V543" s="2">
        <f>IF(TYPE="P",(V133-MIN)/DV,(MAX-V133)/DV)</f>
        <v>0.0142967137769889</v>
      </c>
    </row>
    <row r="544" spans="1:22">
      <c r="A544" s="2" t="s">
        <v>29</v>
      </c>
      <c r="B544" s="2">
        <v>11</v>
      </c>
      <c r="C544" s="2" t="s">
        <v>8</v>
      </c>
      <c r="D544" s="2">
        <f>IF(TYPE="P",(D134-MIN)/DV,(MAX-D134)/DV)</f>
        <v>0.30160458819196</v>
      </c>
      <c r="E544" s="2">
        <f>IF(TYPE="P",(E134-MIN)/DV,(MAX-E134)/DV)</f>
        <v>0.312493577848929</v>
      </c>
      <c r="F544" s="2">
        <f>IF(TYPE="P",(F134-MIN)/DV,(MAX-F134)/DV)</f>
        <v>0.396895223040063</v>
      </c>
      <c r="G544" s="2">
        <f>IF(TYPE="P",(G134-MIN)/DV,(MAX-G134)/DV)</f>
        <v>0.193574297188755</v>
      </c>
      <c r="H544" s="2">
        <f>IF(TYPE="P",(H134-MIN)/DV,(MAX-H134)/DV)</f>
        <v>0.0680543453514138</v>
      </c>
      <c r="I544" s="2">
        <f>IF(TYPE="P",(I134-MIN)/DV,(MAX-I134)/DV)</f>
        <v>0.388402675433624</v>
      </c>
      <c r="J544" s="2">
        <f>IF(TYPE="P",(J134-MIN)/DV,(MAX-J134)/DV)</f>
        <v>0.0607936713041469</v>
      </c>
      <c r="K544" s="2">
        <f>IF(TYPE="P",(K134-MIN)/DV,(MAX-K134)/DV)</f>
        <v>0.479260660748072</v>
      </c>
      <c r="L544" s="2">
        <f>IF(TYPE="P",(L134-MIN)/DV,(MAX-L134)/DV)</f>
        <v>0.103196189999792</v>
      </c>
      <c r="M544" s="2">
        <f>IF(TYPE="P",(M134-MIN)/DV,(MAX-M134)/DV)</f>
        <v>0.0479987011329058</v>
      </c>
      <c r="N544" s="2">
        <f>IF(TYPE="P",(N134-MIN)/DV,(MAX-N134)/DV)</f>
        <v>0.21596673730174</v>
      </c>
      <c r="O544" s="2">
        <f>IF(TYPE="P",(O134-MIN)/DV,(MAX-O134)/DV)</f>
        <v>0.250881396542872</v>
      </c>
      <c r="P544" s="2">
        <f>IF(TYPE="P",(P134-MIN)/DV,(MAX-P134)/DV)</f>
        <v>0.269945649919097</v>
      </c>
      <c r="Q544" s="2">
        <f>IF(TYPE="P",(Q134-MIN)/DV,(MAX-Q134)/DV)</f>
        <v>0.437041038764006</v>
      </c>
      <c r="R544" s="2">
        <f>IF(TYPE="P",(R134-MIN)/DV,(MAX-R134)/DV)</f>
        <v>0.0731769184832654</v>
      </c>
      <c r="S544" s="2">
        <f>IF(TYPE="P",(S134-MIN)/DV,(MAX-S134)/DV)</f>
        <v>0.67948717948718</v>
      </c>
      <c r="T544" s="2">
        <f>IF(TYPE="P",(T134-MIN)/DV,(MAX-T134)/DV)</f>
        <v>0.248705154995571</v>
      </c>
      <c r="U544" s="2">
        <f>IF(TYPE="P",(U134-MIN)/DV,(MAX-U134)/DV)</f>
        <v>0.171734433628982</v>
      </c>
      <c r="V544" s="2">
        <f>IF(TYPE="P",(V134-MIN)/DV,(MAX-V134)/DV)</f>
        <v>0.0236489645159789</v>
      </c>
    </row>
    <row r="545" spans="1:22">
      <c r="A545" s="2" t="s">
        <v>29</v>
      </c>
      <c r="B545" s="2">
        <v>11</v>
      </c>
      <c r="C545" s="2" t="s">
        <v>9</v>
      </c>
      <c r="D545" s="2">
        <f>IF(TYPE="P",(D135-MIN)/DV,(MAX-D135)/DV)</f>
        <v>0.328197694496475</v>
      </c>
      <c r="E545" s="2">
        <f>IF(TYPE="P",(E135-MIN)/DV,(MAX-E135)/DV)</f>
        <v>0.335946561808988</v>
      </c>
      <c r="F545" s="2">
        <f>IF(TYPE="P",(F135-MIN)/DV,(MAX-F135)/DV)</f>
        <v>0.435426237876468</v>
      </c>
      <c r="G545" s="2">
        <f>IF(TYPE="P",(G135-MIN)/DV,(MAX-G135)/DV)</f>
        <v>0.2</v>
      </c>
      <c r="H545" s="2">
        <f>IF(TYPE="P",(H135-MIN)/DV,(MAX-H135)/DV)</f>
        <v>0.150928869713897</v>
      </c>
      <c r="I545" s="2">
        <f>IF(TYPE="P",(I135-MIN)/DV,(MAX-I135)/DV)</f>
        <v>0.077893662850017</v>
      </c>
      <c r="J545" s="2">
        <f>IF(TYPE="P",(J135-MIN)/DV,(MAX-J135)/DV)</f>
        <v>0.0767254928262364</v>
      </c>
      <c r="K545" s="2">
        <f>IF(TYPE="P",(K135-MIN)/DV,(MAX-K135)/DV)</f>
        <v>0.557269684179887</v>
      </c>
      <c r="L545" s="2">
        <f>IF(TYPE="P",(L135-MIN)/DV,(MAX-L135)/DV)</f>
        <v>0.0852508389086892</v>
      </c>
      <c r="M545" s="2">
        <f>IF(TYPE="P",(M135-MIN)/DV,(MAX-M135)/DV)</f>
        <v>0.0573304935688165</v>
      </c>
      <c r="N545" s="2">
        <f>IF(TYPE="P",(N135-MIN)/DV,(MAX-N135)/DV)</f>
        <v>0.231890589023126</v>
      </c>
      <c r="O545" s="2">
        <f>IF(TYPE="P",(O135-MIN)/DV,(MAX-O135)/DV)</f>
        <v>0.295823056246288</v>
      </c>
      <c r="P545" s="2">
        <f>IF(TYPE="P",(P135-MIN)/DV,(MAX-P135)/DV)</f>
        <v>0.39320831431772</v>
      </c>
      <c r="Q545" s="2">
        <f>IF(TYPE="P",(Q135-MIN)/DV,(MAX-Q135)/DV)</f>
        <v>0.45676088670503</v>
      </c>
      <c r="R545" s="2">
        <f>IF(TYPE="P",(R135-MIN)/DV,(MAX-R135)/DV)</f>
        <v>0.0809788424530507</v>
      </c>
      <c r="S545" s="2">
        <f>IF(TYPE="P",(S135-MIN)/DV,(MAX-S135)/DV)</f>
        <v>0.641025641025641</v>
      </c>
      <c r="T545" s="2">
        <f>IF(TYPE="P",(T135-MIN)/DV,(MAX-T135)/DV)</f>
        <v>0.270653472314393</v>
      </c>
      <c r="U545" s="2">
        <f>IF(TYPE="P",(U135-MIN)/DV,(MAX-U135)/DV)</f>
        <v>0.199678357307937</v>
      </c>
      <c r="V545" s="2">
        <f>IF(TYPE="P",(V135-MIN)/DV,(MAX-V135)/DV)</f>
        <v>0.0409978256144546</v>
      </c>
    </row>
    <row r="546" spans="1:22">
      <c r="A546" s="2" t="s">
        <v>29</v>
      </c>
      <c r="B546" s="2">
        <v>11</v>
      </c>
      <c r="C546" s="2" t="s">
        <v>10</v>
      </c>
      <c r="D546" s="2">
        <f>IF(TYPE="P",(D136-MIN)/DV,(MAX-D136)/DV)</f>
        <v>0.351422433905502</v>
      </c>
      <c r="E546" s="2">
        <f>IF(TYPE="P",(E136-MIN)/DV,(MAX-E136)/DV)</f>
        <v>0.339441160503145</v>
      </c>
      <c r="F546" s="2">
        <f>IF(TYPE="P",(F136-MIN)/DV,(MAX-F136)/DV)</f>
        <v>0.449176258459714</v>
      </c>
      <c r="G546" s="2">
        <f>IF(TYPE="P",(G136-MIN)/DV,(MAX-G136)/DV)</f>
        <v>0.199196787148594</v>
      </c>
      <c r="H546" s="2">
        <f>IF(TYPE="P",(H136-MIN)/DV,(MAX-H136)/DV)</f>
        <v>0.189038208664382</v>
      </c>
      <c r="I546" s="2">
        <f>IF(TYPE="P",(I136-MIN)/DV,(MAX-I136)/DV)</f>
        <v>0.102902165287382</v>
      </c>
      <c r="J546" s="2">
        <f>IF(TYPE="P",(J136-MIN)/DV,(MAX-J136)/DV)</f>
        <v>0.0970302833009075</v>
      </c>
      <c r="K546" s="2">
        <f>IF(TYPE="P",(K136-MIN)/DV,(MAX-K136)/DV)</f>
        <v>0.595109882113229</v>
      </c>
      <c r="L546" s="2">
        <f>IF(TYPE="P",(L136-MIN)/DV,(MAX-L136)/DV)</f>
        <v>0.131536713979032</v>
      </c>
      <c r="M546" s="2">
        <f>IF(TYPE="P",(M136-MIN)/DV,(MAX-M136)/DV)</f>
        <v>0.0612481238643617</v>
      </c>
      <c r="N546" s="2">
        <f>IF(TYPE="P",(N136-MIN)/DV,(MAX-N136)/DV)</f>
        <v>0.216059617836732</v>
      </c>
      <c r="O546" s="2">
        <f>IF(TYPE="P",(O136-MIN)/DV,(MAX-O136)/DV)</f>
        <v>0.263024634806858</v>
      </c>
      <c r="P546" s="2">
        <f>IF(TYPE="P",(P136-MIN)/DV,(MAX-P136)/DV)</f>
        <v>0.431958677343069</v>
      </c>
      <c r="Q546" s="2">
        <f>IF(TYPE="P",(Q136-MIN)/DV,(MAX-Q136)/DV)</f>
        <v>0.477338119042441</v>
      </c>
      <c r="R546" s="2">
        <f>IF(TYPE="P",(R136-MIN)/DV,(MAX-R136)/DV)</f>
        <v>0.0896123808121691</v>
      </c>
      <c r="S546" s="2">
        <f>IF(TYPE="P",(S136-MIN)/DV,(MAX-S136)/DV)</f>
        <v>0.602564102564103</v>
      </c>
      <c r="T546" s="2">
        <f>IF(TYPE="P",(T136-MIN)/DV,(MAX-T136)/DV)</f>
        <v>0.291341669316032</v>
      </c>
      <c r="U546" s="2">
        <f>IF(TYPE="P",(U136-MIN)/DV,(MAX-U136)/DV)</f>
        <v>0.224132395031276</v>
      </c>
      <c r="V546" s="2">
        <f>IF(TYPE="P",(V136-MIN)/DV,(MAX-V136)/DV)</f>
        <v>0.0710260143996652</v>
      </c>
    </row>
    <row r="547" spans="1:22">
      <c r="A547" s="2" t="s">
        <v>29</v>
      </c>
      <c r="B547" s="2">
        <v>11</v>
      </c>
      <c r="C547" s="2" t="s">
        <v>11</v>
      </c>
      <c r="D547" s="2">
        <f>IF(TYPE="P",(D137-MIN)/DV,(MAX-D137)/DV)</f>
        <v>0.692410529379343</v>
      </c>
      <c r="E547" s="2">
        <f>IF(TYPE="P",(E137-MIN)/DV,(MAX-E137)/DV)</f>
        <v>0.536911590907091</v>
      </c>
      <c r="F547" s="2">
        <f>IF(TYPE="P",(F137-MIN)/DV,(MAX-F137)/DV)</f>
        <v>0.460803734624315</v>
      </c>
      <c r="G547" s="2">
        <f>IF(TYPE="P",(G137-MIN)/DV,(MAX-G137)/DV)</f>
        <v>0.204016064257028</v>
      </c>
      <c r="H547" s="2">
        <f>IF(TYPE="P",(H137-MIN)/DV,(MAX-H137)/DV)</f>
        <v>0.179717361171514</v>
      </c>
      <c r="I547" s="2">
        <f>IF(TYPE="P",(I137-MIN)/DV,(MAX-I137)/DV)</f>
        <v>0.236265729509126</v>
      </c>
      <c r="J547" s="2">
        <f>IF(TYPE="P",(J137-MIN)/DV,(MAX-J137)/DV)</f>
        <v>0.149827064611985</v>
      </c>
      <c r="K547" s="2">
        <f>IF(TYPE="P",(K137-MIN)/DV,(MAX-K137)/DV)</f>
        <v>0.578227332266046</v>
      </c>
      <c r="L547" s="2">
        <f>IF(TYPE="P",(L137-MIN)/DV,(MAX-L137)/DV)</f>
        <v>0.18915046166031</v>
      </c>
      <c r="M547" s="2">
        <f>IF(TYPE="P",(M137-MIN)/DV,(MAX-M137)/DV)</f>
        <v>0.0683644235619103</v>
      </c>
      <c r="N547" s="2">
        <f>IF(TYPE="P",(N137-MIN)/DV,(MAX-N137)/DV)</f>
        <v>0.269309977892139</v>
      </c>
      <c r="O547" s="2">
        <f>IF(TYPE="P",(O137-MIN)/DV,(MAX-O137)/DV)</f>
        <v>0.309162295758625</v>
      </c>
      <c r="P547" s="2">
        <f>IF(TYPE="P",(P137-MIN)/DV,(MAX-P137)/DV)</f>
        <v>0.515765672322947</v>
      </c>
      <c r="Q547" s="2">
        <f>IF(TYPE="P",(Q137-MIN)/DV,(MAX-Q137)/DV)</f>
        <v>0.526723504001098</v>
      </c>
      <c r="R547" s="2">
        <f>IF(TYPE="P",(R137-MIN)/DV,(MAX-R137)/DV)</f>
        <v>0.104984943531584</v>
      </c>
      <c r="S547" s="2">
        <f>IF(TYPE="P",(S137-MIN)/DV,(MAX-S137)/DV)</f>
        <v>0.564102564102564</v>
      </c>
      <c r="T547" s="2">
        <f>IF(TYPE="P",(T137-MIN)/DV,(MAX-T137)/DV)</f>
        <v>0.317882905267967</v>
      </c>
      <c r="U547" s="2">
        <f>IF(TYPE="P",(U137-MIN)/DV,(MAX-U137)/DV)</f>
        <v>0.249062286496931</v>
      </c>
      <c r="V547" s="2">
        <f>IF(TYPE="P",(V137-MIN)/DV,(MAX-V137)/DV)</f>
        <v>0.110777709744299</v>
      </c>
    </row>
    <row r="548" spans="1:22">
      <c r="A548" s="2" t="s">
        <v>29</v>
      </c>
      <c r="B548" s="2">
        <v>11</v>
      </c>
      <c r="C548" s="2" t="s">
        <v>12</v>
      </c>
      <c r="D548" s="2">
        <f>IF(TYPE="P",(D138-MIN)/DV,(MAX-D138)/DV)</f>
        <v>0.673529822135208</v>
      </c>
      <c r="E548" s="2">
        <f>IF(TYPE="P",(E138-MIN)/DV,(MAX-E138)/DV)</f>
        <v>0.608749665768176</v>
      </c>
      <c r="F548" s="2">
        <f>IF(TYPE="P",(F138-MIN)/DV,(MAX-F138)/DV)</f>
        <v>0.472124520410348</v>
      </c>
      <c r="G548" s="2">
        <f>IF(TYPE="P",(G138-MIN)/DV,(MAX-G138)/DV)</f>
        <v>0.204016064257028</v>
      </c>
      <c r="H548" s="2">
        <f>IF(TYPE="P",(H138-MIN)/DV,(MAX-H138)/DV)</f>
        <v>0.200689975267279</v>
      </c>
      <c r="I548" s="2">
        <f>IF(TYPE="P",(I138-MIN)/DV,(MAX-I138)/DV)</f>
        <v>0.3806484525564</v>
      </c>
      <c r="J548" s="2">
        <f>IF(TYPE="P",(J138-MIN)/DV,(MAX-J138)/DV)</f>
        <v>0.0897948653021219</v>
      </c>
      <c r="K548" s="2">
        <f>IF(TYPE="P",(K138-MIN)/DV,(MAX-K138)/DV)</f>
        <v>0.561999708921554</v>
      </c>
      <c r="L548" s="2">
        <f>IF(TYPE="P",(L138-MIN)/DV,(MAX-L138)/DV)</f>
        <v>0.265637049542508</v>
      </c>
      <c r="M548" s="2">
        <f>IF(TYPE="P",(M138-MIN)/DV,(MAX-M138)/DV)</f>
        <v>0.0820230893295271</v>
      </c>
      <c r="N548" s="2">
        <f>IF(TYPE="P",(N138-MIN)/DV,(MAX-N138)/DV)</f>
        <v>0.253798928548495</v>
      </c>
      <c r="O548" s="2">
        <f>IF(TYPE="P",(O138-MIN)/DV,(MAX-O138)/DV)</f>
        <v>0.395623722704896</v>
      </c>
      <c r="P548" s="2">
        <f>IF(TYPE="P",(P138-MIN)/DV,(MAX-P138)/DV)</f>
        <v>0.522507571671576</v>
      </c>
      <c r="Q548" s="2">
        <f>IF(TYPE="P",(Q138-MIN)/DV,(MAX-Q138)/DV)</f>
        <v>0.596686128767342</v>
      </c>
      <c r="R548" s="2">
        <f>IF(TYPE="P",(R138-MIN)/DV,(MAX-R138)/DV)</f>
        <v>0.1287953868278</v>
      </c>
      <c r="S548" s="2">
        <f>IF(TYPE="P",(S138-MIN)/DV,(MAX-S138)/DV)</f>
        <v>0.551282051282051</v>
      </c>
      <c r="T548" s="2">
        <f>IF(TYPE="P",(T138-MIN)/DV,(MAX-T138)/DV)</f>
        <v>0.345873318167648</v>
      </c>
      <c r="U548" s="2">
        <f>IF(TYPE="P",(U138-MIN)/DV,(MAX-U138)/DV)</f>
        <v>0.273057455873722</v>
      </c>
      <c r="V548" s="2">
        <f>IF(TYPE="P",(V138-MIN)/DV,(MAX-V138)/DV)</f>
        <v>0.173160205059561</v>
      </c>
    </row>
    <row r="549" spans="1:22">
      <c r="A549" s="2" t="s">
        <v>29</v>
      </c>
      <c r="B549" s="2">
        <v>11</v>
      </c>
      <c r="C549" s="2" t="s">
        <v>13</v>
      </c>
      <c r="D549" s="2">
        <f>IF(TYPE="P",(D139-MIN)/DV,(MAX-D139)/DV)</f>
        <v>0.777523319290671</v>
      </c>
      <c r="E549" s="2">
        <f>IF(TYPE="P",(E139-MIN)/DV,(MAX-E139)/DV)</f>
        <v>0.693531073940839</v>
      </c>
      <c r="F549" s="2">
        <f>IF(TYPE="P",(F139-MIN)/DV,(MAX-F139)/DV)</f>
        <v>0.617689654036786</v>
      </c>
      <c r="G549" s="2">
        <f>IF(TYPE="P",(G139-MIN)/DV,(MAX-G139)/DV)</f>
        <v>0.215261044176707</v>
      </c>
      <c r="H549" s="2">
        <f>IF(TYPE="P",(H139-MIN)/DV,(MAX-H139)/DV)</f>
        <v>0.235358156092123</v>
      </c>
      <c r="I549" s="2">
        <f>IF(TYPE="P",(I139-MIN)/DV,(MAX-I139)/DV)</f>
        <v>0.23485999319805</v>
      </c>
      <c r="J549" s="2">
        <f>IF(TYPE="P",(J139-MIN)/DV,(MAX-J139)/DV)</f>
        <v>0.164668895213914</v>
      </c>
      <c r="K549" s="2">
        <f>IF(TYPE="P",(K139-MIN)/DV,(MAX-K139)/DV)</f>
        <v>0.597729588123999</v>
      </c>
      <c r="L549" s="2">
        <f>IF(TYPE="P",(L139-MIN)/DV,(MAX-L139)/DV)</f>
        <v>0.398695262510682</v>
      </c>
      <c r="M549" s="2">
        <f>IF(TYPE="P",(M139-MIN)/DV,(MAX-M139)/DV)</f>
        <v>0.115446464689167</v>
      </c>
      <c r="N549" s="2">
        <f>IF(TYPE="P",(N139-MIN)/DV,(MAX-N139)/DV)</f>
        <v>0.245025731348213</v>
      </c>
      <c r="O549" s="2">
        <f>IF(TYPE="P",(O139-MIN)/DV,(MAX-O139)/DV)</f>
        <v>0.379483746262496</v>
      </c>
      <c r="P549" s="2">
        <f>IF(TYPE="P",(P139-MIN)/DV,(MAX-P139)/DV)</f>
        <v>0.626125378583579</v>
      </c>
      <c r="Q549" s="2">
        <f>IF(TYPE="P",(Q139-MIN)/DV,(MAX-Q139)/DV)</f>
        <v>0.506146283306652</v>
      </c>
      <c r="R549" s="2">
        <f>IF(TYPE="P",(R139-MIN)/DV,(MAX-R139)/DV)</f>
        <v>0.128503776342319</v>
      </c>
      <c r="S549" s="2">
        <f>IF(TYPE="P",(S139-MIN)/DV,(MAX-S139)/DV)</f>
        <v>0.525641025641026</v>
      </c>
      <c r="T549" s="2">
        <f>IF(TYPE="P",(T139-MIN)/DV,(MAX-T139)/DV)</f>
        <v>0.385270404997886</v>
      </c>
      <c r="U549" s="2">
        <f>IF(TYPE="P",(U139-MIN)/DV,(MAX-U139)/DV)</f>
        <v>0.300595101727053</v>
      </c>
      <c r="V549" s="2">
        <f>IF(TYPE="P",(V139-MIN)/DV,(MAX-V139)/DV)</f>
        <v>0.229419988175095</v>
      </c>
    </row>
    <row r="550" spans="1:22">
      <c r="A550" s="2" t="s">
        <v>29</v>
      </c>
      <c r="B550" s="2">
        <v>11</v>
      </c>
      <c r="C550" s="2" t="s">
        <v>14</v>
      </c>
      <c r="D550" s="2">
        <f>IF(TYPE="P",(D140-MIN)/DV,(MAX-D140)/DV)</f>
        <v>0.843532515533315</v>
      </c>
      <c r="E550" s="2">
        <f>IF(TYPE="P",(E140-MIN)/DV,(MAX-E140)/DV)</f>
        <v>0.739251000340997</v>
      </c>
      <c r="F550" s="2">
        <f>IF(TYPE="P",(F140-MIN)/DV,(MAX-F140)/DV)</f>
        <v>0.657510003457985</v>
      </c>
      <c r="G550" s="2">
        <f>IF(TYPE="P",(G140-MIN)/DV,(MAX-G140)/DV)</f>
        <v>0.208032128514056</v>
      </c>
      <c r="H550" s="2">
        <f>IF(TYPE="P",(H140-MIN)/DV,(MAX-H140)/DV)</f>
        <v>0.23804472057165</v>
      </c>
      <c r="I550" s="2">
        <f>IF(TYPE="P",(I140-MIN)/DV,(MAX-I140)/DV)</f>
        <v>0.168688357329101</v>
      </c>
      <c r="J550" s="2">
        <f>IF(TYPE="P",(J140-MIN)/DV,(MAX-J140)/DV)</f>
        <v>0.418888127658049</v>
      </c>
      <c r="K550" s="2">
        <f>IF(TYPE="P",(K140-MIN)/DV,(MAX-K140)/DV)</f>
        <v>0.675229224275942</v>
      </c>
      <c r="L550" s="2">
        <f>IF(TYPE="P",(L140-MIN)/DV,(MAX-L140)/DV)</f>
        <v>0.286182496508889</v>
      </c>
      <c r="M550" s="2">
        <f>IF(TYPE="P",(M140-MIN)/DV,(MAX-M140)/DV)</f>
        <v>0.113090153701889</v>
      </c>
      <c r="N550" s="2">
        <f>IF(TYPE="P",(N140-MIN)/DV,(MAX-N140)/DV)</f>
        <v>0.32622854574309</v>
      </c>
      <c r="O550" s="2">
        <f>IF(TYPE="P",(O140-MIN)/DV,(MAX-O140)/DV)</f>
        <v>0.458487279902548</v>
      </c>
      <c r="P550" s="2">
        <f>IF(TYPE="P",(P140-MIN)/DV,(MAX-P140)/DV)</f>
        <v>0.707857942994648</v>
      </c>
      <c r="Q550" s="2">
        <f>IF(TYPE="P",(Q140-MIN)/DV,(MAX-Q140)/DV)</f>
        <v>0.473222695535696</v>
      </c>
      <c r="R550" s="2">
        <f>IF(TYPE="P",(R140-MIN)/DV,(MAX-R140)/DV)</f>
        <v>0.166416860901875</v>
      </c>
      <c r="S550" s="2">
        <f>IF(TYPE="P",(S140-MIN)/DV,(MAX-S140)/DV)</f>
        <v>0.487179487179487</v>
      </c>
      <c r="T550" s="2">
        <f>IF(TYPE="P",(T140-MIN)/DV,(MAX-T140)/DV)</f>
        <v>0.42815693706652</v>
      </c>
      <c r="U550" s="2">
        <f>IF(TYPE="P",(U140-MIN)/DV,(MAX-U140)/DV)</f>
        <v>0.334813202964098</v>
      </c>
      <c r="V550" s="2">
        <f>IF(TYPE="P",(V140-MIN)/DV,(MAX-V140)/DV)</f>
        <v>0.292437640390654</v>
      </c>
    </row>
    <row r="551" spans="1:22">
      <c r="A551" s="2" t="s">
        <v>29</v>
      </c>
      <c r="B551" s="2">
        <v>11</v>
      </c>
      <c r="C551" s="2" t="s">
        <v>15</v>
      </c>
      <c r="D551" s="2">
        <f>IF(TYPE="P",(D141-MIN)/DV,(MAX-D141)/DV)</f>
        <v>0.876604305279863</v>
      </c>
      <c r="E551" s="2">
        <f>IF(TYPE="P",(E141-MIN)/DV,(MAX-E141)/DV)</f>
        <v>0.764151890879291</v>
      </c>
      <c r="F551" s="2">
        <f>IF(TYPE="P",(F141-MIN)/DV,(MAX-F141)/DV)</f>
        <v>0.62508315631741</v>
      </c>
      <c r="G551" s="2">
        <f>IF(TYPE="P",(G141-MIN)/DV,(MAX-G141)/DV)</f>
        <v>0.206425702811245</v>
      </c>
      <c r="H551" s="2">
        <f>IF(TYPE="P",(H141-MIN)/DV,(MAX-H141)/DV)</f>
        <v>0.252117944661971</v>
      </c>
      <c r="I551" s="2">
        <f>IF(TYPE="P",(I141-MIN)/DV,(MAX-I141)/DV)</f>
        <v>0.208162339870763</v>
      </c>
      <c r="J551" s="2">
        <f>IF(TYPE="P",(J141-MIN)/DV,(MAX-J141)/DV)</f>
        <v>0.698896507313128</v>
      </c>
      <c r="K551" s="2">
        <f>IF(TYPE="P",(K141-MIN)/DV,(MAX-K141)/DV)</f>
        <v>0.708048319021976</v>
      </c>
      <c r="L551" s="2">
        <f>IF(TYPE="P",(L141-MIN)/DV,(MAX-L141)/DV)</f>
        <v>0.420017090810563</v>
      </c>
      <c r="M551" s="2">
        <f>IF(TYPE="P",(M141-MIN)/DV,(MAX-M141)/DV)</f>
        <v>0.138118592432301</v>
      </c>
      <c r="N551" s="2">
        <f>IF(TYPE="P",(N141-MIN)/DV,(MAX-N141)/DV)</f>
        <v>0.327055297171845</v>
      </c>
      <c r="O551" s="2">
        <f>IF(TYPE="P",(O141-MIN)/DV,(MAX-O141)/DV)</f>
        <v>0.438647552123708</v>
      </c>
      <c r="P551" s="2">
        <f>IF(TYPE="P",(P141-MIN)/DV,(MAX-P141)/DV)</f>
        <v>0.770173837281666</v>
      </c>
      <c r="Q551" s="2">
        <f>IF(TYPE="P",(Q141-MIN)/DV,(MAX-Q141)/DV)</f>
        <v>0.464991779390042</v>
      </c>
      <c r="R551" s="2">
        <f>IF(TYPE="P",(R141-MIN)/DV,(MAX-R141)/DV)</f>
        <v>0.215999999561561</v>
      </c>
      <c r="S551" s="2">
        <f>IF(TYPE="P",(S141-MIN)/DV,(MAX-S141)/DV)</f>
        <v>0.423076923076923</v>
      </c>
      <c r="T551" s="2">
        <f>IF(TYPE="P",(T141-MIN)/DV,(MAX-T141)/DV)</f>
        <v>0.461711788182494</v>
      </c>
      <c r="U551" s="2">
        <f>IF(TYPE="P",(U141-MIN)/DV,(MAX-U141)/DV)</f>
        <v>0.371829079055927</v>
      </c>
      <c r="V551" s="2">
        <f>IF(TYPE="P",(V141-MIN)/DV,(MAX-V141)/DV)</f>
        <v>0.383628972874356</v>
      </c>
    </row>
    <row r="552" spans="1:22">
      <c r="A552" s="2" t="s">
        <v>29</v>
      </c>
      <c r="B552" s="2">
        <v>11</v>
      </c>
      <c r="C552" s="2" t="s">
        <v>16</v>
      </c>
      <c r="D552" s="2">
        <f>IF(TYPE="P",(D142-MIN)/DV,(MAX-D142)/DV)</f>
        <v>0.824679118468067</v>
      </c>
      <c r="E552" s="2">
        <f>IF(TYPE="P",(E142-MIN)/DV,(MAX-E142)/DV)</f>
        <v>0.799899262217464</v>
      </c>
      <c r="F552" s="2">
        <f>IF(TYPE="P",(F142-MIN)/DV,(MAX-F142)/DV)</f>
        <v>0.625082332987535</v>
      </c>
      <c r="G552" s="2">
        <f>IF(TYPE="P",(G142-MIN)/DV,(MAX-G142)/DV)</f>
        <v>0.209638554216868</v>
      </c>
      <c r="H552" s="2">
        <f>IF(TYPE="P",(H142-MIN)/DV,(MAX-H142)/DV)</f>
        <v>0.262897608430134</v>
      </c>
      <c r="I552" s="2">
        <f>IF(TYPE="P",(I142-MIN)/DV,(MAX-I142)/DV)</f>
        <v>0.189445641083777</v>
      </c>
      <c r="J552" s="2">
        <f>IF(TYPE="P",(J142-MIN)/DV,(MAX-J142)/DV)</f>
        <v>0.860760879919466</v>
      </c>
      <c r="K552" s="2">
        <f>IF(TYPE="P",(K142-MIN)/DV,(MAX-K142)/DV)</f>
        <v>0.588851695531946</v>
      </c>
      <c r="L552" s="2">
        <f>IF(TYPE="P",(L142-MIN)/DV,(MAX-L142)/DV)</f>
        <v>0.585657266720857</v>
      </c>
      <c r="M552" s="2">
        <f>IF(TYPE="P",(M142-MIN)/DV,(MAX-M142)/DV)</f>
        <v>0.160570266516406</v>
      </c>
      <c r="N552" s="2">
        <f>IF(TYPE="P",(N142-MIN)/DV,(MAX-N142)/DV)</f>
        <v>0.449013172982543</v>
      </c>
      <c r="O552" s="2">
        <f>IF(TYPE="P",(O142-MIN)/DV,(MAX-O142)/DV)</f>
        <v>0.510293865963294</v>
      </c>
      <c r="P552" s="2">
        <f>IF(TYPE="P",(P142-MIN)/DV,(MAX-P142)/DV)</f>
        <v>0.81039704601087</v>
      </c>
      <c r="Q552" s="2">
        <f>IF(TYPE="P",(Q142-MIN)/DV,(MAX-Q142)/DV)</f>
        <v>0.485569063935829</v>
      </c>
      <c r="R552" s="2">
        <f>IF(TYPE="P",(R142-MIN)/DV,(MAX-R142)/DV)</f>
        <v>0.228087710192607</v>
      </c>
      <c r="S552" s="2">
        <f>IF(TYPE="P",(S142-MIN)/DV,(MAX-S142)/DV)</f>
        <v>0.423076923076923</v>
      </c>
      <c r="T552" s="2">
        <f>IF(TYPE="P",(T142-MIN)/DV,(MAX-T142)/DV)</f>
        <v>0.478283180596153</v>
      </c>
      <c r="U552" s="2">
        <f>IF(TYPE="P",(U142-MIN)/DV,(MAX-U142)/DV)</f>
        <v>0.407338712431121</v>
      </c>
      <c r="V552" s="2">
        <f>IF(TYPE="P",(V142-MIN)/DV,(MAX-V142)/DV)</f>
        <v>0.519133427164507</v>
      </c>
    </row>
    <row r="553" spans="1:22">
      <c r="A553" s="2" t="s">
        <v>29</v>
      </c>
      <c r="B553" s="2">
        <v>11</v>
      </c>
      <c r="C553" s="2" t="s">
        <v>17</v>
      </c>
      <c r="D553" s="2">
        <f>IF(TYPE="P",(D143-MIN)/DV,(MAX-D143)/DV)</f>
        <v>0.845418399305594</v>
      </c>
      <c r="E553" s="2">
        <f>IF(TYPE="P",(E143-MIN)/DV,(MAX-E143)/DV)</f>
        <v>0.842991225706402</v>
      </c>
      <c r="F553" s="2">
        <f>IF(TYPE="P",(F143-MIN)/DV,(MAX-F143)/DV)</f>
        <v>0.625058868086087</v>
      </c>
      <c r="G553" s="2">
        <f>IF(TYPE="P",(G143-MIN)/DV,(MAX-G143)/DV)</f>
        <v>0.217670682730924</v>
      </c>
      <c r="H553" s="2">
        <f>IF(TYPE="P",(H143-MIN)/DV,(MAX-H143)/DV)</f>
        <v>0.28325083850607</v>
      </c>
      <c r="I553" s="2">
        <f>IF(TYPE="P",(I143-MIN)/DV,(MAX-I143)/DV)</f>
        <v>0.147851717492348</v>
      </c>
      <c r="J553" s="2">
        <f>IF(TYPE="P",(J143-MIN)/DV,(MAX-J143)/DV)</f>
        <v>0.0793928930212978</v>
      </c>
      <c r="K553" s="2">
        <f>IF(TYPE="P",(K143-MIN)/DV,(MAX-K143)/DV)</f>
        <v>0.607116867995925</v>
      </c>
      <c r="L553" s="2">
        <f>IF(TYPE="P",(L143-MIN)/DV,(MAX-L143)/DV)</f>
        <v>0.674013630963547</v>
      </c>
      <c r="M553" s="2">
        <f>IF(TYPE="P",(M143-MIN)/DV,(MAX-M143)/DV)</f>
        <v>0.192711452832742</v>
      </c>
      <c r="N553" s="2">
        <f>IF(TYPE="P",(N143-MIN)/DV,(MAX-N143)/DV)</f>
        <v>0.533600966874903</v>
      </c>
      <c r="O553" s="2">
        <f>IF(TYPE="P",(O143-MIN)/DV,(MAX-O143)/DV)</f>
        <v>0.506414915786612</v>
      </c>
      <c r="P553" s="2">
        <f>IF(TYPE="P",(P143-MIN)/DV,(MAX-P143)/DV)</f>
        <v>0.851823424469983</v>
      </c>
      <c r="Q553" s="2">
        <f>IF(TYPE="P",(Q143-MIN)/DV,(MAX-Q143)/DV)</f>
        <v>0.473222695535696</v>
      </c>
      <c r="R553" s="2">
        <f>IF(TYPE="P",(R143-MIN)/DV,(MAX-R143)/DV)</f>
        <v>0.280558716070764</v>
      </c>
      <c r="S553" s="2">
        <f>IF(TYPE="P",(S143-MIN)/DV,(MAX-S143)/DV)</f>
        <v>0.41025641025641</v>
      </c>
      <c r="T553" s="2">
        <f>IF(TYPE="P",(T143-MIN)/DV,(MAX-T143)/DV)</f>
        <v>0.550096148800686</v>
      </c>
      <c r="U553" s="2">
        <f>IF(TYPE="P",(U143-MIN)/DV,(MAX-U143)/DV)</f>
        <v>0.464470812990501</v>
      </c>
      <c r="V553" s="2">
        <f>IF(TYPE="P",(V143-MIN)/DV,(MAX-V143)/DV)</f>
        <v>0.659023247530635</v>
      </c>
    </row>
    <row r="554" spans="1:22">
      <c r="A554" s="2" t="s">
        <v>29</v>
      </c>
      <c r="B554" s="2">
        <v>11</v>
      </c>
      <c r="C554" s="2" t="s">
        <v>18</v>
      </c>
      <c r="D554" s="2">
        <f>IF(TYPE="P",(D144-MIN)/DV,(MAX-D144)/DV)</f>
        <v>0.872924749051408</v>
      </c>
      <c r="E554" s="2">
        <f>IF(TYPE="P",(E144-MIN)/DV,(MAX-E144)/DV)</f>
        <v>0.921177942554841</v>
      </c>
      <c r="F554" s="2">
        <f>IF(TYPE="P",(F144-MIN)/DV,(MAX-F144)/DV)</f>
        <v>0.604232327224226</v>
      </c>
      <c r="G554" s="2">
        <f>IF(TYPE="P",(G144-MIN)/DV,(MAX-G144)/DV)</f>
        <v>0.232931726907631</v>
      </c>
      <c r="H554" s="2">
        <f>IF(TYPE="P",(H144-MIN)/DV,(MAX-H144)/DV)</f>
        <v>0.303771962981972</v>
      </c>
      <c r="I554" s="2">
        <f>IF(TYPE="P",(I144-MIN)/DV,(MAX-I144)/DV)</f>
        <v>0.145006235120735</v>
      </c>
      <c r="J554" s="2">
        <f>IF(TYPE="P",(J144-MIN)/DV,(MAX-J144)/DV)</f>
        <v>0.0802517629818266</v>
      </c>
      <c r="K554" s="2">
        <f>IF(TYPE="P",(K144-MIN)/DV,(MAX-K144)/DV)</f>
        <v>0.619706010769902</v>
      </c>
      <c r="L554" s="2">
        <f>IF(TYPE="P",(L144-MIN)/DV,(MAX-L144)/DV)</f>
        <v>0.767116863627837</v>
      </c>
      <c r="M554" s="2">
        <f>IF(TYPE="P",(M144-MIN)/DV,(MAX-M144)/DV)</f>
        <v>0.203095291240644</v>
      </c>
      <c r="N554" s="2">
        <f>IF(TYPE="P",(N144-MIN)/DV,(MAX-N144)/DV)</f>
        <v>0.508966984983167</v>
      </c>
      <c r="O554" s="2">
        <f>IF(TYPE="P",(O144-MIN)/DV,(MAX-O144)/DV)</f>
        <v>0.517119529653381</v>
      </c>
      <c r="P554" s="2">
        <f>IF(TYPE="P",(P144-MIN)/DV,(MAX-P144)/DV)</f>
        <v>0.894017342239555</v>
      </c>
      <c r="Q554" s="2">
        <f>IF(TYPE="P",(Q144-MIN)/DV,(MAX-Q144)/DV)</f>
        <v>0.43618367557261</v>
      </c>
      <c r="R554" s="2">
        <f>IF(TYPE="P",(R144-MIN)/DV,(MAX-R144)/DV)</f>
        <v>0.341337801030825</v>
      </c>
      <c r="S554" s="2">
        <f>IF(TYPE="P",(S144-MIN)/DV,(MAX-S144)/DV)</f>
        <v>0.371794871794872</v>
      </c>
      <c r="T554" s="2">
        <f>IF(TYPE="P",(T144-MIN)/DV,(MAX-T144)/DV)</f>
        <v>0.581319815912858</v>
      </c>
      <c r="U554" s="2">
        <f>IF(TYPE="P",(U144-MIN)/DV,(MAX-U144)/DV)</f>
        <v>0.515951154437814</v>
      </c>
      <c r="V554" s="2">
        <f>IF(TYPE="P",(V144-MIN)/DV,(MAX-V144)/DV)</f>
        <v>0.662570825971554</v>
      </c>
    </row>
    <row r="555" spans="1:22">
      <c r="A555" s="2" t="s">
        <v>29</v>
      </c>
      <c r="B555" s="2">
        <v>11</v>
      </c>
      <c r="C555" s="2" t="s">
        <v>19</v>
      </c>
      <c r="D555" s="2">
        <f>IF(TYPE="P",(D145-MIN)/DV,(MAX-D145)/DV)</f>
        <v>0.938388386538561</v>
      </c>
      <c r="E555" s="2">
        <f>IF(TYPE="P",(E145-MIN)/DV,(MAX-E145)/DV)</f>
        <v>0.974538605912602</v>
      </c>
      <c r="F555" s="2">
        <f>IF(TYPE="P",(F145-MIN)/DV,(MAX-F145)/DV)</f>
        <v>0.608399611388299</v>
      </c>
      <c r="G555" s="2">
        <f>IF(TYPE="P",(G145-MIN)/DV,(MAX-G145)/DV)</f>
        <v>0.253204819277108</v>
      </c>
      <c r="H555" s="2">
        <f>IF(TYPE="P",(H145-MIN)/DV,(MAX-H145)/DV)</f>
        <v>0.325247989164277</v>
      </c>
      <c r="I555" s="2">
        <f>IF(TYPE="P",(I145-MIN)/DV,(MAX-I145)/DV)</f>
        <v>0.135710236934588</v>
      </c>
      <c r="J555" s="2">
        <f>IF(TYPE="P",(J145-MIN)/DV,(MAX-J145)/DV)</f>
        <v>0.083737684897249</v>
      </c>
      <c r="K555" s="2">
        <f>IF(TYPE="P",(K145-MIN)/DV,(MAX-K145)/DV)</f>
        <v>0.653834958521321</v>
      </c>
      <c r="L555" s="2">
        <f>IF(TYPE="P",(L145-MIN)/DV,(MAX-L145)/DV)</f>
        <v>0.767116863627837</v>
      </c>
      <c r="M555" s="2">
        <f>IF(TYPE="P",(M145-MIN)/DV,(MAX-M145)/DV)</f>
        <v>0.199880711998861</v>
      </c>
      <c r="N555" s="2">
        <f>IF(TYPE="P",(N145-MIN)/DV,(MAX-N145)/DV)</f>
        <v>0.437701241159149</v>
      </c>
      <c r="O555" s="2">
        <f>IF(TYPE="P",(O145-MIN)/DV,(MAX-O145)/DV)</f>
        <v>0.556872476870262</v>
      </c>
      <c r="P555" s="2">
        <f>IF(TYPE="P",(P145-MIN)/DV,(MAX-P145)/DV)</f>
        <v>0.937435174044725</v>
      </c>
      <c r="Q555" s="2">
        <f>IF(TYPE="P",(Q145-MIN)/DV,(MAX-Q145)/DV)</f>
        <v>0.602176891510747</v>
      </c>
      <c r="R555" s="2">
        <f>IF(TYPE="P",(R145-MIN)/DV,(MAX-R145)/DV)</f>
        <v>0.441422467808869</v>
      </c>
      <c r="S555" s="2">
        <f>IF(TYPE="P",(S145-MIN)/DV,(MAX-S145)/DV)</f>
        <v>0.368943025641026</v>
      </c>
      <c r="T555" s="2">
        <f>IF(TYPE="P",(T145-MIN)/DV,(MAX-T145)/DV)</f>
        <v>0.614855375535918</v>
      </c>
      <c r="U555" s="2">
        <f>IF(TYPE="P",(U145-MIN)/DV,(MAX-U145)/DV)</f>
        <v>0.533321669249984</v>
      </c>
      <c r="V555" s="2">
        <f>IF(TYPE="P",(V145-MIN)/DV,(MAX-V145)/DV)</f>
        <v>0.761383627543677</v>
      </c>
    </row>
    <row r="556" spans="1:22">
      <c r="A556" s="2" t="s">
        <v>30</v>
      </c>
      <c r="B556" s="2">
        <v>12</v>
      </c>
      <c r="C556" s="2" t="s">
        <v>7</v>
      </c>
      <c r="D556" s="2">
        <f>IF(TYPE="P",(D146-MIN)/DV,(MAX-D146)/DV)</f>
        <v>0.0353789685205026</v>
      </c>
      <c r="E556" s="2">
        <f>IF(TYPE="P",(E146-MIN)/DV,(MAX-E146)/DV)</f>
        <v>0.0600774789443404</v>
      </c>
      <c r="F556" s="2">
        <f>IF(TYPE="P",(F146-MIN)/DV,(MAX-F146)/DV)</f>
        <v>0.275074511353719</v>
      </c>
      <c r="G556" s="2">
        <f>IF(TYPE="P",(G146-MIN)/DV,(MAX-G146)/DV)</f>
        <v>0.2</v>
      </c>
      <c r="H556" s="2">
        <f>IF(TYPE="P",(H146-MIN)/DV,(MAX-H146)/DV)</f>
        <v>0.00885372769102202</v>
      </c>
      <c r="I556" s="2">
        <f>IF(TYPE="P",(I146-MIN)/DV,(MAX-I146)/DV)</f>
        <v>0.0102029248384537</v>
      </c>
      <c r="J556" s="2">
        <f>IF(TYPE="P",(J146-MIN)/DV,(MAX-J146)/DV)</f>
        <v>0</v>
      </c>
      <c r="K556" s="2">
        <f>IF(TYPE="P",(K146-MIN)/DV,(MAX-K146)/DV)</f>
        <v>0.0195022558579537</v>
      </c>
      <c r="L556" s="2">
        <f>IF(TYPE="P",(L146-MIN)/DV,(MAX-L146)/DV)</f>
        <v>0.0312897309239459</v>
      </c>
      <c r="M556" s="2">
        <f>IF(TYPE="P",(M146-MIN)/DV,(MAX-M146)/DV)</f>
        <v>0.0285777769580945</v>
      </c>
      <c r="N556" s="2">
        <f>IF(TYPE="P",(N146-MIN)/DV,(MAX-N146)/DV)</f>
        <v>0.0373356817201934</v>
      </c>
      <c r="O556" s="2">
        <f>IF(TYPE="P",(O146-MIN)/DV,(MAX-O146)/DV)</f>
        <v>0.0487118824938841</v>
      </c>
      <c r="P556" s="2">
        <f>IF(TYPE="P",(P146-MIN)/DV,(MAX-P146)/DV)</f>
        <v>0.0349541550844293</v>
      </c>
      <c r="Q556" s="2">
        <f>IF(TYPE="P",(Q146-MIN)/DV,(MAX-Q146)/DV)</f>
        <v>0.0374268309308949</v>
      </c>
      <c r="R556" s="2">
        <f>IF(TYPE="P",(R146-MIN)/DV,(MAX-R146)/DV)</f>
        <v>0.0105139317900191</v>
      </c>
      <c r="S556" s="2">
        <f>IF(TYPE="P",(S146-MIN)/DV,(MAX-S146)/DV)</f>
        <v>0.628205128205128</v>
      </c>
      <c r="T556" s="2">
        <f>IF(TYPE="P",(T146-MIN)/DV,(MAX-T146)/DV)</f>
        <v>0.107069328995577</v>
      </c>
      <c r="U556" s="2">
        <f>IF(TYPE="P",(U146-MIN)/DV,(MAX-U146)/DV)</f>
        <v>0.0474735099328085</v>
      </c>
      <c r="V556" s="2">
        <f>IF(TYPE="P",(V146-MIN)/DV,(MAX-V146)/DV)</f>
        <v>0.00184691988191829</v>
      </c>
    </row>
    <row r="557" spans="1:22">
      <c r="A557" s="2" t="s">
        <v>30</v>
      </c>
      <c r="B557" s="2">
        <v>12</v>
      </c>
      <c r="C557" s="2" t="s">
        <v>8</v>
      </c>
      <c r="D557" s="2">
        <f>IF(TYPE="P",(D147-MIN)/DV,(MAX-D147)/DV)</f>
        <v>0.0892264211992754</v>
      </c>
      <c r="E557" s="2">
        <f>IF(TYPE="P",(E147-MIN)/DV,(MAX-E147)/DV)</f>
        <v>0.0840451097804306</v>
      </c>
      <c r="F557" s="2">
        <f>IF(TYPE="P",(F147-MIN)/DV,(MAX-F147)/DV)</f>
        <v>0.298452963164221</v>
      </c>
      <c r="G557" s="2">
        <f>IF(TYPE="P",(G147-MIN)/DV,(MAX-G147)/DV)</f>
        <v>0.204016064257028</v>
      </c>
      <c r="H557" s="2">
        <f>IF(TYPE="P",(H147-MIN)/DV,(MAX-H147)/DV)</f>
        <v>0.0175722294321816</v>
      </c>
      <c r="I557" s="2">
        <f>IF(TYPE="P",(I147-MIN)/DV,(MAX-I147)/DV)</f>
        <v>0.0130824169595284</v>
      </c>
      <c r="J557" s="2">
        <f>IF(TYPE="P",(J147-MIN)/DV,(MAX-J147)/DV)</f>
        <v>0.00463383291652141</v>
      </c>
      <c r="K557" s="2">
        <f>IF(TYPE="P",(K147-MIN)/DV,(MAX-K147)/DV)</f>
        <v>0.0615630912530927</v>
      </c>
      <c r="L557" s="2">
        <f>IF(TYPE="P",(L147-MIN)/DV,(MAX-L147)/DV)</f>
        <v>0.0387044331895204</v>
      </c>
      <c r="M557" s="2">
        <f>IF(TYPE="P",(M147-MIN)/DV,(MAX-M147)/DV)</f>
        <v>0.0255487210105279</v>
      </c>
      <c r="N557" s="2">
        <f>IF(TYPE="P",(N147-MIN)/DV,(MAX-N147)/DV)</f>
        <v>0.0495362853290035</v>
      </c>
      <c r="O557" s="2">
        <f>IF(TYPE="P",(O147-MIN)/DV,(MAX-O147)/DV)</f>
        <v>0.0752212300288933</v>
      </c>
      <c r="P557" s="2">
        <f>IF(TYPE="P",(P147-MIN)/DV,(MAX-P147)/DV)</f>
        <v>0.166804962037921</v>
      </c>
      <c r="Q557" s="2">
        <f>IF(TYPE="P",(Q147-MIN)/DV,(MAX-Q147)/DV)</f>
        <v>0.0856307241988305</v>
      </c>
      <c r="R557" s="2">
        <f>IF(TYPE="P",(R147-MIN)/DV,(MAX-R147)/DV)</f>
        <v>0.0163682401364488</v>
      </c>
      <c r="S557" s="2">
        <f>IF(TYPE="P",(S147-MIN)/DV,(MAX-S147)/DV)</f>
        <v>0.628205128205128</v>
      </c>
      <c r="T557" s="2">
        <f>IF(TYPE="P",(T147-MIN)/DV,(MAX-T147)/DV)</f>
        <v>0.121778706513117</v>
      </c>
      <c r="U557" s="2">
        <f>IF(TYPE="P",(U147-MIN)/DV,(MAX-U147)/DV)</f>
        <v>0.0609424618259067</v>
      </c>
      <c r="V557" s="2">
        <f>IF(TYPE="P",(V147-MIN)/DV,(MAX-V147)/DV)</f>
        <v>0.00274466149570761</v>
      </c>
    </row>
    <row r="558" spans="1:22">
      <c r="A558" s="2" t="s">
        <v>30</v>
      </c>
      <c r="B558" s="2">
        <v>12</v>
      </c>
      <c r="C558" s="2" t="s">
        <v>9</v>
      </c>
      <c r="D558" s="2">
        <f>IF(TYPE="P",(D148-MIN)/DV,(MAX-D148)/DV)</f>
        <v>0.0988332722387582</v>
      </c>
      <c r="E558" s="2">
        <f>IF(TYPE="P",(E148-MIN)/DV,(MAX-E148)/DV)</f>
        <v>0.0966459446301457</v>
      </c>
      <c r="F558" s="2">
        <f>IF(TYPE="P",(F148-MIN)/DV,(MAX-F148)/DV)</f>
        <v>0.301828615653148</v>
      </c>
      <c r="G558" s="2">
        <f>IF(TYPE="P",(G148-MIN)/DV,(MAX-G148)/DV)</f>
        <v>0.220883534136546</v>
      </c>
      <c r="H558" s="2">
        <f>IF(TYPE="P",(H148-MIN)/DV,(MAX-H148)/DV)</f>
        <v>0.00920317222957072</v>
      </c>
      <c r="I558" s="2">
        <f>IF(TYPE="P",(I148-MIN)/DV,(MAX-I148)/DV)</f>
        <v>0.0235460832105203</v>
      </c>
      <c r="J558" s="2">
        <f>IF(TYPE="P",(J148-MIN)/DV,(MAX-J148)/DV)</f>
        <v>0.0167483932541693</v>
      </c>
      <c r="K558" s="2">
        <f>IF(TYPE="P",(K148-MIN)/DV,(MAX-K148)/DV)</f>
        <v>0.0990394411293844</v>
      </c>
      <c r="L558" s="2">
        <f>IF(TYPE="P",(L148-MIN)/DV,(MAX-L148)/DV)</f>
        <v>0.0311907292773922</v>
      </c>
      <c r="M558" s="2">
        <f>IF(TYPE="P",(M148-MIN)/DV,(MAX-M148)/DV)</f>
        <v>0.0382632056636486</v>
      </c>
      <c r="N558" s="2">
        <f>IF(TYPE="P",(N148-MIN)/DV,(MAX-N148)/DV)</f>
        <v>0.0558750951738815</v>
      </c>
      <c r="O558" s="2">
        <f>IF(TYPE="P",(O148-MIN)/DV,(MAX-O148)/DV)</f>
        <v>0.0938105928662754</v>
      </c>
      <c r="P558" s="2">
        <f>IF(TYPE="P",(P148-MIN)/DV,(MAX-P148)/DV)</f>
        <v>0.279239098867361</v>
      </c>
      <c r="Q558" s="2">
        <f>IF(TYPE="P",(Q148-MIN)/DV,(MAX-Q148)/DV)</f>
        <v>0.176910435229076</v>
      </c>
      <c r="R558" s="2">
        <f>IF(TYPE="P",(R148-MIN)/DV,(MAX-R148)/DV)</f>
        <v>0.0254769579794848</v>
      </c>
      <c r="S558" s="2">
        <f>IF(TYPE="P",(S148-MIN)/DV,(MAX-S148)/DV)</f>
        <v>0.628205128205128</v>
      </c>
      <c r="T558" s="2">
        <f>IF(TYPE="P",(T148-MIN)/DV,(MAX-T148)/DV)</f>
        <v>0.137888646416258</v>
      </c>
      <c r="U558" s="2">
        <f>IF(TYPE="P",(U148-MIN)/DV,(MAX-U148)/DV)</f>
        <v>0.0722494821934975</v>
      </c>
      <c r="V558" s="2">
        <f>IF(TYPE="P",(V148-MIN)/DV,(MAX-V148)/DV)</f>
        <v>0.00390889352541092</v>
      </c>
    </row>
    <row r="559" spans="1:22">
      <c r="A559" s="2" t="s">
        <v>30</v>
      </c>
      <c r="B559" s="2">
        <v>12</v>
      </c>
      <c r="C559" s="2" t="s">
        <v>10</v>
      </c>
      <c r="D559" s="2">
        <f>IF(TYPE="P",(D149-MIN)/DV,(MAX-D149)/DV)</f>
        <v>0.106863696427036</v>
      </c>
      <c r="E559" s="2">
        <f>IF(TYPE="P",(E149-MIN)/DV,(MAX-E149)/DV)</f>
        <v>0.101871681663781</v>
      </c>
      <c r="F559" s="2">
        <f>IF(TYPE="P",(F149-MIN)/DV,(MAX-F149)/DV)</f>
        <v>0.301830262312898</v>
      </c>
      <c r="G559" s="2">
        <f>IF(TYPE="P",(G149-MIN)/DV,(MAX-G149)/DV)</f>
        <v>0.229718875502008</v>
      </c>
      <c r="H559" s="2">
        <f>IF(TYPE="P",(H149-MIN)/DV,(MAX-H149)/DV)</f>
        <v>0.0110009433694525</v>
      </c>
      <c r="I559" s="2">
        <f>IF(TYPE="P",(I149-MIN)/DV,(MAX-I149)/DV)</f>
        <v>0.0399161092846616</v>
      </c>
      <c r="J559" s="2">
        <f>IF(TYPE="P",(J149-MIN)/DV,(MAX-J149)/DV)</f>
        <v>0.0251589632087979</v>
      </c>
      <c r="K559" s="2">
        <f>IF(TYPE="P",(K149-MIN)/DV,(MAX-K149)/DV)</f>
        <v>0.125673118905545</v>
      </c>
      <c r="L559" s="2">
        <f>IF(TYPE="P",(L149-MIN)/DV,(MAX-L149)/DV)</f>
        <v>0.0453271222826653</v>
      </c>
      <c r="M559" s="2">
        <f>IF(TYPE="P",(M149-MIN)/DV,(MAX-M149)/DV)</f>
        <v>0.0558726692085094</v>
      </c>
      <c r="N559" s="2">
        <f>IF(TYPE="P",(N149-MIN)/DV,(MAX-N149)/DV)</f>
        <v>0.0553373054095458</v>
      </c>
      <c r="O559" s="2">
        <f>IF(TYPE="P",(O149-MIN)/DV,(MAX-O149)/DV)</f>
        <v>0.0996567033453806</v>
      </c>
      <c r="P559" s="2">
        <f>IF(TYPE="P",(P149-MIN)/DV,(MAX-P149)/DV)</f>
        <v>0.340974152595113</v>
      </c>
      <c r="Q559" s="2">
        <f>IF(TYPE="P",(Q149-MIN)/DV,(MAX-Q149)/DV)</f>
        <v>0.349759262997547</v>
      </c>
      <c r="R559" s="2">
        <f>IF(TYPE="P",(R149-MIN)/DV,(MAX-R149)/DV)</f>
        <v>0.0396492112730169</v>
      </c>
      <c r="S559" s="2">
        <f>IF(TYPE="P",(S149-MIN)/DV,(MAX-S149)/DV)</f>
        <v>0.628205128205128</v>
      </c>
      <c r="T559" s="2">
        <f>IF(TYPE="P",(T149-MIN)/DV,(MAX-T149)/DV)</f>
        <v>0.15188578201539</v>
      </c>
      <c r="U559" s="2">
        <f>IF(TYPE="P",(U149-MIN)/DV,(MAX-U149)/DV)</f>
        <v>0.0830494213729395</v>
      </c>
      <c r="V559" s="2">
        <f>IF(TYPE="P",(V149-MIN)/DV,(MAX-V149)/DV)</f>
        <v>0.00683197329397566</v>
      </c>
    </row>
    <row r="560" spans="1:22">
      <c r="A560" s="2" t="s">
        <v>30</v>
      </c>
      <c r="B560" s="2">
        <v>12</v>
      </c>
      <c r="C560" s="2" t="s">
        <v>11</v>
      </c>
      <c r="D560" s="2">
        <f>IF(TYPE="P",(D150-MIN)/DV,(MAX-D150)/DV)</f>
        <v>0.274372254909827</v>
      </c>
      <c r="E560" s="2">
        <f>IF(TYPE="P",(E150-MIN)/DV,(MAX-E150)/DV)</f>
        <v>0.214077251779982</v>
      </c>
      <c r="F560" s="2">
        <f>IF(TYPE="P",(F150-MIN)/DV,(MAX-F150)/DV)</f>
        <v>0.336652999390736</v>
      </c>
      <c r="G560" s="2">
        <f>IF(TYPE="P",(G150-MIN)/DV,(MAX-G150)/DV)</f>
        <v>0.240963855421687</v>
      </c>
      <c r="H560" s="2">
        <f>IF(TYPE="P",(H150-MIN)/DV,(MAX-H150)/DV)</f>
        <v>0.0174129993041869</v>
      </c>
      <c r="I560" s="2">
        <f>IF(TYPE="P",(I150-MIN)/DV,(MAX-I150)/DV)</f>
        <v>0.0549937648792654</v>
      </c>
      <c r="J560" s="2">
        <f>IF(TYPE="P",(J150-MIN)/DV,(MAX-J150)/DV)</f>
        <v>0.0434275147002886</v>
      </c>
      <c r="K560" s="2">
        <f>IF(TYPE="P",(K150-MIN)/DV,(MAX-K150)/DV)</f>
        <v>0.117377383204774</v>
      </c>
      <c r="L560" s="2">
        <f>IF(TYPE="P",(L150-MIN)/DV,(MAX-L150)/DV)</f>
        <v>0.0708122303507785</v>
      </c>
      <c r="M560" s="2">
        <f>IF(TYPE="P",(M150-MIN)/DV,(MAX-M150)/DV)</f>
        <v>0.0621369444570225</v>
      </c>
      <c r="N560" s="2">
        <f>IF(TYPE="P",(N150-MIN)/DV,(MAX-N150)/DV)</f>
        <v>0.0675596958105145</v>
      </c>
      <c r="O560" s="2">
        <f>IF(TYPE="P",(O150-MIN)/DV,(MAX-O150)/DV)</f>
        <v>0.128397982502945</v>
      </c>
      <c r="P560" s="2">
        <f>IF(TYPE="P",(P150-MIN)/DV,(MAX-P150)/DV)</f>
        <v>0.404638426751857</v>
      </c>
      <c r="Q560" s="2">
        <f>IF(TYPE="P",(Q150-MIN)/DV,(MAX-Q150)/DV)</f>
        <v>0.489684506786097</v>
      </c>
      <c r="R560" s="2">
        <f>IF(TYPE="P",(R150-MIN)/DV,(MAX-R150)/DV)</f>
        <v>0.0459686893835701</v>
      </c>
      <c r="S560" s="2">
        <f>IF(TYPE="P",(S150-MIN)/DV,(MAX-S150)/DV)</f>
        <v>0.641025641025641</v>
      </c>
      <c r="T560" s="2">
        <f>IF(TYPE="P",(T150-MIN)/DV,(MAX-T150)/DV)</f>
        <v>0.16138028316825</v>
      </c>
      <c r="U560" s="2">
        <f>IF(TYPE="P",(U150-MIN)/DV,(MAX-U150)/DV)</f>
        <v>0.0939679081084252</v>
      </c>
      <c r="V560" s="2">
        <f>IF(TYPE="P",(V150-MIN)/DV,(MAX-V150)/DV)</f>
        <v>0.0114830804696239</v>
      </c>
    </row>
    <row r="561" spans="1:22">
      <c r="A561" s="2" t="s">
        <v>30</v>
      </c>
      <c r="B561" s="2">
        <v>12</v>
      </c>
      <c r="C561" s="2" t="s">
        <v>12</v>
      </c>
      <c r="D561" s="2">
        <f>IF(TYPE="P",(D151-MIN)/DV,(MAX-D151)/DV)</f>
        <v>0.324084433351192</v>
      </c>
      <c r="E561" s="2">
        <f>IF(TYPE="P",(E151-MIN)/DV,(MAX-E151)/DV)</f>
        <v>0.264923335124491</v>
      </c>
      <c r="F561" s="2">
        <f>IF(TYPE="P",(F151-MIN)/DV,(MAX-F151)/DV)</f>
        <v>0.336652999390736</v>
      </c>
      <c r="G561" s="2">
        <f>IF(TYPE="P",(G151-MIN)/DV,(MAX-G151)/DV)</f>
        <v>0.25140562248996</v>
      </c>
      <c r="H561" s="2">
        <f>IF(TYPE="P",(H151-MIN)/DV,(MAX-H151)/DV)</f>
        <v>0.0156387319892475</v>
      </c>
      <c r="I561" s="2">
        <f>IF(TYPE="P",(I151-MIN)/DV,(MAX-I151)/DV)</f>
        <v>0.0840607640857046</v>
      </c>
      <c r="J561" s="2">
        <f>IF(TYPE="P",(J151-MIN)/DV,(MAX-J151)/DV)</f>
        <v>0.0178534011738275</v>
      </c>
      <c r="K561" s="2">
        <f>IF(TYPE="P",(K151-MIN)/DV,(MAX-K151)/DV)</f>
        <v>0.131421918206957</v>
      </c>
      <c r="L561" s="2">
        <f>IF(TYPE="P",(L151-MIN)/DV,(MAX-L151)/DV)</f>
        <v>0.099720711144459</v>
      </c>
      <c r="M561" s="2">
        <f>IF(TYPE="P",(M151-MIN)/DV,(MAX-M151)/DV)</f>
        <v>0.0659215362552672</v>
      </c>
      <c r="N561" s="2">
        <f>IF(TYPE="P",(N151-MIN)/DV,(MAX-N151)/DV)</f>
        <v>0.0697888286503197</v>
      </c>
      <c r="O561" s="2">
        <f>IF(TYPE="P",(O151-MIN)/DV,(MAX-O151)/DV)</f>
        <v>0.173543002687983</v>
      </c>
      <c r="P561" s="2">
        <f>IF(TYPE="P",(P151-MIN)/DV,(MAX-P151)/DV)</f>
        <v>0.440940961706012</v>
      </c>
      <c r="Q561" s="2">
        <f>IF(TYPE="P",(Q151-MIN)/DV,(MAX-Q151)/DV)</f>
        <v>0.506146283306652</v>
      </c>
      <c r="R561" s="2">
        <f>IF(TYPE="P",(R151-MIN)/DV,(MAX-R151)/DV)</f>
        <v>0.0544423170997322</v>
      </c>
      <c r="S561" s="2">
        <f>IF(TYPE="P",(S151-MIN)/DV,(MAX-S151)/DV)</f>
        <v>0.666666666666667</v>
      </c>
      <c r="T561" s="2">
        <f>IF(TYPE="P",(T151-MIN)/DV,(MAX-T151)/DV)</f>
        <v>0.179613830611432</v>
      </c>
      <c r="U561" s="2">
        <f>IF(TYPE="P",(U151-MIN)/DV,(MAX-U151)/DV)</f>
        <v>0.10820417963311</v>
      </c>
      <c r="V561" s="2">
        <f>IF(TYPE="P",(V151-MIN)/DV,(MAX-V151)/DV)</f>
        <v>0.0198565303574496</v>
      </c>
    </row>
    <row r="562" spans="1:22">
      <c r="A562" s="2" t="s">
        <v>30</v>
      </c>
      <c r="B562" s="2">
        <v>12</v>
      </c>
      <c r="C562" s="2" t="s">
        <v>13</v>
      </c>
      <c r="D562" s="2">
        <f>IF(TYPE="P",(D152-MIN)/DV,(MAX-D152)/DV)</f>
        <v>0.377966942858262</v>
      </c>
      <c r="E562" s="2">
        <f>IF(TYPE="P",(E152-MIN)/DV,(MAX-E152)/DV)</f>
        <v>0.343092954068546</v>
      </c>
      <c r="F562" s="2">
        <f>IF(TYPE="P",(F152-MIN)/DV,(MAX-F152)/DV)</f>
        <v>0.343048625862438</v>
      </c>
      <c r="G562" s="2">
        <f>IF(TYPE="P",(G152-MIN)/DV,(MAX-G152)/DV)</f>
        <v>0.305220883534137</v>
      </c>
      <c r="H562" s="2">
        <f>IF(TYPE="P",(H152-MIN)/DV,(MAX-H152)/DV)</f>
        <v>0.0146328829725954</v>
      </c>
      <c r="I562" s="2">
        <f>IF(TYPE="P",(I152-MIN)/DV,(MAX-I152)/DV)</f>
        <v>0.0813513207119374</v>
      </c>
      <c r="J562" s="2">
        <f>IF(TYPE="P",(J152-MIN)/DV,(MAX-J152)/DV)</f>
        <v>0.0571996367425961</v>
      </c>
      <c r="K562" s="2">
        <f>IF(TYPE="P",(K152-MIN)/DV,(MAX-K152)/DV)</f>
        <v>0.189564837723767</v>
      </c>
      <c r="L562" s="2">
        <f>IF(TYPE="P",(L152-MIN)/DV,(MAX-L152)/DV)</f>
        <v>0.155667062673253</v>
      </c>
      <c r="M562" s="2">
        <f>IF(TYPE="P",(M152-MIN)/DV,(MAX-M152)/DV)</f>
        <v>0.0691585834290216</v>
      </c>
      <c r="N562" s="2">
        <f>IF(TYPE="P",(N152-MIN)/DV,(MAX-N152)/DV)</f>
        <v>0.0666125436882516</v>
      </c>
      <c r="O562" s="2">
        <f>IF(TYPE="P",(O152-MIN)/DV,(MAX-O152)/DV)</f>
        <v>0.176885363078998</v>
      </c>
      <c r="P562" s="2">
        <f>IF(TYPE="P",(P152-MIN)/DV,(MAX-P152)/DV)</f>
        <v>0.529768078662407</v>
      </c>
      <c r="Q562" s="2">
        <f>IF(TYPE="P",(Q152-MIN)/DV,(MAX-Q152)/DV)</f>
        <v>0.45676088670503</v>
      </c>
      <c r="R562" s="2">
        <f>IF(TYPE="P",(R152-MIN)/DV,(MAX-R152)/DV)</f>
        <v>0.0620580423391767</v>
      </c>
      <c r="S562" s="2">
        <f>IF(TYPE="P",(S152-MIN)/DV,(MAX-S152)/DV)</f>
        <v>0.666666666666667</v>
      </c>
      <c r="T562" s="2">
        <f>IF(TYPE="P",(T152-MIN)/DV,(MAX-T152)/DV)</f>
        <v>0.204892631267034</v>
      </c>
      <c r="U562" s="2">
        <f>IF(TYPE="P",(U152-MIN)/DV,(MAX-U152)/DV)</f>
        <v>0.127231062378136</v>
      </c>
      <c r="V562" s="2">
        <f>IF(TYPE="P",(V152-MIN)/DV,(MAX-V152)/DV)</f>
        <v>0.0249061840875648</v>
      </c>
    </row>
    <row r="563" spans="1:22">
      <c r="A563" s="2" t="s">
        <v>30</v>
      </c>
      <c r="B563" s="2">
        <v>12</v>
      </c>
      <c r="C563" s="2" t="s">
        <v>14</v>
      </c>
      <c r="D563" s="2">
        <f>IF(TYPE="P",(D153-MIN)/DV,(MAX-D153)/DV)</f>
        <v>0.457017425538118</v>
      </c>
      <c r="E563" s="2">
        <f>IF(TYPE="P",(E153-MIN)/DV,(MAX-E153)/DV)</f>
        <v>0.449750821351215</v>
      </c>
      <c r="F563" s="2">
        <f>IF(TYPE="P",(F153-MIN)/DV,(MAX-F153)/DV)</f>
        <v>0.329097301124669</v>
      </c>
      <c r="G563" s="2">
        <f>IF(TYPE="P",(G153-MIN)/DV,(MAX-G153)/DV)</f>
        <v>0.276305220883534</v>
      </c>
      <c r="H563" s="2">
        <f>IF(TYPE="P",(H153-MIN)/DV,(MAX-H153)/DV)</f>
        <v>0.0226886452674649</v>
      </c>
      <c r="I563" s="2">
        <f>IF(TYPE="P",(I153-MIN)/DV,(MAX-I153)/DV)</f>
        <v>0.102119941049768</v>
      </c>
      <c r="J563" s="2">
        <f>IF(TYPE="P",(J153-MIN)/DV,(MAX-J153)/DV)</f>
        <v>0.221617580750117</v>
      </c>
      <c r="K563" s="2">
        <f>IF(TYPE="P",(K153-MIN)/DV,(MAX-K153)/DV)</f>
        <v>0.258332120506477</v>
      </c>
      <c r="L563" s="2">
        <f>IF(TYPE="P",(L153-MIN)/DV,(MAX-L153)/DV)</f>
        <v>0.157860730736364</v>
      </c>
      <c r="M563" s="2">
        <f>IF(TYPE="P",(M153-MIN)/DV,(MAX-M153)/DV)</f>
        <v>0.0677228146840022</v>
      </c>
      <c r="N563" s="2">
        <f>IF(TYPE="P",(N153-MIN)/DV,(MAX-N153)/DV)</f>
        <v>0.0913050059168341</v>
      </c>
      <c r="O563" s="2">
        <f>IF(TYPE="P",(O153-MIN)/DV,(MAX-O153)/DV)</f>
        <v>0.20865389455457</v>
      </c>
      <c r="P563" s="2">
        <f>IF(TYPE="P",(P153-MIN)/DV,(MAX-P153)/DV)</f>
        <v>0.596626975895117</v>
      </c>
      <c r="Q563" s="2">
        <f>IF(TYPE="P",(Q153-MIN)/DV,(MAX-Q153)/DV)</f>
        <v>0.469107232272699</v>
      </c>
      <c r="R563" s="2">
        <f>IF(TYPE="P",(R153-MIN)/DV,(MAX-R153)/DV)</f>
        <v>0.0914993866270935</v>
      </c>
      <c r="S563" s="2">
        <f>IF(TYPE="P",(S153-MIN)/DV,(MAX-S153)/DV)</f>
        <v>0.602564102564103</v>
      </c>
      <c r="T563" s="2">
        <f>IF(TYPE="P",(T153-MIN)/DV,(MAX-T153)/DV)</f>
        <v>0.237911950539699</v>
      </c>
      <c r="U563" s="2">
        <f>IF(TYPE="P",(U153-MIN)/DV,(MAX-U153)/DV)</f>
        <v>0.145087674702238</v>
      </c>
      <c r="V563" s="2">
        <f>IF(TYPE="P",(V153-MIN)/DV,(MAX-V153)/DV)</f>
        <v>0.0324254047796939</v>
      </c>
    </row>
    <row r="564" spans="1:22">
      <c r="A564" s="2" t="s">
        <v>30</v>
      </c>
      <c r="B564" s="2">
        <v>12</v>
      </c>
      <c r="C564" s="2" t="s">
        <v>15</v>
      </c>
      <c r="D564" s="2">
        <f>IF(TYPE="P",(D154-MIN)/DV,(MAX-D154)/DV)</f>
        <v>0.472763143378175</v>
      </c>
      <c r="E564" s="2">
        <f>IF(TYPE="P",(E154-MIN)/DV,(MAX-E154)/DV)</f>
        <v>0.512685148033127</v>
      </c>
      <c r="F564" s="2">
        <f>IF(TYPE="P",(F154-MIN)/DV,(MAX-F154)/DV)</f>
        <v>0.329097301124669</v>
      </c>
      <c r="G564" s="2">
        <f>IF(TYPE="P",(G154-MIN)/DV,(MAX-G154)/DV)</f>
        <v>0.276305220883534</v>
      </c>
      <c r="H564" s="2">
        <f>IF(TYPE="P",(H154-MIN)/DV,(MAX-H154)/DV)</f>
        <v>0.0249251757645653</v>
      </c>
      <c r="I564" s="2">
        <f>IF(TYPE="P",(I154-MIN)/DV,(MAX-I154)/DV)</f>
        <v>0.171148395873484</v>
      </c>
      <c r="J564" s="2">
        <f>IF(TYPE="P",(J154-MIN)/DV,(MAX-J154)/DV)</f>
        <v>0.421615867018957</v>
      </c>
      <c r="K564" s="2">
        <f>IF(TYPE="P",(K154-MIN)/DV,(MAX-K154)/DV)</f>
        <v>0.289331974967254</v>
      </c>
      <c r="L564" s="2">
        <f>IF(TYPE="P",(L154-MIN)/DV,(MAX-L154)/DV)</f>
        <v>0.177874695179141</v>
      </c>
      <c r="M564" s="2">
        <f>IF(TYPE="P",(M154-MIN)/DV,(MAX-M154)/DV)</f>
        <v>0.0701081609912396</v>
      </c>
      <c r="N564" s="2">
        <f>IF(TYPE="P",(N154-MIN)/DV,(MAX-N154)/DV)</f>
        <v>0.0944893175918027</v>
      </c>
      <c r="O564" s="2">
        <f>IF(TYPE="P",(O154-MIN)/DV,(MAX-O154)/DV)</f>
        <v>0.167823740826127</v>
      </c>
      <c r="P564" s="2">
        <f>IF(TYPE="P",(P154-MIN)/DV,(MAX-P154)/DV)</f>
        <v>0.651516408745799</v>
      </c>
      <c r="Q564" s="2">
        <f>IF(TYPE="P",(Q154-MIN)/DV,(MAX-Q154)/DV)</f>
        <v>0.576108892622554</v>
      </c>
      <c r="R564" s="2">
        <f>IF(TYPE="P",(R154-MIN)/DV,(MAX-R154)/DV)</f>
        <v>0.10476670298735</v>
      </c>
      <c r="S564" s="2">
        <f>IF(TYPE="P",(S154-MIN)/DV,(MAX-S154)/DV)</f>
        <v>0.576923076923077</v>
      </c>
      <c r="T564" s="2">
        <f>IF(TYPE="P",(T154-MIN)/DV,(MAX-T154)/DV)</f>
        <v>0.257640202853906</v>
      </c>
      <c r="U564" s="2">
        <f>IF(TYPE="P",(U154-MIN)/DV,(MAX-U154)/DV)</f>
        <v>0.168211861001094</v>
      </c>
      <c r="V564" s="2">
        <f>IF(TYPE="P",(V154-MIN)/DV,(MAX-V154)/DV)</f>
        <v>0.0446403068379999</v>
      </c>
    </row>
    <row r="565" spans="1:22">
      <c r="A565" s="2" t="s">
        <v>30</v>
      </c>
      <c r="B565" s="2">
        <v>12</v>
      </c>
      <c r="C565" s="2" t="s">
        <v>16</v>
      </c>
      <c r="D565" s="2">
        <f>IF(TYPE="P",(D155-MIN)/DV,(MAX-D155)/DV)</f>
        <v>0.481539390694581</v>
      </c>
      <c r="E565" s="2">
        <f>IF(TYPE="P",(E155-MIN)/DV,(MAX-E155)/DV)</f>
        <v>0.583861628517568</v>
      </c>
      <c r="F565" s="2">
        <f>IF(TYPE="P",(F155-MIN)/DV,(MAX-F155)/DV)</f>
        <v>0.329097301124669</v>
      </c>
      <c r="G565" s="2">
        <f>IF(TYPE="P",(G155-MIN)/DV,(MAX-G155)/DV)</f>
        <v>0.278714859437751</v>
      </c>
      <c r="H565" s="2">
        <f>IF(TYPE="P",(H155-MIN)/DV,(MAX-H155)/DV)</f>
        <v>0.0195812333651904</v>
      </c>
      <c r="I565" s="2">
        <f>IF(TYPE="P",(I155-MIN)/DV,(MAX-I155)/DV)</f>
        <v>0.175082190227865</v>
      </c>
      <c r="J565" s="2">
        <f>IF(TYPE="P",(J155-MIN)/DV,(MAX-J155)/DV)</f>
        <v>0.540720400926512</v>
      </c>
      <c r="K565" s="2">
        <f>IF(TYPE="P",(K155-MIN)/DV,(MAX-K155)/DV)</f>
        <v>0.339834085285985</v>
      </c>
      <c r="L565" s="2">
        <f>IF(TYPE="P",(L155-MIN)/DV,(MAX-L155)/DV)</f>
        <v>0.234951749723838</v>
      </c>
      <c r="M565" s="2">
        <f>IF(TYPE="P",(M155-MIN)/DV,(MAX-M155)/DV)</f>
        <v>0.0790365085403332</v>
      </c>
      <c r="N565" s="2">
        <f>IF(TYPE="P",(N155-MIN)/DV,(MAX-N155)/DV)</f>
        <v>0.137113456440176</v>
      </c>
      <c r="O565" s="2">
        <f>IF(TYPE="P",(O155-MIN)/DV,(MAX-O155)/DV)</f>
        <v>0.203489343709416</v>
      </c>
      <c r="P565" s="2">
        <f>IF(TYPE="P",(P155-MIN)/DV,(MAX-P155)/DV)</f>
        <v>0.692735344148032</v>
      </c>
      <c r="Q565" s="2">
        <f>IF(TYPE="P",(Q155-MIN)/DV,(MAX-Q155)/DV)</f>
        <v>0.530838948831959</v>
      </c>
      <c r="R565" s="2">
        <f>IF(TYPE="P",(R155-MIN)/DV,(MAX-R155)/DV)</f>
        <v>0.118152551874791</v>
      </c>
      <c r="S565" s="2">
        <f>IF(TYPE="P",(S155-MIN)/DV,(MAX-S155)/DV)</f>
        <v>0.538461538461538</v>
      </c>
      <c r="T565" s="2">
        <f>IF(TYPE="P",(T155-MIN)/DV,(MAX-T155)/DV)</f>
        <v>0.264948592029681</v>
      </c>
      <c r="U565" s="2">
        <f>IF(TYPE="P",(U155-MIN)/DV,(MAX-U155)/DV)</f>
        <v>0.186564260100692</v>
      </c>
      <c r="V565" s="2">
        <f>IF(TYPE="P",(V155-MIN)/DV,(MAX-V155)/DV)</f>
        <v>0.0636437739242536</v>
      </c>
    </row>
    <row r="566" spans="1:22">
      <c r="A566" s="2" t="s">
        <v>30</v>
      </c>
      <c r="B566" s="2">
        <v>12</v>
      </c>
      <c r="C566" s="2" t="s">
        <v>17</v>
      </c>
      <c r="D566" s="2">
        <f>IF(TYPE="P",(D156-MIN)/DV,(MAX-D156)/DV)</f>
        <v>0.535854694880224</v>
      </c>
      <c r="E566" s="2">
        <f>IF(TYPE="P",(E156-MIN)/DV,(MAX-E156)/DV)</f>
        <v>0.659931581701016</v>
      </c>
      <c r="F566" s="2">
        <f>IF(TYPE="P",(F156-MIN)/DV,(MAX-F156)/DV)</f>
        <v>0.329097301124669</v>
      </c>
      <c r="G566" s="2">
        <f>IF(TYPE="P",(G156-MIN)/DV,(MAX-G156)/DV)</f>
        <v>0.307630522088353</v>
      </c>
      <c r="H566" s="2">
        <f>IF(TYPE="P",(H156-MIN)/DV,(MAX-H156)/DV)</f>
        <v>0.0205274615732512</v>
      </c>
      <c r="I566" s="2">
        <f>IF(TYPE="P",(I156-MIN)/DV,(MAX-I156)/DV)</f>
        <v>0.150821902278653</v>
      </c>
      <c r="J566" s="2">
        <f>IF(TYPE="P",(J156-MIN)/DV,(MAX-J156)/DV)</f>
        <v>0.0300411388496181</v>
      </c>
      <c r="K566" s="2">
        <f>IF(TYPE="P",(K156-MIN)/DV,(MAX-K156)/DV)</f>
        <v>0.358463105807015</v>
      </c>
      <c r="L566" s="2">
        <f>IF(TYPE="P",(L156-MIN)/DV,(MAX-L156)/DV)</f>
        <v>0.286672294128681</v>
      </c>
      <c r="M566" s="2">
        <f>IF(TYPE="P",(M156-MIN)/DV,(MAX-M156)/DV)</f>
        <v>0.0837680555120558</v>
      </c>
      <c r="N566" s="2">
        <f>IF(TYPE="P",(N156-MIN)/DV,(MAX-N156)/DV)</f>
        <v>0.175846932878333</v>
      </c>
      <c r="O566" s="2">
        <f>IF(TYPE="P",(O156-MIN)/DV,(MAX-O156)/DV)</f>
        <v>0.197578802186629</v>
      </c>
      <c r="P566" s="2">
        <f>IF(TYPE="P",(P156-MIN)/DV,(MAX-P156)/DV)</f>
        <v>0.734659585943659</v>
      </c>
      <c r="Q566" s="2">
        <f>IF(TYPE="P",(Q156-MIN)/DV,(MAX-Q156)/DV)</f>
        <v>0.497915361022881</v>
      </c>
      <c r="R566" s="2">
        <f>IF(TYPE="P",(R156-MIN)/DV,(MAX-R156)/DV)</f>
        <v>0.14036760985884</v>
      </c>
      <c r="S566" s="2">
        <f>IF(TYPE="P",(S156-MIN)/DV,(MAX-S156)/DV)</f>
        <v>0.512820512820513</v>
      </c>
      <c r="T566" s="2">
        <f>IF(TYPE="P",(T156-MIN)/DV,(MAX-T156)/DV)</f>
        <v>0.298319788133108</v>
      </c>
      <c r="U566" s="2">
        <f>IF(TYPE="P",(U156-MIN)/DV,(MAX-U156)/DV)</f>
        <v>0.215660914298756</v>
      </c>
      <c r="V566" s="2">
        <f>IF(TYPE="P",(V156-MIN)/DV,(MAX-V156)/DV)</f>
        <v>0.0903867288536657</v>
      </c>
    </row>
    <row r="567" spans="1:22">
      <c r="A567" s="2" t="s">
        <v>30</v>
      </c>
      <c r="B567" s="2">
        <v>12</v>
      </c>
      <c r="C567" s="2" t="s">
        <v>18</v>
      </c>
      <c r="D567" s="2">
        <f>IF(TYPE="P",(D157-MIN)/DV,(MAX-D157)/DV)</f>
        <v>0.590624472055881</v>
      </c>
      <c r="E567" s="2">
        <f>IF(TYPE="P",(E157-MIN)/DV,(MAX-E157)/DV)</f>
        <v>0.762825498623663</v>
      </c>
      <c r="F567" s="2">
        <f>IF(TYPE="P",(F157-MIN)/DV,(MAX-F157)/DV)</f>
        <v>0.329097301124669</v>
      </c>
      <c r="G567" s="2">
        <f>IF(TYPE="P",(G157-MIN)/DV,(MAX-G157)/DV)</f>
        <v>0.309236947791165</v>
      </c>
      <c r="H567" s="2">
        <f>IF(TYPE="P",(H157-MIN)/DV,(MAX-H157)/DV)</f>
        <v>0.0219501814468032</v>
      </c>
      <c r="I567" s="2">
        <f>IF(TYPE="P",(I157-MIN)/DV,(MAX-I157)/DV)</f>
        <v>0.111098514907607</v>
      </c>
      <c r="J567" s="2">
        <f>IF(TYPE="P",(J157-MIN)/DV,(MAX-J157)/DV)</f>
        <v>0.0307715353360961</v>
      </c>
      <c r="K567" s="2">
        <f>IF(TYPE="P",(K157-MIN)/DV,(MAX-K157)/DV)</f>
        <v>0.378984136224713</v>
      </c>
      <c r="L567" s="2">
        <f>IF(TYPE="P",(L157-MIN)/DV,(MAX-L157)/DV)</f>
        <v>0.331004189332833</v>
      </c>
      <c r="M567" s="2">
        <f>IF(TYPE="P",(M157-MIN)/DV,(MAX-M157)/DV)</f>
        <v>0.103519363514399</v>
      </c>
      <c r="N567" s="2">
        <f>IF(TYPE="P",(N157-MIN)/DV,(MAX-N157)/DV)</f>
        <v>0.179411940079442</v>
      </c>
      <c r="O567" s="2">
        <f>IF(TYPE="P",(O157-MIN)/DV,(MAX-O157)/DV)</f>
        <v>0.222380727064059</v>
      </c>
      <c r="P567" s="2">
        <f>IF(TYPE="P",(P157-MIN)/DV,(MAX-P157)/DV)</f>
        <v>0.77816039497158</v>
      </c>
      <c r="Q567" s="2">
        <f>IF(TYPE="P",(Q157-MIN)/DV,(MAX-Q157)/DV)</f>
        <v>0.444414569334552</v>
      </c>
      <c r="R567" s="2">
        <f>IF(TYPE="P",(R157-MIN)/DV,(MAX-R157)/DV)</f>
        <v>0.165173274008762</v>
      </c>
      <c r="S567" s="2">
        <f>IF(TYPE="P",(S157-MIN)/DV,(MAX-S157)/DV)</f>
        <v>0.384615384615385</v>
      </c>
      <c r="T567" s="2">
        <f>IF(TYPE="P",(T157-MIN)/DV,(MAX-T157)/DV)</f>
        <v>0.312904156776561</v>
      </c>
      <c r="U567" s="2">
        <f>IF(TYPE="P",(U157-MIN)/DV,(MAX-U157)/DV)</f>
        <v>0.239455060641073</v>
      </c>
      <c r="V567" s="2">
        <f>IF(TYPE="P",(V157-MIN)/DV,(MAX-V157)/DV)</f>
        <v>0.102125239368567</v>
      </c>
    </row>
    <row r="568" spans="1:22">
      <c r="A568" s="2" t="s">
        <v>30</v>
      </c>
      <c r="B568" s="2">
        <v>12</v>
      </c>
      <c r="C568" s="2" t="s">
        <v>19</v>
      </c>
      <c r="D568" s="2">
        <f>IF(TYPE="P",(D158-MIN)/DV,(MAX-D158)/DV)</f>
        <v>0.663562615062769</v>
      </c>
      <c r="E568" s="2">
        <f>IF(TYPE="P",(E158-MIN)/DV,(MAX-E158)/DV)</f>
        <v>0.852421254759254</v>
      </c>
      <c r="F568" s="2">
        <f>IF(TYPE="P",(F158-MIN)/DV,(MAX-F158)/DV)</f>
        <v>0.450826623194849</v>
      </c>
      <c r="G568" s="2">
        <f>IF(TYPE="P",(G158-MIN)/DV,(MAX-G158)/DV)</f>
        <v>0.326120481927711</v>
      </c>
      <c r="H568" s="2">
        <f>IF(TYPE="P",(H158-MIN)/DV,(MAX-H158)/DV)</f>
        <v>0.0228612138888609</v>
      </c>
      <c r="I568" s="2">
        <f>IF(TYPE="P",(I158-MIN)/DV,(MAX-I158)/DV)</f>
        <v>0.0832218569323206</v>
      </c>
      <c r="J568" s="2">
        <f>IF(TYPE="P",(J158-MIN)/DV,(MAX-J158)/DV)</f>
        <v>0.0343145026941321</v>
      </c>
      <c r="K568" s="2">
        <f>IF(TYPE="P",(K158-MIN)/DV,(MAX-K158)/DV)</f>
        <v>0.408091980788823</v>
      </c>
      <c r="L568" s="2">
        <f>IF(TYPE="P",(L158-MIN)/DV,(MAX-L158)/DV)</f>
        <v>0.331004189332833</v>
      </c>
      <c r="M568" s="2">
        <f>IF(TYPE="P",(M158-MIN)/DV,(MAX-M158)/DV)</f>
        <v>0.124895724282504</v>
      </c>
      <c r="N568" s="2">
        <f>IF(TYPE="P",(N158-MIN)/DV,(MAX-N158)/DV)</f>
        <v>0.163420434635037</v>
      </c>
      <c r="O568" s="2">
        <f>IF(TYPE="P",(O158-MIN)/DV,(MAX-O158)/DV)</f>
        <v>0.243782907652193</v>
      </c>
      <c r="P568" s="2">
        <f>IF(TYPE="P",(P158-MIN)/DV,(MAX-P158)/DV)</f>
        <v>0.822532464838402</v>
      </c>
      <c r="Q568" s="2">
        <f>IF(TYPE="P",(Q158-MIN)/DV,(MAX-Q158)/DV)</f>
        <v>0.550143145901962</v>
      </c>
      <c r="R568" s="2">
        <f>IF(TYPE="P",(R158-MIN)/DV,(MAX-R158)/DV)</f>
        <v>0.191922733482717</v>
      </c>
      <c r="S568" s="2">
        <f>IF(TYPE="P",(S158-MIN)/DV,(MAX-S158)/DV)</f>
        <v>0.375820564102564</v>
      </c>
      <c r="T568" s="2">
        <f>IF(TYPE="P",(T158-MIN)/DV,(MAX-T158)/DV)</f>
        <v>0.331908592276612</v>
      </c>
      <c r="U568" s="2">
        <f>IF(TYPE="P",(U158-MIN)/DV,(MAX-U158)/DV)</f>
        <v>0.270482504896434</v>
      </c>
      <c r="V568" s="2">
        <f>IF(TYPE="P",(V158-MIN)/DV,(MAX-V158)/DV)</f>
        <v>0.118658719991436</v>
      </c>
    </row>
    <row r="569" spans="1:22">
      <c r="A569" s="2" t="s">
        <v>31</v>
      </c>
      <c r="B569" s="2">
        <v>13</v>
      </c>
      <c r="C569" s="2" t="s">
        <v>7</v>
      </c>
      <c r="D569" s="2">
        <f>IF(TYPE="P",(D159-MIN)/DV,(MAX-D159)/DV)</f>
        <v>0.150253837498988</v>
      </c>
      <c r="E569" s="2">
        <f>IF(TYPE="P",(E159-MIN)/DV,(MAX-E159)/DV)</f>
        <v>0.22957109071779</v>
      </c>
      <c r="F569" s="2">
        <f>IF(TYPE="P",(F159-MIN)/DV,(MAX-F159)/DV)</f>
        <v>0.286103015034004</v>
      </c>
      <c r="G569" s="2">
        <f>IF(TYPE="P",(G159-MIN)/DV,(MAX-G159)/DV)</f>
        <v>0.166265060240964</v>
      </c>
      <c r="H569" s="2">
        <f>IF(TYPE="P",(H159-MIN)/DV,(MAX-H159)/DV)</f>
        <v>0.025014343671022</v>
      </c>
      <c r="I569" s="2">
        <f>IF(TYPE="P",(I159-MIN)/DV,(MAX-I159)/DV)</f>
        <v>0.0594263688924158</v>
      </c>
      <c r="J569" s="2">
        <f>IF(TYPE="P",(J159-MIN)/DV,(MAX-J159)/DV)</f>
        <v>0.044590603477713</v>
      </c>
      <c r="K569" s="2">
        <f>IF(TYPE="P",(K159-MIN)/DV,(MAX-K159)/DV)</f>
        <v>0.321423373599185</v>
      </c>
      <c r="L569" s="2">
        <f>IF(TYPE="P",(L159-MIN)/DV,(MAX-L159)/DV)</f>
        <v>0.0400122970466246</v>
      </c>
      <c r="M569" s="2">
        <f>IF(TYPE="P",(M159-MIN)/DV,(MAX-M159)/DV)</f>
        <v>0.0158134258104747</v>
      </c>
      <c r="N569" s="2">
        <f>IF(TYPE="P",(N159-MIN)/DV,(MAX-N159)/DV)</f>
        <v>0.0249240902294264</v>
      </c>
      <c r="O569" s="2">
        <f>IF(TYPE="P",(O159-MIN)/DV,(MAX-O159)/DV)</f>
        <v>0.032371565775035</v>
      </c>
      <c r="P569" s="2">
        <f>IF(TYPE="P",(P159-MIN)/DV,(MAX-P159)/DV)</f>
        <v>0.0944695681035556</v>
      </c>
      <c r="Q569" s="2">
        <f>IF(TYPE="P",(Q159-MIN)/DV,(MAX-Q159)/DV)</f>
        <v>0.118915868709355</v>
      </c>
      <c r="R569" s="2">
        <f>IF(TYPE="P",(R159-MIN)/DV,(MAX-R159)/DV)</f>
        <v>0.0213552734017437</v>
      </c>
      <c r="S569" s="2">
        <f>IF(TYPE="P",(S159-MIN)/DV,(MAX-S159)/DV)</f>
        <v>0.615384615384615</v>
      </c>
      <c r="T569" s="2">
        <f>IF(TYPE="P",(T159-MIN)/DV,(MAX-T159)/DV)</f>
        <v>0.122569657722616</v>
      </c>
      <c r="U569" s="2">
        <f>IF(TYPE="P",(U159-MIN)/DV,(MAX-U159)/DV)</f>
        <v>0.0566867446496733</v>
      </c>
      <c r="V569" s="2">
        <f>IF(TYPE="P",(V159-MIN)/DV,(MAX-V159)/DV)</f>
        <v>0.00449022406010884</v>
      </c>
    </row>
    <row r="570" spans="1:22">
      <c r="A570" s="2" t="s">
        <v>31</v>
      </c>
      <c r="B570" s="2">
        <v>13</v>
      </c>
      <c r="C570" s="2" t="s">
        <v>8</v>
      </c>
      <c r="D570" s="2">
        <f>IF(TYPE="P",(D160-MIN)/DV,(MAX-D160)/DV)</f>
        <v>0.281137932886274</v>
      </c>
      <c r="E570" s="2">
        <f>IF(TYPE="P",(E160-MIN)/DV,(MAX-E160)/DV)</f>
        <v>0.291947509514828</v>
      </c>
      <c r="F570" s="2">
        <f>IF(TYPE="P",(F160-MIN)/DV,(MAX-F160)/DV)</f>
        <v>0.307703074313755</v>
      </c>
      <c r="G570" s="2">
        <f>IF(TYPE="P",(G160-MIN)/DV,(MAX-G160)/DV)</f>
        <v>0.167871485943775</v>
      </c>
      <c r="H570" s="2">
        <f>IF(TYPE="P",(H160-MIN)/DV,(MAX-H160)/DV)</f>
        <v>0.0333471682054876</v>
      </c>
      <c r="I570" s="2">
        <f>IF(TYPE="P",(I160-MIN)/DV,(MAX-I160)/DV)</f>
        <v>0.0920303820428523</v>
      </c>
      <c r="J570" s="2">
        <f>IF(TYPE="P",(J160-MIN)/DV,(MAX-J160)/DV)</f>
        <v>0.0547821273568395</v>
      </c>
      <c r="K570" s="2">
        <f>IF(TYPE="P",(K160-MIN)/DV,(MAX-K160)/DV)</f>
        <v>0.413040314364721</v>
      </c>
      <c r="L570" s="2">
        <f>IF(TYPE="P",(L160-MIN)/DV,(MAX-L160)/DV)</f>
        <v>0.0454938618979137</v>
      </c>
      <c r="M570" s="2">
        <f>IF(TYPE="P",(M160-MIN)/DV,(MAX-M160)/DV)</f>
        <v>0.00997599789945225</v>
      </c>
      <c r="N570" s="2">
        <f>IF(TYPE="P",(N160-MIN)/DV,(MAX-N160)/DV)</f>
        <v>0.0348313472952271</v>
      </c>
      <c r="O570" s="2">
        <f>IF(TYPE="P",(O160-MIN)/DV,(MAX-O160)/DV)</f>
        <v>0.0428899336561597</v>
      </c>
      <c r="P570" s="2">
        <f>IF(TYPE="P",(P160-MIN)/DV,(MAX-P160)/DV)</f>
        <v>0.22194332655686</v>
      </c>
      <c r="Q570" s="2">
        <f>IF(TYPE="P",(Q160-MIN)/DV,(MAX-Q160)/DV)</f>
        <v>0.163281354629979</v>
      </c>
      <c r="R570" s="2">
        <f>IF(TYPE="P",(R160-MIN)/DV,(MAX-R160)/DV)</f>
        <v>0.0262083003067168</v>
      </c>
      <c r="S570" s="2">
        <f>IF(TYPE="P",(S160-MIN)/DV,(MAX-S160)/DV)</f>
        <v>0.576923076923077</v>
      </c>
      <c r="T570" s="2">
        <f>IF(TYPE="P",(T160-MIN)/DV,(MAX-T160)/DV)</f>
        <v>0.139053852588301</v>
      </c>
      <c r="U570" s="2">
        <f>IF(TYPE="P",(U160-MIN)/DV,(MAX-U160)/DV)</f>
        <v>0.0694597330841364</v>
      </c>
      <c r="V570" s="2">
        <f>IF(TYPE="P",(V160-MIN)/DV,(MAX-V160)/DV)</f>
        <v>0.0073338589482997</v>
      </c>
    </row>
    <row r="571" spans="1:22">
      <c r="A571" s="2" t="s">
        <v>31</v>
      </c>
      <c r="B571" s="2">
        <v>13</v>
      </c>
      <c r="C571" s="2" t="s">
        <v>9</v>
      </c>
      <c r="D571" s="2">
        <f>IF(TYPE="P",(D161-MIN)/DV,(MAX-D161)/DV)</f>
        <v>0.27689968329961</v>
      </c>
      <c r="E571" s="2">
        <f>IF(TYPE="P",(E161-MIN)/DV,(MAX-E161)/DV)</f>
        <v>0.336396630332523</v>
      </c>
      <c r="F571" s="2">
        <f>IF(TYPE="P",(F161-MIN)/DV,(MAX-F161)/DV)</f>
        <v>0.308584037280377</v>
      </c>
      <c r="G571" s="2">
        <f>IF(TYPE="P",(G161-MIN)/DV,(MAX-G161)/DV)</f>
        <v>0.167068273092369</v>
      </c>
      <c r="H571" s="2">
        <f>IF(TYPE="P",(H161-MIN)/DV,(MAX-H161)/DV)</f>
        <v>0.00644700968593215</v>
      </c>
      <c r="I571" s="2">
        <f>IF(TYPE="P",(I161-MIN)/DV,(MAX-I161)/DV)</f>
        <v>0.0745266976533273</v>
      </c>
      <c r="J571" s="2">
        <f>IF(TYPE="P",(J161-MIN)/DV,(MAX-J161)/DV)</f>
        <v>0.0735701958119113</v>
      </c>
      <c r="K571" s="2">
        <f>IF(TYPE="P",(K161-MIN)/DV,(MAX-K161)/DV)</f>
        <v>0.451026051520885</v>
      </c>
      <c r="L571" s="2">
        <f>IF(TYPE="P",(L161-MIN)/DV,(MAX-L161)/DV)</f>
        <v>0.0338272994435065</v>
      </c>
      <c r="M571" s="2">
        <f>IF(TYPE="P",(M161-MIN)/DV,(MAX-M161)/DV)</f>
        <v>0.0299804408960983</v>
      </c>
      <c r="N571" s="2">
        <f>IF(TYPE="P",(N161-MIN)/DV,(MAX-N161)/DV)</f>
        <v>0.0428741136215611</v>
      </c>
      <c r="O571" s="2">
        <f>IF(TYPE="P",(O161-MIN)/DV,(MAX-O161)/DV)</f>
        <v>0.0538915343649012</v>
      </c>
      <c r="P571" s="2">
        <f>IF(TYPE="P",(P161-MIN)/DV,(MAX-P161)/DV)</f>
        <v>0.346180973322823</v>
      </c>
      <c r="Q571" s="2">
        <f>IF(TYPE="P",(Q161-MIN)/DV,(MAX-Q161)/DV)</f>
        <v>0.222180361134477</v>
      </c>
      <c r="R571" s="2">
        <f>IF(TYPE="P",(R161-MIN)/DV,(MAX-R161)/DV)</f>
        <v>0.0321632976387871</v>
      </c>
      <c r="S571" s="2">
        <f>IF(TYPE="P",(S161-MIN)/DV,(MAX-S161)/DV)</f>
        <v>0.538461538461538</v>
      </c>
      <c r="T571" s="2">
        <f>IF(TYPE="P",(T161-MIN)/DV,(MAX-T161)/DV)</f>
        <v>0.156006444901953</v>
      </c>
      <c r="U571" s="2">
        <f>IF(TYPE="P",(U161-MIN)/DV,(MAX-U161)/DV)</f>
        <v>0.0814344371019413</v>
      </c>
      <c r="V571" s="2">
        <f>IF(TYPE="P",(V161-MIN)/DV,(MAX-V161)/DV)</f>
        <v>0.0128139673751122</v>
      </c>
    </row>
    <row r="572" spans="1:22">
      <c r="A572" s="2" t="s">
        <v>31</v>
      </c>
      <c r="B572" s="2">
        <v>13</v>
      </c>
      <c r="C572" s="2" t="s">
        <v>10</v>
      </c>
      <c r="D572" s="2">
        <f>IF(TYPE="P",(D162-MIN)/DV,(MAX-D162)/DV)</f>
        <v>0.315706325227495</v>
      </c>
      <c r="E572" s="2">
        <f>IF(TYPE="P",(E162-MIN)/DV,(MAX-E162)/DV)</f>
        <v>0.361289245649284</v>
      </c>
      <c r="F572" s="2">
        <f>IF(TYPE="P",(F162-MIN)/DV,(MAX-F162)/DV)</f>
        <v>0.315541174727066</v>
      </c>
      <c r="G572" s="2">
        <f>IF(TYPE="P",(G162-MIN)/DV,(MAX-G162)/DV)</f>
        <v>0.173493975903614</v>
      </c>
      <c r="H572" s="2">
        <f>IF(TYPE="P",(H162-MIN)/DV,(MAX-H162)/DV)</f>
        <v>0.0125499034173561</v>
      </c>
      <c r="I572" s="2">
        <f>IF(TYPE="P",(I162-MIN)/DV,(MAX-I162)/DV)</f>
        <v>0.101825189887768</v>
      </c>
      <c r="J572" s="2">
        <f>IF(TYPE="P",(J162-MIN)/DV,(MAX-J162)/DV)</f>
        <v>0.0842704067816298</v>
      </c>
      <c r="K572" s="2">
        <f>IF(TYPE="P",(K162-MIN)/DV,(MAX-K162)/DV)</f>
        <v>0.439019065638189</v>
      </c>
      <c r="L572" s="2">
        <f>IF(TYPE="P",(L162-MIN)/DV,(MAX-L162)/DV)</f>
        <v>0.0604118468496634</v>
      </c>
      <c r="M572" s="2">
        <f>IF(TYPE="P",(M162-MIN)/DV,(MAX-M162)/DV)</f>
        <v>0.029798859178562</v>
      </c>
      <c r="N572" s="2">
        <f>IF(TYPE="P",(N162-MIN)/DV,(MAX-N162)/DV)</f>
        <v>0.0432708625735018</v>
      </c>
      <c r="O572" s="2">
        <f>IF(TYPE="P",(O162-MIN)/DV,(MAX-O162)/DV)</f>
        <v>0.0582949935065589</v>
      </c>
      <c r="P572" s="2">
        <f>IF(TYPE="P",(P162-MIN)/DV,(MAX-P162)/DV)</f>
        <v>0.386611625108908</v>
      </c>
      <c r="Q572" s="2">
        <f>IF(TYPE="P",(Q162-MIN)/DV,(MAX-Q162)/DV)</f>
        <v>0.300373868885603</v>
      </c>
      <c r="R572" s="2">
        <f>IF(TYPE="P",(R162-MIN)/DV,(MAX-R162)/DV)</f>
        <v>0.0394704851533033</v>
      </c>
      <c r="S572" s="2">
        <f>IF(TYPE="P",(S162-MIN)/DV,(MAX-S162)/DV)</f>
        <v>0.5</v>
      </c>
      <c r="T572" s="2">
        <f>IF(TYPE="P",(T162-MIN)/DV,(MAX-T162)/DV)</f>
        <v>0.173967596465181</v>
      </c>
      <c r="U572" s="2">
        <f>IF(TYPE="P",(U162-MIN)/DV,(MAX-U162)/DV)</f>
        <v>0.0919952966213363</v>
      </c>
      <c r="V572" s="2">
        <f>IF(TYPE="P",(V162-MIN)/DV,(MAX-V162)/DV)</f>
        <v>0.0188552384465612</v>
      </c>
    </row>
    <row r="573" spans="1:22">
      <c r="A573" s="2" t="s">
        <v>31</v>
      </c>
      <c r="B573" s="2">
        <v>13</v>
      </c>
      <c r="C573" s="2" t="s">
        <v>11</v>
      </c>
      <c r="D573" s="2">
        <f>IF(TYPE="P",(D163-MIN)/DV,(MAX-D163)/DV)</f>
        <v>0.487105801017524</v>
      </c>
      <c r="E573" s="2">
        <f>IF(TYPE="P",(E163-MIN)/DV,(MAX-E163)/DV)</f>
        <v>0.427760724133523</v>
      </c>
      <c r="F573" s="2">
        <f>IF(TYPE="P",(F163-MIN)/DV,(MAX-F163)/DV)</f>
        <v>0.328245154703684</v>
      </c>
      <c r="G573" s="2">
        <f>IF(TYPE="P",(G163-MIN)/DV,(MAX-G163)/DV)</f>
        <v>0.179919678714859</v>
      </c>
      <c r="H573" s="2">
        <f>IF(TYPE="P",(H163-MIN)/DV,(MAX-H163)/DV)</f>
        <v>0.0387912955078643</v>
      </c>
      <c r="I573" s="2">
        <f>IF(TYPE="P",(I163-MIN)/DV,(MAX-I163)/DV)</f>
        <v>0.226969731322979</v>
      </c>
      <c r="J573" s="2">
        <f>IF(TYPE="P",(J163-MIN)/DV,(MAX-J163)/DV)</f>
        <v>0.112304573144931</v>
      </c>
      <c r="K573" s="2">
        <f>IF(TYPE="P",(K163-MIN)/DV,(MAX-K163)/DV)</f>
        <v>0.408674137680105</v>
      </c>
      <c r="L573" s="2">
        <f>IF(TYPE="P",(L163-MIN)/DV,(MAX-L163)/DV)</f>
        <v>0.0874757706496592</v>
      </c>
      <c r="M573" s="2">
        <f>IF(TYPE="P",(M163-MIN)/DV,(MAX-M163)/DV)</f>
        <v>0.0510940128526602</v>
      </c>
      <c r="N573" s="2">
        <f>IF(TYPE="P",(N163-MIN)/DV,(MAX-N163)/DV)</f>
        <v>0.0705204061975397</v>
      </c>
      <c r="O573" s="2">
        <f>IF(TYPE="P",(O163-MIN)/DV,(MAX-O163)/DV)</f>
        <v>0.0835348481340166</v>
      </c>
      <c r="P573" s="2">
        <f>IF(TYPE="P",(P163-MIN)/DV,(MAX-P163)/DV)</f>
        <v>0.475023855951541</v>
      </c>
      <c r="Q573" s="2">
        <f>IF(TYPE="P",(Q163-MIN)/DV,(MAX-Q163)/DV)</f>
        <v>0.403260070443525</v>
      </c>
      <c r="R573" s="2">
        <f>IF(TYPE="P",(R163-MIN)/DV,(MAX-R163)/DV)</f>
        <v>0.0437279911630298</v>
      </c>
      <c r="S573" s="2">
        <f>IF(TYPE="P",(S163-MIN)/DV,(MAX-S163)/DV)</f>
        <v>0.474358974358974</v>
      </c>
      <c r="T573" s="2">
        <f>IF(TYPE="P",(T163-MIN)/DV,(MAX-T163)/DV)</f>
        <v>0.187859786342858</v>
      </c>
      <c r="U573" s="2">
        <f>IF(TYPE="P",(U163-MIN)/DV,(MAX-U163)/DV)</f>
        <v>0.101216994851557</v>
      </c>
      <c r="V573" s="2">
        <f>IF(TYPE="P",(V163-MIN)/DV,(MAX-V163)/DV)</f>
        <v>0.0256161221702329</v>
      </c>
    </row>
    <row r="574" spans="1:22">
      <c r="A574" s="2" t="s">
        <v>31</v>
      </c>
      <c r="B574" s="2">
        <v>13</v>
      </c>
      <c r="C574" s="2" t="s">
        <v>12</v>
      </c>
      <c r="D574" s="2">
        <f>IF(TYPE="P",(D164-MIN)/DV,(MAX-D164)/DV)</f>
        <v>0.518230033958835</v>
      </c>
      <c r="E574" s="2">
        <f>IF(TYPE="P",(E164-MIN)/DV,(MAX-E164)/DV)</f>
        <v>0.471851041859023</v>
      </c>
      <c r="F574" s="2">
        <f>IF(TYPE="P",(F164-MIN)/DV,(MAX-F164)/DV)</f>
        <v>0.318365196199509</v>
      </c>
      <c r="G574" s="2">
        <f>IF(TYPE="P",(G164-MIN)/DV,(MAX-G164)/DV)</f>
        <v>0.187951807228916</v>
      </c>
      <c r="H574" s="2">
        <f>IF(TYPE="P",(H164-MIN)/DV,(MAX-H164)/DV)</f>
        <v>0.0499001710929698</v>
      </c>
      <c r="I574" s="2">
        <f>IF(TYPE="P",(I164-MIN)/DV,(MAX-I164)/DV)</f>
        <v>0.577258814193402</v>
      </c>
      <c r="J574" s="2">
        <f>IF(TYPE="P",(J164-MIN)/DV,(MAX-J164)/DV)</f>
        <v>0.0636529613761335</v>
      </c>
      <c r="K574" s="2">
        <f>IF(TYPE="P",(K164-MIN)/DV,(MAX-K164)/DV)</f>
        <v>0.402561490321642</v>
      </c>
      <c r="L574" s="2">
        <f>IF(TYPE="P",(L164-MIN)/DV,(MAX-L164)/DV)</f>
        <v>0.1180568582088</v>
      </c>
      <c r="M574" s="2">
        <f>IF(TYPE="P",(M164-MIN)/DV,(MAX-M164)/DV)</f>
        <v>0.0513583835473306</v>
      </c>
      <c r="N574" s="2">
        <f>IF(TYPE="P",(N164-MIN)/DV,(MAX-N164)/DV)</f>
        <v>0.0768511893295172</v>
      </c>
      <c r="O574" s="2">
        <f>IF(TYPE="P",(O164-MIN)/DV,(MAX-O164)/DV)</f>
        <v>0.13108294490139</v>
      </c>
      <c r="P574" s="2">
        <f>IF(TYPE="P",(P164-MIN)/DV,(MAX-P164)/DV)</f>
        <v>0.490499107994855</v>
      </c>
      <c r="Q574" s="2">
        <f>IF(TYPE="P",(Q164-MIN)/DV,(MAX-Q164)/DV)</f>
        <v>0.485569063935829</v>
      </c>
      <c r="R574" s="2">
        <f>IF(TYPE="P",(R164-MIN)/DV,(MAX-R164)/DV)</f>
        <v>0.0451220771584935</v>
      </c>
      <c r="S574" s="2">
        <f>IF(TYPE="P",(S164-MIN)/DV,(MAX-S164)/DV)</f>
        <v>0.435897435897436</v>
      </c>
      <c r="T574" s="2">
        <f>IF(TYPE="P",(T164-MIN)/DV,(MAX-T164)/DV)</f>
        <v>0.207750858857265</v>
      </c>
      <c r="U574" s="2">
        <f>IF(TYPE="P",(U164-MIN)/DV,(MAX-U164)/DV)</f>
        <v>0.113265010405744</v>
      </c>
      <c r="V574" s="2">
        <f>IF(TYPE="P",(V164-MIN)/DV,(MAX-V164)/DV)</f>
        <v>0.037246311644855</v>
      </c>
    </row>
    <row r="575" spans="1:22">
      <c r="A575" s="2" t="s">
        <v>31</v>
      </c>
      <c r="B575" s="2">
        <v>13</v>
      </c>
      <c r="C575" s="2" t="s">
        <v>13</v>
      </c>
      <c r="D575" s="2">
        <f>IF(TYPE="P",(D165-MIN)/DV,(MAX-D165)/DV)</f>
        <v>0.601961745130366</v>
      </c>
      <c r="E575" s="2">
        <f>IF(TYPE="P",(E165-MIN)/DV,(MAX-E165)/DV)</f>
        <v>0.574321856980636</v>
      </c>
      <c r="F575" s="2">
        <f>IF(TYPE="P",(F165-MIN)/DV,(MAX-F165)/DV)</f>
        <v>0.289548650562334</v>
      </c>
      <c r="G575" s="2">
        <f>IF(TYPE="P",(G165-MIN)/DV,(MAX-G165)/DV)</f>
        <v>0.195983935742972</v>
      </c>
      <c r="H575" s="2">
        <f>IF(TYPE="P",(H165-MIN)/DV,(MAX-H165)/DV)</f>
        <v>0.0587320053156274</v>
      </c>
      <c r="I575" s="2">
        <f>IF(TYPE="P",(I165-MIN)/DV,(MAX-I165)/DV)</f>
        <v>1</v>
      </c>
      <c r="J575" s="2">
        <f>IF(TYPE="P",(J165-MIN)/DV,(MAX-J165)/DV)</f>
        <v>0.117617991908839</v>
      </c>
      <c r="K575" s="2">
        <f>IF(TYPE="P",(K165-MIN)/DV,(MAX-K165)/DV)</f>
        <v>0.420462814728569</v>
      </c>
      <c r="L575" s="2">
        <f>IF(TYPE="P",(L165-MIN)/DV,(MAX-L165)/DV)</f>
        <v>0.161992746826737</v>
      </c>
      <c r="M575" s="2">
        <f>IF(TYPE="P",(M165-MIN)/DV,(MAX-M165)/DV)</f>
        <v>0.0705189807445369</v>
      </c>
      <c r="N575" s="2">
        <f>IF(TYPE="P",(N165-MIN)/DV,(MAX-N165)/DV)</f>
        <v>0.0781836236710057</v>
      </c>
      <c r="O575" s="2">
        <f>IF(TYPE="P",(O165-MIN)/DV,(MAX-O165)/DV)</f>
        <v>0.128770474474233</v>
      </c>
      <c r="P575" s="2">
        <f>IF(TYPE="P",(P165-MIN)/DV,(MAX-P165)/DV)</f>
        <v>0.587188316807036</v>
      </c>
      <c r="Q575" s="2">
        <f>IF(TYPE="P",(Q165-MIN)/DV,(MAX-Q165)/DV)</f>
        <v>0.432068220050214</v>
      </c>
      <c r="R575" s="2">
        <f>IF(TYPE="P",(R165-MIN)/DV,(MAX-R165)/DV)</f>
        <v>0.0540302955261374</v>
      </c>
      <c r="S575" s="2">
        <f>IF(TYPE="P",(S165-MIN)/DV,(MAX-S165)/DV)</f>
        <v>0.41025641025641</v>
      </c>
      <c r="T575" s="2">
        <f>IF(TYPE="P",(T165-MIN)/DV,(MAX-T165)/DV)</f>
        <v>0.239875052858691</v>
      </c>
      <c r="U575" s="2">
        <f>IF(TYPE="P",(U165-MIN)/DV,(MAX-U165)/DV)</f>
        <v>0.130930464066111</v>
      </c>
      <c r="V575" s="2">
        <f>IF(TYPE="P",(V165-MIN)/DV,(MAX-V165)/DV)</f>
        <v>0.0479869701601124</v>
      </c>
    </row>
    <row r="576" spans="1:22">
      <c r="A576" s="2" t="s">
        <v>31</v>
      </c>
      <c r="B576" s="2">
        <v>13</v>
      </c>
      <c r="C576" s="2" t="s">
        <v>14</v>
      </c>
      <c r="D576" s="2">
        <f>IF(TYPE="P",(D166-MIN)/DV,(MAX-D166)/DV)</f>
        <v>0.686448749322402</v>
      </c>
      <c r="E576" s="2">
        <f>IF(TYPE="P",(E166-MIN)/DV,(MAX-E166)/DV)</f>
        <v>0.688698477175058</v>
      </c>
      <c r="F576" s="2">
        <f>IF(TYPE="P",(F166-MIN)/DV,(MAX-F166)/DV)</f>
        <v>0.295888290602513</v>
      </c>
      <c r="G576" s="2">
        <f>IF(TYPE="P",(G166-MIN)/DV,(MAX-G166)/DV)</f>
        <v>0.181526104417671</v>
      </c>
      <c r="H576" s="2">
        <f>IF(TYPE="P",(H166-MIN)/DV,(MAX-H166)/DV)</f>
        <v>0.0576817121607517</v>
      </c>
      <c r="I576" s="2">
        <f>IF(TYPE="P",(I166-MIN)/DV,(MAX-I166)/DV)</f>
        <v>0.834349846956127</v>
      </c>
      <c r="J576" s="2">
        <f>IF(TYPE="P",(J166-MIN)/DV,(MAX-J166)/DV)</f>
        <v>0.306780223988787</v>
      </c>
      <c r="K576" s="2">
        <f>IF(TYPE="P",(K166-MIN)/DV,(MAX-K166)/DV)</f>
        <v>0.462087032455247</v>
      </c>
      <c r="L576" s="2">
        <f>IF(TYPE="P",(L166-MIN)/DV,(MAX-L166)/DV)</f>
        <v>0.17011088184414</v>
      </c>
      <c r="M576" s="2">
        <f>IF(TYPE="P",(M166-MIN)/DV,(MAX-M166)/DV)</f>
        <v>0.081278162348933</v>
      </c>
      <c r="N576" s="2">
        <f>IF(TYPE="P",(N166-MIN)/DV,(MAX-N166)/DV)</f>
        <v>0.117535157002504</v>
      </c>
      <c r="O576" s="2">
        <f>IF(TYPE="P",(O166-MIN)/DV,(MAX-O166)/DV)</f>
        <v>0.16756098297611</v>
      </c>
      <c r="P576" s="2">
        <f>IF(TYPE="P",(P166-MIN)/DV,(MAX-P166)/DV)</f>
        <v>0.660125295606356</v>
      </c>
      <c r="Q576" s="2">
        <f>IF(TYPE="P",(Q166-MIN)/DV,(MAX-Q166)/DV)</f>
        <v>0.427952752014272</v>
      </c>
      <c r="R576" s="2">
        <f>IF(TYPE="P",(R166-MIN)/DV,(MAX-R166)/DV)</f>
        <v>0.0654727054570466</v>
      </c>
      <c r="S576" s="2">
        <f>IF(TYPE="P",(S166-MIN)/DV,(MAX-S166)/DV)</f>
        <v>0.371794871794872</v>
      </c>
      <c r="T576" s="2">
        <f>IF(TYPE="P",(T166-MIN)/DV,(MAX-T166)/DV)</f>
        <v>0.276000302490609</v>
      </c>
      <c r="U576" s="2">
        <f>IF(TYPE="P",(U166-MIN)/DV,(MAX-U166)/DV)</f>
        <v>0.153153986621228</v>
      </c>
      <c r="V576" s="2">
        <f>IF(TYPE="P",(V166-MIN)/DV,(MAX-V166)/DV)</f>
        <v>0.061151429484338</v>
      </c>
    </row>
    <row r="577" spans="1:22">
      <c r="A577" s="2" t="s">
        <v>31</v>
      </c>
      <c r="B577" s="2">
        <v>13</v>
      </c>
      <c r="C577" s="2" t="s">
        <v>15</v>
      </c>
      <c r="D577" s="2">
        <f>IF(TYPE="P",(D167-MIN)/DV,(MAX-D167)/DV)</f>
        <v>0.677262051052042</v>
      </c>
      <c r="E577" s="2">
        <f>IF(TYPE="P",(E167-MIN)/DV,(MAX-E167)/DV)</f>
        <v>0.752753733614731</v>
      </c>
      <c r="F577" s="2">
        <f>IF(TYPE="P",(F167-MIN)/DV,(MAX-F167)/DV)</f>
        <v>0.346078479803718</v>
      </c>
      <c r="G577" s="2">
        <f>IF(TYPE="P",(G167-MIN)/DV,(MAX-G167)/DV)</f>
        <v>0.191164658634538</v>
      </c>
      <c r="H577" s="2">
        <f>IF(TYPE="P",(H167-MIN)/DV,(MAX-H167)/DV)</f>
        <v>0.0503343009411719</v>
      </c>
      <c r="I577" s="2">
        <f>IF(TYPE="P",(I167-MIN)/DV,(MAX-I167)/DV)</f>
        <v>0.787586441446548</v>
      </c>
      <c r="J577" s="2">
        <f>IF(TYPE="P",(J167-MIN)/DV,(MAX-J167)/DV)</f>
        <v>0.508715048149571</v>
      </c>
      <c r="K577" s="2">
        <f>IF(TYPE="P",(K167-MIN)/DV,(MAX-K167)/DV)</f>
        <v>0.485882695386407</v>
      </c>
      <c r="L577" s="2">
        <f>IF(TYPE="P",(L167-MIN)/DV,(MAX-L167)/DV)</f>
        <v>0.241636966172701</v>
      </c>
      <c r="M577" s="2">
        <f>IF(TYPE="P",(M167-MIN)/DV,(MAX-M167)/DV)</f>
        <v>0.0769714630460492</v>
      </c>
      <c r="N577" s="2">
        <f>IF(TYPE="P",(N167-MIN)/DV,(MAX-N167)/DV)</f>
        <v>0.113330306115897</v>
      </c>
      <c r="O577" s="2">
        <f>IF(TYPE="P",(O167-MIN)/DV,(MAX-O167)/DV)</f>
        <v>0.153993214605712</v>
      </c>
      <c r="P577" s="2">
        <f>IF(TYPE="P",(P167-MIN)/DV,(MAX-P167)/DV)</f>
        <v>0.714205700535203</v>
      </c>
      <c r="Q577" s="2">
        <f>IF(TYPE="P",(Q167-MIN)/DV,(MAX-Q167)/DV)</f>
        <v>0.444414569334552</v>
      </c>
      <c r="R577" s="2">
        <f>IF(TYPE="P",(R167-MIN)/DV,(MAX-R167)/DV)</f>
        <v>0.0842279449077496</v>
      </c>
      <c r="S577" s="2">
        <f>IF(TYPE="P",(S167-MIN)/DV,(MAX-S167)/DV)</f>
        <v>0.320512820512821</v>
      </c>
      <c r="T577" s="2">
        <f>IF(TYPE="P",(T167-MIN)/DV,(MAX-T167)/DV)</f>
        <v>0.302408812971291</v>
      </c>
      <c r="U577" s="2">
        <f>IF(TYPE="P",(U167-MIN)/DV,(MAX-U167)/DV)</f>
        <v>0.17462568652956</v>
      </c>
      <c r="V577" s="2">
        <f>IF(TYPE="P",(V167-MIN)/DV,(MAX-V167)/DV)</f>
        <v>0.0757147349361925</v>
      </c>
    </row>
    <row r="578" spans="1:22">
      <c r="A578" s="2" t="s">
        <v>31</v>
      </c>
      <c r="B578" s="2">
        <v>13</v>
      </c>
      <c r="C578" s="2" t="s">
        <v>16</v>
      </c>
      <c r="D578" s="2">
        <f>IF(TYPE="P",(D168-MIN)/DV,(MAX-D168)/DV)</f>
        <v>0.705171741816208</v>
      </c>
      <c r="E578" s="2">
        <f>IF(TYPE="P",(E168-MIN)/DV,(MAX-E168)/DV)</f>
        <v>0.772157101922603</v>
      </c>
      <c r="F578" s="2">
        <f>IF(TYPE="P",(F168-MIN)/DV,(MAX-F168)/DV)</f>
        <v>0.355332707602628</v>
      </c>
      <c r="G578" s="2">
        <f>IF(TYPE="P",(G168-MIN)/DV,(MAX-G168)/DV)</f>
        <v>0.193574297188755</v>
      </c>
      <c r="H578" s="2">
        <f>IF(TYPE="P",(H168-MIN)/DV,(MAX-H168)/DV)</f>
        <v>0.0629992387505919</v>
      </c>
      <c r="I578" s="2">
        <f>IF(TYPE="P",(I168-MIN)/DV,(MAX-I168)/DV)</f>
        <v>0.367883459925179</v>
      </c>
      <c r="J578" s="2">
        <f>IF(TYPE="P",(J168-MIN)/DV,(MAX-J168)/DV)</f>
        <v>0.618823912422116</v>
      </c>
      <c r="K578" s="2">
        <f>IF(TYPE="P",(K168-MIN)/DV,(MAX-K168)/DV)</f>
        <v>0.451535438800757</v>
      </c>
      <c r="L578" s="2">
        <f>IF(TYPE="P",(L168-MIN)/DV,(MAX-L168)/DV)</f>
        <v>0.365284812105296</v>
      </c>
      <c r="M578" s="2">
        <f>IF(TYPE="P",(M168-MIN)/DV,(MAX-M168)/DV)</f>
        <v>0.0778615400268726</v>
      </c>
      <c r="N578" s="2">
        <f>IF(TYPE="P",(N168-MIN)/DV,(MAX-N168)/DV)</f>
        <v>0.167192989698287</v>
      </c>
      <c r="O578" s="2">
        <f>IF(TYPE="P",(O168-MIN)/DV,(MAX-O168)/DV)</f>
        <v>0.175873594346176</v>
      </c>
      <c r="P578" s="2">
        <f>IF(TYPE="P",(P168-MIN)/DV,(MAX-P168)/DV)</f>
        <v>0.754906028295233</v>
      </c>
      <c r="Q578" s="2">
        <f>IF(TYPE="P",(Q168-MIN)/DV,(MAX-Q168)/DV)</f>
        <v>0.473222695535696</v>
      </c>
      <c r="R578" s="2">
        <f>IF(TYPE="P",(R168-MIN)/DV,(MAX-R168)/DV)</f>
        <v>0.0955969742426054</v>
      </c>
      <c r="S578" s="2">
        <f>IF(TYPE="P",(S168-MIN)/DV,(MAX-S168)/DV)</f>
        <v>0.320512820512821</v>
      </c>
      <c r="T578" s="2">
        <f>IF(TYPE="P",(T168-MIN)/DV,(MAX-T168)/DV)</f>
        <v>0.311256663281653</v>
      </c>
      <c r="U578" s="2">
        <f>IF(TYPE="P",(U168-MIN)/DV,(MAX-U168)/DV)</f>
        <v>0.194587670762326</v>
      </c>
      <c r="V578" s="2">
        <f>IF(TYPE="P",(V168-MIN)/DV,(MAX-V168)/DV)</f>
        <v>0.0992179617826902</v>
      </c>
    </row>
    <row r="579" spans="1:22">
      <c r="A579" s="2" t="s">
        <v>31</v>
      </c>
      <c r="B579" s="2">
        <v>13</v>
      </c>
      <c r="C579" s="2" t="s">
        <v>17</v>
      </c>
      <c r="D579" s="2">
        <f>IF(TYPE="P",(D169-MIN)/DV,(MAX-D169)/DV)</f>
        <v>0.741379900033875</v>
      </c>
      <c r="E579" s="2">
        <f>IF(TYPE="P",(E169-MIN)/DV,(MAX-E169)/DV)</f>
        <v>0.838157839432746</v>
      </c>
      <c r="F579" s="2">
        <f>IF(TYPE="P",(F169-MIN)/DV,(MAX-F169)/DV)</f>
        <v>0.355332707602628</v>
      </c>
      <c r="G579" s="2">
        <f>IF(TYPE="P",(G169-MIN)/DV,(MAX-G169)/DV)</f>
        <v>0.203212851405623</v>
      </c>
      <c r="H579" s="2">
        <f>IF(TYPE="P",(H169-MIN)/DV,(MAX-H169)/DV)</f>
        <v>0.067137197244908</v>
      </c>
      <c r="I579" s="2">
        <f>IF(TYPE="P",(I169-MIN)/DV,(MAX-I169)/DV)</f>
        <v>0.490511279900238</v>
      </c>
      <c r="J579" s="2">
        <f>IF(TYPE="P",(J169-MIN)/DV,(MAX-J169)/DV)</f>
        <v>0.0497625787106873</v>
      </c>
      <c r="K579" s="2">
        <f>IF(TYPE="P",(K169-MIN)/DV,(MAX-K169)/DV)</f>
        <v>0.459758404890118</v>
      </c>
      <c r="L579" s="2">
        <f>IF(TYPE="P",(L169-MIN)/DV,(MAX-L169)/DV)</f>
        <v>0.428213385022614</v>
      </c>
      <c r="M579" s="2">
        <f>IF(TYPE="P",(M169-MIN)/DV,(MAX-M169)/DV)</f>
        <v>0.0894268006766756</v>
      </c>
      <c r="N579" s="2">
        <f>IF(TYPE="P",(N169-MIN)/DV,(MAX-N169)/DV)</f>
        <v>0.176235655117373</v>
      </c>
      <c r="O579" s="2">
        <f>IF(TYPE="P",(O169-MIN)/DV,(MAX-O169)/DV)</f>
        <v>0.161614198991251</v>
      </c>
      <c r="P579" s="2">
        <f>IF(TYPE="P",(P169-MIN)/DV,(MAX-P169)/DV)</f>
        <v>0.796664315645355</v>
      </c>
      <c r="Q579" s="2">
        <f>IF(TYPE="P",(Q169-MIN)/DV,(MAX-Q169)/DV)</f>
        <v>0.469107232272699</v>
      </c>
      <c r="R579" s="2">
        <f>IF(TYPE="P",(R169-MIN)/DV,(MAX-R169)/DV)</f>
        <v>0.120336809690826</v>
      </c>
      <c r="S579" s="2">
        <f>IF(TYPE="P",(S169-MIN)/DV,(MAX-S169)/DV)</f>
        <v>0.307692307692308</v>
      </c>
      <c r="T579" s="2">
        <f>IF(TYPE="P",(T169-MIN)/DV,(MAX-T169)/DV)</f>
        <v>0.355923414316448</v>
      </c>
      <c r="U579" s="2">
        <f>IF(TYPE="P",(U169-MIN)/DV,(MAX-U169)/DV)</f>
        <v>0.225155633796035</v>
      </c>
      <c r="V579" s="2">
        <f>IF(TYPE="P",(V169-MIN)/DV,(MAX-V169)/DV)</f>
        <v>0.119997004586623</v>
      </c>
    </row>
    <row r="580" spans="1:22">
      <c r="A580" s="2" t="s">
        <v>31</v>
      </c>
      <c r="B580" s="2">
        <v>13</v>
      </c>
      <c r="C580" s="2" t="s">
        <v>18</v>
      </c>
      <c r="D580" s="2">
        <f>IF(TYPE="P",(D170-MIN)/DV,(MAX-D170)/DV)</f>
        <v>0.782981179837105</v>
      </c>
      <c r="E580" s="2">
        <f>IF(TYPE="P",(E170-MIN)/DV,(MAX-E170)/DV)</f>
        <v>0.912036874760757</v>
      </c>
      <c r="F580" s="2">
        <f>IF(TYPE="P",(F170-MIN)/DV,(MAX-F170)/DV)</f>
        <v>0.312350771460093</v>
      </c>
      <c r="G580" s="2">
        <f>IF(TYPE="P",(G170-MIN)/DV,(MAX-G170)/DV)</f>
        <v>0.208835341365462</v>
      </c>
      <c r="H580" s="2">
        <f>IF(TYPE="P",(H170-MIN)/DV,(MAX-H170)/DV)</f>
        <v>0.073692461359753</v>
      </c>
      <c r="I580" s="2">
        <f>IF(TYPE="P",(I170-MIN)/DV,(MAX-I170)/DV)</f>
        <v>0.458655481237955</v>
      </c>
      <c r="J580" s="2">
        <f>IF(TYPE="P",(J170-MIN)/DV,(MAX-J170)/DV)</f>
        <v>0.0509503579692893</v>
      </c>
      <c r="K580" s="2">
        <f>IF(TYPE="P",(K170-MIN)/DV,(MAX-K170)/DV)</f>
        <v>0.471765390772813</v>
      </c>
      <c r="L580" s="2">
        <f>IF(TYPE="P",(L170-MIN)/DV,(MAX-L170)/DV)</f>
        <v>0.48364909647971</v>
      </c>
      <c r="M580" s="2">
        <f>IF(TYPE="P",(M170-MIN)/DV,(MAX-M170)/DV)</f>
        <v>0.0903473997891622</v>
      </c>
      <c r="N580" s="2">
        <f>IF(TYPE="P",(N170-MIN)/DV,(MAX-N170)/DV)</f>
        <v>0.162156800689839</v>
      </c>
      <c r="O580" s="2">
        <f>IF(TYPE="P",(O170-MIN)/DV,(MAX-O170)/DV)</f>
        <v>0.16395888494025</v>
      </c>
      <c r="P580" s="2">
        <f>IF(TYPE="P",(P170-MIN)/DV,(MAX-P170)/DV)</f>
        <v>0.839605028419699</v>
      </c>
      <c r="Q580" s="2">
        <f>IF(TYPE="P",(Q170-MIN)/DV,(MAX-Q170)/DV)</f>
        <v>0.407375529017657</v>
      </c>
      <c r="R580" s="2">
        <f>IF(TYPE="P",(R170-MIN)/DV,(MAX-R170)/DV)</f>
        <v>0.159243243965875</v>
      </c>
      <c r="S580" s="2">
        <f>IF(TYPE="P",(S170-MIN)/DV,(MAX-S170)/DV)</f>
        <v>0.243589743589744</v>
      </c>
      <c r="T580" s="2">
        <f>IF(TYPE="P",(T170-MIN)/DV,(MAX-T170)/DV)</f>
        <v>0.371521743827494</v>
      </c>
      <c r="U580" s="2">
        <f>IF(TYPE="P",(U170-MIN)/DV,(MAX-U170)/DV)</f>
        <v>0.247608371640459</v>
      </c>
      <c r="V580" s="2">
        <f>IF(TYPE="P",(V170-MIN)/DV,(MAX-V170)/DV)</f>
        <v>0.123284821992245</v>
      </c>
    </row>
    <row r="581" spans="1:22">
      <c r="A581" s="2" t="s">
        <v>31</v>
      </c>
      <c r="B581" s="2">
        <v>13</v>
      </c>
      <c r="C581" s="2" t="s">
        <v>19</v>
      </c>
      <c r="D581" s="2">
        <f>IF(TYPE="P",(D171-MIN)/DV,(MAX-D171)/DV)</f>
        <v>0.808949696613499</v>
      </c>
      <c r="E581" s="2">
        <f>IF(TYPE="P",(E171-MIN)/DV,(MAX-E171)/DV)</f>
        <v>0.966895005670393</v>
      </c>
      <c r="F581" s="2">
        <f>IF(TYPE="P",(F171-MIN)/DV,(MAX-F171)/DV)</f>
        <v>0.312350771460093</v>
      </c>
      <c r="G581" s="2">
        <f>IF(TYPE="P",(G171-MIN)/DV,(MAX-G171)/DV)</f>
        <v>0.24310843373494</v>
      </c>
      <c r="H581" s="2">
        <f>IF(TYPE="P",(H171-MIN)/DV,(MAX-H171)/DV)</f>
        <v>0.082390589144859</v>
      </c>
      <c r="I581" s="2">
        <f>IF(TYPE="P",(I171-MIN)/DV,(MAX-I171)/DV)</f>
        <v>0.231164267089899</v>
      </c>
      <c r="J581" s="2">
        <f>IF(TYPE="P",(J171-MIN)/DV,(MAX-J171)/DV)</f>
        <v>0.0508351804573208</v>
      </c>
      <c r="K581" s="2">
        <f>IF(TYPE="P",(K171-MIN)/DV,(MAX-K171)/DV)</f>
        <v>0.485955464997817</v>
      </c>
      <c r="L581" s="2">
        <f>IF(TYPE="P",(L171-MIN)/DV,(MAX-L171)/DV)</f>
        <v>0.48364909647971</v>
      </c>
      <c r="M581" s="2">
        <f>IF(TYPE="P",(M171-MIN)/DV,(MAX-M171)/DV)</f>
        <v>0.0968937745705319</v>
      </c>
      <c r="N581" s="2">
        <f>IF(TYPE="P",(N171-MIN)/DV,(MAX-N171)/DV)</f>
        <v>0.13776476685839</v>
      </c>
      <c r="O581" s="2">
        <f>IF(TYPE="P",(O171-MIN)/DV,(MAX-O171)/DV)</f>
        <v>0.172887618165527</v>
      </c>
      <c r="P581" s="2">
        <f>IF(TYPE="P",(P171-MIN)/DV,(MAX-P171)/DV)</f>
        <v>0.882939883002116</v>
      </c>
      <c r="Q581" s="2">
        <f>IF(TYPE="P",(Q171-MIN)/DV,(MAX-Q171)/DV)</f>
        <v>0.518663609212133</v>
      </c>
      <c r="R581" s="2">
        <f>IF(TYPE="P",(R171-MIN)/DV,(MAX-R171)/DV)</f>
        <v>0.235928494257374</v>
      </c>
      <c r="S581" s="2">
        <f>IF(TYPE="P",(S171-MIN)/DV,(MAX-S171)/DV)</f>
        <v>0.22286391025641</v>
      </c>
      <c r="T581" s="2">
        <f>IF(TYPE="P",(T171-MIN)/DV,(MAX-T171)/DV)</f>
        <v>0.390426635224105</v>
      </c>
      <c r="U581" s="2">
        <f>IF(TYPE="P",(U171-MIN)/DV,(MAX-U171)/DV)</f>
        <v>0.267658989287235</v>
      </c>
      <c r="V581" s="2">
        <f>IF(TYPE="P",(V171-MIN)/DV,(MAX-V171)/DV)</f>
        <v>0.14420105910325</v>
      </c>
    </row>
    <row r="582" spans="1:22">
      <c r="A582" s="2" t="s">
        <v>32</v>
      </c>
      <c r="B582" s="2">
        <v>14</v>
      </c>
      <c r="C582" s="2" t="s">
        <v>7</v>
      </c>
      <c r="D582" s="2">
        <f>IF(TYPE="P",(D172-MIN)/DV,(MAX-D172)/DV)</f>
        <v>0.0382140090949356</v>
      </c>
      <c r="E582" s="2">
        <f>IF(TYPE="P",(E172-MIN)/DV,(MAX-E172)/DV)</f>
        <v>0.0552768033433464</v>
      </c>
      <c r="F582" s="2">
        <f>IF(TYPE="P",(F172-MIN)/DV,(MAX-F172)/DV)</f>
        <v>0.147417214181034</v>
      </c>
      <c r="G582" s="2">
        <f>IF(TYPE="P",(G172-MIN)/DV,(MAX-G172)/DV)</f>
        <v>0.163855421686747</v>
      </c>
      <c r="H582" s="2">
        <f>IF(TYPE="P",(H172-MIN)/DV,(MAX-H172)/DV)</f>
        <v>0.00967679023539501</v>
      </c>
      <c r="I582" s="2">
        <f>IF(TYPE="P",(I172-MIN)/DV,(MAX-I172)/DV)</f>
        <v>0.00648452556399501</v>
      </c>
      <c r="J582" s="2">
        <f>IF(TYPE="P",(J172-MIN)/DV,(MAX-J172)/DV)</f>
        <v>0.000322952277629754</v>
      </c>
      <c r="K582" s="2">
        <f>IF(TYPE="P",(K172-MIN)/DV,(MAX-K172)/DV)</f>
        <v>0</v>
      </c>
      <c r="L582" s="2">
        <f>IF(TYPE="P",(L172-MIN)/DV,(MAX-L172)/DV)</f>
        <v>0.0105098063736218</v>
      </c>
      <c r="M582" s="2">
        <f>IF(TYPE="P",(M172-MIN)/DV,(MAX-M172)/DV)</f>
        <v>0.0176543051424792</v>
      </c>
      <c r="N582" s="2">
        <f>IF(TYPE="P",(N172-MIN)/DV,(MAX-N172)/DV)</f>
        <v>0.00622528919099907</v>
      </c>
      <c r="O582" s="2">
        <f>IF(TYPE="P",(O172-MIN)/DV,(MAX-O172)/DV)</f>
        <v>0.00956700325175424</v>
      </c>
      <c r="P582" s="2">
        <f>IF(TYPE="P",(P172-MIN)/DV,(MAX-P172)/DV)</f>
        <v>0.0280463012902958</v>
      </c>
      <c r="Q582" s="2">
        <f>IF(TYPE="P",(Q172-MIN)/DV,(MAX-Q172)/DV)</f>
        <v>0.0333567909713873</v>
      </c>
      <c r="R582" s="2">
        <f>IF(TYPE="P",(R172-MIN)/DV,(MAX-R172)/DV)</f>
        <v>0.0078515933941178</v>
      </c>
      <c r="S582" s="2">
        <f>IF(TYPE="P",(S172-MIN)/DV,(MAX-S172)/DV)</f>
        <v>0.448717948717949</v>
      </c>
      <c r="T582" s="2">
        <f>IF(TYPE="P",(T172-MIN)/DV,(MAX-T172)/DV)</f>
        <v>0.0750230726255259</v>
      </c>
      <c r="U582" s="2">
        <f>IF(TYPE="P",(U172-MIN)/DV,(MAX-U172)/DV)</f>
        <v>0.0224194674815765</v>
      </c>
      <c r="V582" s="2">
        <f>IF(TYPE="P",(V172-MIN)/DV,(MAX-V172)/DV)</f>
        <v>0.00100437886235817</v>
      </c>
    </row>
    <row r="583" spans="1:22">
      <c r="A583" s="2" t="s">
        <v>32</v>
      </c>
      <c r="B583" s="2">
        <v>14</v>
      </c>
      <c r="C583" s="2" t="s">
        <v>8</v>
      </c>
      <c r="D583" s="2">
        <f>IF(TYPE="P",(D173-MIN)/DV,(MAX-D173)/DV)</f>
        <v>0.0724473179566734</v>
      </c>
      <c r="E583" s="2">
        <f>IF(TYPE="P",(E173-MIN)/DV,(MAX-E173)/DV)</f>
        <v>0.0807859700025422</v>
      </c>
      <c r="F583" s="2">
        <f>IF(TYPE="P",(F173-MIN)/DV,(MAX-F173)/DV)</f>
        <v>0.152969339195442</v>
      </c>
      <c r="G583" s="2">
        <f>IF(TYPE="P",(G173-MIN)/DV,(MAX-G173)/DV)</f>
        <v>0.165461847389558</v>
      </c>
      <c r="H583" s="2">
        <f>IF(TYPE="P",(H173-MIN)/DV,(MAX-H173)/DV)</f>
        <v>0.0137185659425064</v>
      </c>
      <c r="I583" s="2">
        <f>IF(TYPE="P",(I173-MIN)/DV,(MAX-I173)/DV)</f>
        <v>0.008298378868609</v>
      </c>
      <c r="J583" s="2">
        <f>IF(TYPE="P",(J173-MIN)/DV,(MAX-J173)/DV)</f>
        <v>0.0046489760128693</v>
      </c>
      <c r="K583" s="2">
        <f>IF(TYPE="P",(K173-MIN)/DV,(MAX-K173)/DV)</f>
        <v>0.0382768156018047</v>
      </c>
      <c r="L583" s="2">
        <f>IF(TYPE="P",(L173-MIN)/DV,(MAX-L173)/DV)</f>
        <v>0.0158298422226391</v>
      </c>
      <c r="M583" s="2">
        <f>IF(TYPE="P",(M173-MIN)/DV,(MAX-M173)/DV)</f>
        <v>0.0321371120886723</v>
      </c>
      <c r="N583" s="2">
        <f>IF(TYPE="P",(N173-MIN)/DV,(MAX-N173)/DV)</f>
        <v>0.00901743860711304</v>
      </c>
      <c r="O583" s="2">
        <f>IF(TYPE="P",(O173-MIN)/DV,(MAX-O173)/DV)</f>
        <v>0.012370760386989</v>
      </c>
      <c r="P583" s="2">
        <f>IF(TYPE="P",(P173-MIN)/DV,(MAX-P173)/DV)</f>
        <v>0.157055138364519</v>
      </c>
      <c r="Q583" s="2">
        <f>IF(TYPE="P",(Q173-MIN)/DV,(MAX-Q173)/DV)</f>
        <v>0.0645270478807677</v>
      </c>
      <c r="R583" s="2">
        <f>IF(TYPE="P",(R173-MIN)/DV,(MAX-R173)/DV)</f>
        <v>0.0104458263600571</v>
      </c>
      <c r="S583" s="2">
        <f>IF(TYPE="P",(S173-MIN)/DV,(MAX-S173)/DV)</f>
        <v>0.5</v>
      </c>
      <c r="T583" s="2">
        <f>IF(TYPE="P",(T173-MIN)/DV,(MAX-T173)/DV)</f>
        <v>0.0835460541952052</v>
      </c>
      <c r="U583" s="2">
        <f>IF(TYPE="P",(U173-MIN)/DV,(MAX-U173)/DV)</f>
        <v>0.0269766608404619</v>
      </c>
      <c r="V583" s="2">
        <f>IF(TYPE="P",(V173-MIN)/DV,(MAX-V173)/DV)</f>
        <v>0.00151255703725079</v>
      </c>
    </row>
    <row r="584" spans="1:22">
      <c r="A584" s="2" t="s">
        <v>32</v>
      </c>
      <c r="B584" s="2">
        <v>14</v>
      </c>
      <c r="C584" s="2" t="s">
        <v>9</v>
      </c>
      <c r="D584" s="2">
        <f>IF(TYPE="P",(D174-MIN)/DV,(MAX-D174)/DV)</f>
        <v>0.104923282677262</v>
      </c>
      <c r="E584" s="2">
        <f>IF(TYPE="P",(E174-MIN)/DV,(MAX-E174)/DV)</f>
        <v>0.0972387340840452</v>
      </c>
      <c r="F584" s="2">
        <f>IF(TYPE="P",(F174-MIN)/DV,(MAX-F174)/DV)</f>
        <v>0.158836799552109</v>
      </c>
      <c r="G584" s="2">
        <f>IF(TYPE="P",(G174-MIN)/DV,(MAX-G174)/DV)</f>
        <v>0.138955823293173</v>
      </c>
      <c r="H584" s="2">
        <f>IF(TYPE="P",(H174-MIN)/DV,(MAX-H174)/DV)</f>
        <v>0.0188188597592677</v>
      </c>
      <c r="I584" s="2">
        <f>IF(TYPE="P",(I174-MIN)/DV,(MAX-I174)/DV)</f>
        <v>0.0104523296678381</v>
      </c>
      <c r="J584" s="2">
        <f>IF(TYPE="P",(J174-MIN)/DV,(MAX-J174)/DV)</f>
        <v>0.0139561960338506</v>
      </c>
      <c r="K584" s="2">
        <f>IF(TYPE="P",(K174-MIN)/DV,(MAX-K174)/DV)</f>
        <v>0.0729879202445059</v>
      </c>
      <c r="L584" s="2">
        <f>IF(TYPE="P",(L174-MIN)/DV,(MAX-L174)/DV)</f>
        <v>0.0123074678505179</v>
      </c>
      <c r="M584" s="2">
        <f>IF(TYPE="P",(M174-MIN)/DV,(MAX-M174)/DV)</f>
        <v>0.0556610389755296</v>
      </c>
      <c r="N584" s="2">
        <f>IF(TYPE="P",(N174-MIN)/DV,(MAX-N174)/DV)</f>
        <v>0.0112935850510499</v>
      </c>
      <c r="O584" s="2">
        <f>IF(TYPE="P",(O174-MIN)/DV,(MAX-O174)/DV)</f>
        <v>0.0168809334447453</v>
      </c>
      <c r="P584" s="2">
        <f>IF(TYPE="P",(P174-MIN)/DV,(MAX-P174)/DV)</f>
        <v>0.269489275193959</v>
      </c>
      <c r="Q584" s="2">
        <f>IF(TYPE="P",(Q174-MIN)/DV,(MAX-Q174)/DV)</f>
        <v>0.115178715065658</v>
      </c>
      <c r="R584" s="2">
        <f>IF(TYPE="P",(R174-MIN)/DV,(MAX-R174)/DV)</f>
        <v>0.013895331873724</v>
      </c>
      <c r="S584" s="2">
        <f>IF(TYPE="P",(S174-MIN)/DV,(MAX-S174)/DV)</f>
        <v>0.551282051282051</v>
      </c>
      <c r="T584" s="2">
        <f>IF(TYPE="P",(T174-MIN)/DV,(MAX-T174)/DV)</f>
        <v>0.0942806125126166</v>
      </c>
      <c r="U584" s="2">
        <f>IF(TYPE="P",(U174-MIN)/DV,(MAX-U174)/DV)</f>
        <v>0.032243242541237</v>
      </c>
      <c r="V584" s="2">
        <f>IF(TYPE="P",(V174-MIN)/DV,(MAX-V174)/DV)</f>
        <v>0.00275047954575975</v>
      </c>
    </row>
    <row r="585" spans="1:22">
      <c r="A585" s="2" t="s">
        <v>32</v>
      </c>
      <c r="B585" s="2">
        <v>14</v>
      </c>
      <c r="C585" s="2" t="s">
        <v>10</v>
      </c>
      <c r="D585" s="2">
        <f>IF(TYPE="P",(D175-MIN)/DV,(MAX-D175)/DV)</f>
        <v>0.127924709644567</v>
      </c>
      <c r="E585" s="2">
        <f>IF(TYPE="P",(E175-MIN)/DV,(MAX-E175)/DV)</f>
        <v>0.107500841795961</v>
      </c>
      <c r="F585" s="2">
        <f>IF(TYPE="P",(F175-MIN)/DV,(MAX-F175)/DV)</f>
        <v>0.158733471652752</v>
      </c>
      <c r="G585" s="2">
        <f>IF(TYPE="P",(G175-MIN)/DV,(MAX-G175)/DV)</f>
        <v>0.153413654618474</v>
      </c>
      <c r="H585" s="2">
        <f>IF(TYPE="P",(H175-MIN)/DV,(MAX-H175)/DV)</f>
        <v>0.0217948838819636</v>
      </c>
      <c r="I585" s="2">
        <f>IF(TYPE="P",(I175-MIN)/DV,(MAX-I175)/DV)</f>
        <v>0.0199750595170616</v>
      </c>
      <c r="J585" s="2">
        <f>IF(TYPE="P",(J175-MIN)/DV,(MAX-J175)/DV)</f>
        <v>0.0226767309313</v>
      </c>
      <c r="K585" s="2">
        <f>IF(TYPE="P",(K175-MIN)/DV,(MAX-K175)/DV)</f>
        <v>0.0920535584339979</v>
      </c>
      <c r="L585" s="2">
        <f>IF(TYPE="P",(L175-MIN)/DV,(MAX-L175)/DV)</f>
        <v>0.0215875695616832</v>
      </c>
      <c r="M585" s="2">
        <f>IF(TYPE="P",(M175-MIN)/DV,(MAX-M175)/DV)</f>
        <v>0.0659449102433578</v>
      </c>
      <c r="N585" s="2">
        <f>IF(TYPE="P",(N175-MIN)/DV,(MAX-N175)/DV)</f>
        <v>0.0157208905523296</v>
      </c>
      <c r="O585" s="2">
        <f>IF(TYPE="P",(O175-MIN)/DV,(MAX-O175)/DV)</f>
        <v>0.0255952321027675</v>
      </c>
      <c r="P585" s="2">
        <f>IF(TYPE="P",(P175-MIN)/DV,(MAX-P175)/DV)</f>
        <v>0.330809442807949</v>
      </c>
      <c r="Q585" s="2">
        <f>IF(TYPE="P",(Q175-MIN)/DV,(MAX-Q175)/DV)</f>
        <v>0.197487671625186</v>
      </c>
      <c r="R585" s="2">
        <f>IF(TYPE="P",(R175-MIN)/DV,(MAX-R175)/DV)</f>
        <v>0.0184820781085635</v>
      </c>
      <c r="S585" s="2">
        <f>IF(TYPE="P",(S175-MIN)/DV,(MAX-S175)/DV)</f>
        <v>0.602564102564103</v>
      </c>
      <c r="T585" s="2">
        <f>IF(TYPE="P",(T175-MIN)/DV,(MAX-T175)/DV)</f>
        <v>0.104168660120935</v>
      </c>
      <c r="U585" s="2">
        <f>IF(TYPE="P",(U175-MIN)/DV,(MAX-U175)/DV)</f>
        <v>0.0374438963914206</v>
      </c>
      <c r="V585" s="2">
        <f>IF(TYPE="P",(V175-MIN)/DV,(MAX-V175)/DV)</f>
        <v>0.00455641269715158</v>
      </c>
    </row>
    <row r="586" spans="1:22">
      <c r="A586" s="2" t="s">
        <v>32</v>
      </c>
      <c r="B586" s="2">
        <v>14</v>
      </c>
      <c r="C586" s="2" t="s">
        <v>11</v>
      </c>
      <c r="D586" s="2">
        <f>IF(TYPE="P",(D176-MIN)/DV,(MAX-D176)/DV)</f>
        <v>0.283744980112173</v>
      </c>
      <c r="E586" s="2">
        <f>IF(TYPE="P",(E176-MIN)/DV,(MAX-E176)/DV)</f>
        <v>0.226800175212616</v>
      </c>
      <c r="F586" s="2">
        <f>IF(TYPE="P",(F176-MIN)/DV,(MAX-F176)/DV)</f>
        <v>0.158733471652752</v>
      </c>
      <c r="G586" s="2">
        <f>IF(TYPE="P",(G176-MIN)/DV,(MAX-G176)/DV)</f>
        <v>0.162248995983936</v>
      </c>
      <c r="H586" s="2">
        <f>IF(TYPE="P",(H176-MIN)/DV,(MAX-H176)/DV)</f>
        <v>0.0229067921609812</v>
      </c>
      <c r="I586" s="2">
        <f>IF(TYPE="P",(I176-MIN)/DV,(MAX-I176)/DV)</f>
        <v>0.0399161092846616</v>
      </c>
      <c r="J586" s="2">
        <f>IF(TYPE="P",(J176-MIN)/DV,(MAX-J176)/DV)</f>
        <v>0.046964628731546</v>
      </c>
      <c r="K586" s="2">
        <f>IF(TYPE="P",(K176-MIN)/DV,(MAX-K176)/DV)</f>
        <v>0.104278853150924</v>
      </c>
      <c r="L586" s="2">
        <f>IF(TYPE="P",(L176-MIN)/DV,(MAX-L176)/DV)</f>
        <v>0.0352289543341879</v>
      </c>
      <c r="M586" s="2">
        <f>IF(TYPE="P",(M176-MIN)/DV,(MAX-M176)/DV)</f>
        <v>0.0539934259020075</v>
      </c>
      <c r="N586" s="2">
        <f>IF(TYPE="P",(N176-MIN)/DV,(MAX-N176)/DV)</f>
        <v>0.0275660254469732</v>
      </c>
      <c r="O586" s="2">
        <f>IF(TYPE="P",(O176-MIN)/DV,(MAX-O176)/DV)</f>
        <v>0.0370136211253284</v>
      </c>
      <c r="P586" s="2">
        <f>IF(TYPE="P",(P176-MIN)/DV,(MAX-P176)/DV)</f>
        <v>0.398560345185247</v>
      </c>
      <c r="Q586" s="2">
        <f>IF(TYPE="P",(Q176-MIN)/DV,(MAX-Q176)/DV)</f>
        <v>0.370336498811903</v>
      </c>
      <c r="R586" s="2">
        <f>IF(TYPE="P",(R176-MIN)/DV,(MAX-R176)/DV)</f>
        <v>0.0374216869635979</v>
      </c>
      <c r="S586" s="2">
        <f>IF(TYPE="P",(S176-MIN)/DV,(MAX-S176)/DV)</f>
        <v>0.576923076923077</v>
      </c>
      <c r="T586" s="2">
        <f>IF(TYPE="P",(T176-MIN)/DV,(MAX-T176)/DV)</f>
        <v>0.112082030514512</v>
      </c>
      <c r="U586" s="2">
        <f>IF(TYPE="P",(U176-MIN)/DV,(MAX-U176)/DV)</f>
        <v>0.0429984710225354</v>
      </c>
      <c r="V586" s="2">
        <f>IF(TYPE="P",(V176-MIN)/DV,(MAX-V176)/DV)</f>
        <v>0.00671991724493556</v>
      </c>
    </row>
    <row r="587" spans="1:22">
      <c r="A587" s="2" t="s">
        <v>32</v>
      </c>
      <c r="B587" s="2">
        <v>14</v>
      </c>
      <c r="C587" s="2" t="s">
        <v>12</v>
      </c>
      <c r="D587" s="2">
        <f>IF(TYPE="P",(D177-MIN)/DV,(MAX-D177)/DV)</f>
        <v>0.361408430063587</v>
      </c>
      <c r="E587" s="2">
        <f>IF(TYPE="P",(E177-MIN)/DV,(MAX-E177)/DV)</f>
        <v>0.274131838075951</v>
      </c>
      <c r="F587" s="2">
        <f>IF(TYPE="P",(F177-MIN)/DV,(MAX-F177)/DV)</f>
        <v>0.162767788041957</v>
      </c>
      <c r="G587" s="2">
        <f>IF(TYPE="P",(G177-MIN)/DV,(MAX-G177)/DV)</f>
        <v>0.165461847389558</v>
      </c>
      <c r="H587" s="2">
        <f>IF(TYPE="P",(H177-MIN)/DV,(MAX-H177)/DV)</f>
        <v>0.0161546280653024</v>
      </c>
      <c r="I587" s="2">
        <f>IF(TYPE="P",(I177-MIN)/DV,(MAX-I177)/DV)</f>
        <v>0.0432037183992745</v>
      </c>
      <c r="J587" s="2">
        <f>IF(TYPE="P",(J177-MIN)/DV,(MAX-J177)/DV)</f>
        <v>0.0212361827340694</v>
      </c>
      <c r="K587" s="2">
        <f>IF(TYPE="P",(K177-MIN)/DV,(MAX-K177)/DV)</f>
        <v>0.1189783146558</v>
      </c>
      <c r="L587" s="2">
        <f>IF(TYPE="P",(L177-MIN)/DV,(MAX-L177)/DV)</f>
        <v>0.0584109714666833</v>
      </c>
      <c r="M587" s="2">
        <f>IF(TYPE="P",(M177-MIN)/DV,(MAX-M177)/DV)</f>
        <v>0.0378494459612085</v>
      </c>
      <c r="N587" s="2">
        <f>IF(TYPE="P",(N177-MIN)/DV,(MAX-N177)/DV)</f>
        <v>0.0359493537349442</v>
      </c>
      <c r="O587" s="2">
        <f>IF(TYPE="P",(O177-MIN)/DV,(MAX-O177)/DV)</f>
        <v>0.0607302856107358</v>
      </c>
      <c r="P587" s="2">
        <f>IF(TYPE="P",(P177-MIN)/DV,(MAX-P177)/DV)</f>
        <v>0.430527320250591</v>
      </c>
      <c r="Q587" s="2">
        <f>IF(TYPE="P",(Q177-MIN)/DV,(MAX-Q177)/DV)</f>
        <v>0.283912071415229</v>
      </c>
      <c r="R587" s="2">
        <f>IF(TYPE="P",(R177-MIN)/DV,(MAX-R177)/DV)</f>
        <v>0.0430300114923428</v>
      </c>
      <c r="S587" s="2">
        <f>IF(TYPE="P",(S177-MIN)/DV,(MAX-S177)/DV)</f>
        <v>0.487179487179487</v>
      </c>
      <c r="T587" s="2">
        <f>IF(TYPE="P",(T177-MIN)/DV,(MAX-T177)/DV)</f>
        <v>0.123872990983928</v>
      </c>
      <c r="U587" s="2">
        <f>IF(TYPE="P",(U177-MIN)/DV,(MAX-U177)/DV)</f>
        <v>0.0524131957263343</v>
      </c>
      <c r="V587" s="2">
        <f>IF(TYPE="P",(V177-MIN)/DV,(MAX-V177)/DV)</f>
        <v>0.0110112368997063</v>
      </c>
    </row>
    <row r="588" spans="1:22">
      <c r="A588" s="2" t="s">
        <v>32</v>
      </c>
      <c r="B588" s="2">
        <v>14</v>
      </c>
      <c r="C588" s="2" t="s">
        <v>13</v>
      </c>
      <c r="D588" s="2">
        <f>IF(TYPE="P",(D178-MIN)/DV,(MAX-D178)/DV)</f>
        <v>0.344866794637892</v>
      </c>
      <c r="E588" s="2">
        <f>IF(TYPE="P",(E178-MIN)/DV,(MAX-E178)/DV)</f>
        <v>0.347929767670592</v>
      </c>
      <c r="F588" s="2">
        <f>IF(TYPE="P",(F178-MIN)/DV,(MAX-F178)/DV)</f>
        <v>0.242713118938234</v>
      </c>
      <c r="G588" s="2">
        <f>IF(TYPE="P",(G178-MIN)/DV,(MAX-G178)/DV)</f>
        <v>0.196787148594378</v>
      </c>
      <c r="H588" s="2">
        <f>IF(TYPE="P",(H178-MIN)/DV,(MAX-H178)/DV)</f>
        <v>0.0150588318687151</v>
      </c>
      <c r="I588" s="2">
        <f>IF(TYPE="P",(I178-MIN)/DV,(MAX-I178)/DV)</f>
        <v>0.0372293390772021</v>
      </c>
      <c r="J588" s="2">
        <f>IF(TYPE="P",(J178-MIN)/DV,(MAX-J178)/DV)</f>
        <v>0.0637182883722882</v>
      </c>
      <c r="K588" s="2">
        <f>IF(TYPE="P",(K178-MIN)/DV,(MAX-K178)/DV)</f>
        <v>0.164313782564401</v>
      </c>
      <c r="L588" s="2">
        <f>IF(TYPE="P",(L178-MIN)/DV,(MAX-L178)/DV)</f>
        <v>0.0960732820609016</v>
      </c>
      <c r="M588" s="2">
        <f>IF(TYPE="P",(M178-MIN)/DV,(MAX-M178)/DV)</f>
        <v>0.0512472614323112</v>
      </c>
      <c r="N588" s="2">
        <f>IF(TYPE="P",(N178-MIN)/DV,(MAX-N178)/DV)</f>
        <v>0.037734724018677</v>
      </c>
      <c r="O588" s="2">
        <f>IF(TYPE="P",(O178-MIN)/DV,(MAX-O178)/DV)</f>
        <v>0.0708952894866658</v>
      </c>
      <c r="P588" s="2">
        <f>IF(TYPE="P",(P178-MIN)/DV,(MAX-P178)/DV)</f>
        <v>0.520578351242584</v>
      </c>
      <c r="Q588" s="2">
        <f>IF(TYPE="P",(Q178-MIN)/DV,(MAX-Q178)/DV)</f>
        <v>0.300373868885603</v>
      </c>
      <c r="R588" s="2">
        <f>IF(TYPE="P",(R178-MIN)/DV,(MAX-R178)/DV)</f>
        <v>0.0539964345122769</v>
      </c>
      <c r="S588" s="2">
        <f>IF(TYPE="P",(S178-MIN)/DV,(MAX-S178)/DV)</f>
        <v>0.487179487179487</v>
      </c>
      <c r="T588" s="2">
        <f>IF(TYPE="P",(T178-MIN)/DV,(MAX-T178)/DV)</f>
        <v>0.137616250536303</v>
      </c>
      <c r="U588" s="2">
        <f>IF(TYPE="P",(U178-MIN)/DV,(MAX-U178)/DV)</f>
        <v>0.0646503853962953</v>
      </c>
      <c r="V588" s="2">
        <f>IF(TYPE="P",(V178-MIN)/DV,(MAX-V178)/DV)</f>
        <v>0.0125879313569501</v>
      </c>
    </row>
    <row r="589" spans="1:22">
      <c r="A589" s="2" t="s">
        <v>32</v>
      </c>
      <c r="B589" s="2">
        <v>14</v>
      </c>
      <c r="C589" s="2" t="s">
        <v>14</v>
      </c>
      <c r="D589" s="2">
        <f>IF(TYPE="P",(D179-MIN)/DV,(MAX-D179)/DV)</f>
        <v>0.354784067181745</v>
      </c>
      <c r="E589" s="2">
        <f>IF(TYPE="P",(E179-MIN)/DV,(MAX-E179)/DV)</f>
        <v>0.487796853878016</v>
      </c>
      <c r="F589" s="2">
        <f>IF(TYPE="P",(F179-MIN)/DV,(MAX-F179)/DV)</f>
        <v>0.257491890200728</v>
      </c>
      <c r="G589" s="2">
        <f>IF(TYPE="P",(G179-MIN)/DV,(MAX-G179)/DV)</f>
        <v>0.220883534136546</v>
      </c>
      <c r="H589" s="2">
        <f>IF(TYPE="P",(H179-MIN)/DV,(MAX-H179)/DV)</f>
        <v>0.0148107879849611</v>
      </c>
      <c r="I589" s="2">
        <f>IF(TYPE="P",(I179-MIN)/DV,(MAX-I179)/DV)</f>
        <v>0.0869629293730869</v>
      </c>
      <c r="J589" s="2">
        <f>IF(TYPE="P",(J179-MIN)/DV,(MAX-J179)/DV)</f>
        <v>0.210730673950261</v>
      </c>
      <c r="K589" s="2">
        <f>IF(TYPE="P",(K179-MIN)/DV,(MAX-K179)/DV)</f>
        <v>0.254402561490322</v>
      </c>
      <c r="L589" s="2">
        <f>IF(TYPE="P",(L179-MIN)/DV,(MAX-L179)/DV)</f>
        <v>0.0790241564017591</v>
      </c>
      <c r="M589" s="2">
        <f>IF(TYPE="P",(M179-MIN)/DV,(MAX-M179)/DV)</f>
        <v>0.043679408860033</v>
      </c>
      <c r="N589" s="2">
        <f>IF(TYPE="P",(N179-MIN)/DV,(MAX-N179)/DV)</f>
        <v>0.0604273880617552</v>
      </c>
      <c r="O589" s="2">
        <f>IF(TYPE="P",(O179-MIN)/DV,(MAX-O179)/DV)</f>
        <v>0.0864090767232787</v>
      </c>
      <c r="P589" s="2">
        <f>IF(TYPE="P",(P179-MIN)/DV,(MAX-P179)/DV)</f>
        <v>0.580861303572169</v>
      </c>
      <c r="Q589" s="2">
        <f>IF(TYPE="P",(Q179-MIN)/DV,(MAX-Q179)/DV)</f>
        <v>0.325066561197819</v>
      </c>
      <c r="R589" s="2">
        <f>IF(TYPE="P",(R179-MIN)/DV,(MAX-R179)/DV)</f>
        <v>0.0529974331350778</v>
      </c>
      <c r="S589" s="2">
        <f>IF(TYPE="P",(S179-MIN)/DV,(MAX-S179)/DV)</f>
        <v>0.461538461538462</v>
      </c>
      <c r="T589" s="2">
        <f>IF(TYPE="P",(T179-MIN)/DV,(MAX-T179)/DV)</f>
        <v>0.156627630973804</v>
      </c>
      <c r="U589" s="2">
        <f>IF(TYPE="P",(U179-MIN)/DV,(MAX-U179)/DV)</f>
        <v>0.0781000463158472</v>
      </c>
      <c r="V589" s="2">
        <f>IF(TYPE="P",(V179-MIN)/DV,(MAX-V179)/DV)</f>
        <v>0.0178461756344097</v>
      </c>
    </row>
    <row r="590" spans="1:22">
      <c r="A590" s="2" t="s">
        <v>32</v>
      </c>
      <c r="B590" s="2">
        <v>14</v>
      </c>
      <c r="C590" s="2" t="s">
        <v>15</v>
      </c>
      <c r="D590" s="2">
        <f>IF(TYPE="P",(D180-MIN)/DV,(MAX-D180)/DV)</f>
        <v>0.42718304228257</v>
      </c>
      <c r="E590" s="2">
        <f>IF(TYPE="P",(E180-MIN)/DV,(MAX-E180)/DV)</f>
        <v>0.541208837885929</v>
      </c>
      <c r="F590" s="2">
        <f>IF(TYPE="P",(F180-MIN)/DV,(MAX-F180)/DV)</f>
        <v>0.29046625170841</v>
      </c>
      <c r="G590" s="2">
        <f>IF(TYPE="P",(G180-MIN)/DV,(MAX-G180)/DV)</f>
        <v>0.24578313253012</v>
      </c>
      <c r="H590" s="2">
        <f>IF(TYPE="P",(H180-MIN)/DV,(MAX-H180)/DV)</f>
        <v>0.0153413504421023</v>
      </c>
      <c r="I590" s="2">
        <f>IF(TYPE="P",(I180-MIN)/DV,(MAX-I180)/DV)</f>
        <v>0.177179458111325</v>
      </c>
      <c r="J590" s="2">
        <f>IF(TYPE="P",(J180-MIN)/DV,(MAX-J180)/DV)</f>
        <v>0.401195919899021</v>
      </c>
      <c r="K590" s="2">
        <f>IF(TYPE="P",(K180-MIN)/DV,(MAX-K180)/DV)</f>
        <v>0.269611410275069</v>
      </c>
      <c r="L590" s="2">
        <f>IF(TYPE="P",(L180-MIN)/DV,(MAX-L180)/DV)</f>
        <v>0.0988609600033348</v>
      </c>
      <c r="M590" s="2">
        <f>IF(TYPE="P",(M180-MIN)/DV,(MAX-M180)/DV)</f>
        <v>0.0401867760139896</v>
      </c>
      <c r="N590" s="2">
        <f>IF(TYPE="P",(N180-MIN)/DV,(MAX-N180)/DV)</f>
        <v>0.0676755098109365</v>
      </c>
      <c r="O590" s="2">
        <f>IF(TYPE="P",(O180-MIN)/DV,(MAX-O180)/DV)</f>
        <v>0.0919189376931673</v>
      </c>
      <c r="P590" s="2">
        <f>IF(TYPE="P",(P180-MIN)/DV,(MAX-P180)/DV)</f>
        <v>0.628365763597892</v>
      </c>
      <c r="Q590" s="2">
        <f>IF(TYPE="P",(Q180-MIN)/DV,(MAX-Q180)/DV)</f>
        <v>0.357990145487323</v>
      </c>
      <c r="R590" s="2">
        <f>IF(TYPE="P",(R180-MIN)/DV,(MAX-R180)/DV)</f>
        <v>0.0558307580630134</v>
      </c>
      <c r="S590" s="2">
        <f>IF(TYPE="P",(S180-MIN)/DV,(MAX-S180)/DV)</f>
        <v>0.435897435897436</v>
      </c>
      <c r="T590" s="2">
        <f>IF(TYPE="P",(T180-MIN)/DV,(MAX-T180)/DV)</f>
        <v>0.170289094596221</v>
      </c>
      <c r="U590" s="2">
        <f>IF(TYPE="P",(U180-MIN)/DV,(MAX-U180)/DV)</f>
        <v>0.0934054930536444</v>
      </c>
      <c r="V590" s="2">
        <f>IF(TYPE="P",(V180-MIN)/DV,(MAX-V180)/DV)</f>
        <v>0.0224145108498432</v>
      </c>
    </row>
    <row r="591" spans="1:22">
      <c r="A591" s="2" t="s">
        <v>32</v>
      </c>
      <c r="B591" s="2">
        <v>14</v>
      </c>
      <c r="C591" s="2" t="s">
        <v>16</v>
      </c>
      <c r="D591" s="2">
        <f>IF(TYPE="P",(D181-MIN)/DV,(MAX-D181)/DV)</f>
        <v>0.462086296282144</v>
      </c>
      <c r="E591" s="2">
        <f>IF(TYPE="P",(E181-MIN)/DV,(MAX-E181)/DV)</f>
        <v>0.567244434841226</v>
      </c>
      <c r="F591" s="2">
        <f>IF(TYPE="P",(F181-MIN)/DV,(MAX-F181)/DV)</f>
        <v>0.29046625170841</v>
      </c>
      <c r="G591" s="2">
        <f>IF(TYPE="P",(G181-MIN)/DV,(MAX-G181)/DV)</f>
        <v>0.261044176706827</v>
      </c>
      <c r="H591" s="2">
        <f>IF(TYPE="P",(H181-MIN)/DV,(MAX-H181)/DV)</f>
        <v>0.0180614563283631</v>
      </c>
      <c r="I591" s="2">
        <f>IF(TYPE="P",(I181-MIN)/DV,(MAX-I181)/DV)</f>
        <v>0.147693005328194</v>
      </c>
      <c r="J591" s="2">
        <f>IF(TYPE="P",(J181-MIN)/DV,(MAX-J181)/DV)</f>
        <v>0.50928483573764</v>
      </c>
      <c r="K591" s="2">
        <f>IF(TYPE="P",(K181-MIN)/DV,(MAX-K181)/DV)</f>
        <v>0.305632367923155</v>
      </c>
      <c r="L591" s="2">
        <f>IF(TYPE="P",(L181-MIN)/DV,(MAX-L181)/DV)</f>
        <v>0.163529877654807</v>
      </c>
      <c r="M591" s="2">
        <f>IF(TYPE="P",(M181-MIN)/DV,(MAX-M181)/DV)</f>
        <v>0.0402289061394328</v>
      </c>
      <c r="N591" s="2">
        <f>IF(TYPE="P",(N181-MIN)/DV,(MAX-N181)/DV)</f>
        <v>0.0918691691664144</v>
      </c>
      <c r="O591" s="2">
        <f>IF(TYPE="P",(O181-MIN)/DV,(MAX-O181)/DV)</f>
        <v>0.110305946783985</v>
      </c>
      <c r="P591" s="2">
        <f>IF(TYPE="P",(P181-MIN)/DV,(MAX-P181)/DV)</f>
        <v>0.672924532215907</v>
      </c>
      <c r="Q591" s="2">
        <f>IF(TYPE="P",(Q181-MIN)/DV,(MAX-Q181)/DV)</f>
        <v>0.403260070443525</v>
      </c>
      <c r="R591" s="2">
        <f>IF(TYPE="P",(R181-MIN)/DV,(MAX-R181)/DV)</f>
        <v>0.0619583301961066</v>
      </c>
      <c r="S591" s="2">
        <f>IF(TYPE="P",(S181-MIN)/DV,(MAX-S181)/DV)</f>
        <v>0.435897435897436</v>
      </c>
      <c r="T591" s="2">
        <f>IF(TYPE="P",(T181-MIN)/DV,(MAX-T181)/DV)</f>
        <v>0.177453955064711</v>
      </c>
      <c r="U591" s="2">
        <f>IF(TYPE="P",(U181-MIN)/DV,(MAX-U181)/DV)</f>
        <v>0.100937086035699</v>
      </c>
      <c r="V591" s="2">
        <f>IF(TYPE="P",(V181-MIN)/DV,(MAX-V181)/DV)</f>
        <v>0.0323333777512958</v>
      </c>
    </row>
    <row r="592" spans="1:22">
      <c r="A592" s="2" t="s">
        <v>32</v>
      </c>
      <c r="B592" s="2">
        <v>14</v>
      </c>
      <c r="C592" s="2" t="s">
        <v>17</v>
      </c>
      <c r="D592" s="2">
        <f>IF(TYPE="P",(D182-MIN)/DV,(MAX-D182)/DV)</f>
        <v>0.485934455555778</v>
      </c>
      <c r="E592" s="2">
        <f>IF(TYPE="P",(E182-MIN)/DV,(MAX-E182)/DV)</f>
        <v>0.648883419557607</v>
      </c>
      <c r="F592" s="2">
        <f>IF(TYPE="P",(F182-MIN)/DV,(MAX-F182)/DV)</f>
        <v>0.267088211562845</v>
      </c>
      <c r="G592" s="2">
        <f>IF(TYPE="P",(G182-MIN)/DV,(MAX-G182)/DV)</f>
        <v>0.261847389558233</v>
      </c>
      <c r="H592" s="2">
        <f>IF(TYPE="P",(H182-MIN)/DV,(MAX-H182)/DV)</f>
        <v>0.0189889997159612</v>
      </c>
      <c r="I592" s="2">
        <f>IF(TYPE="P",(I182-MIN)/DV,(MAX-I182)/DV)</f>
        <v>0.0644711483958735</v>
      </c>
      <c r="J592" s="2">
        <f>IF(TYPE="P",(J182-MIN)/DV,(MAX-J182)/DV)</f>
        <v>0.0273840663958327</v>
      </c>
      <c r="K592" s="2">
        <f>IF(TYPE="P",(K182-MIN)/DV,(MAX-K182)/DV)</f>
        <v>0.345655654198807</v>
      </c>
      <c r="L592" s="2">
        <f>IF(TYPE="P",(L182-MIN)/DV,(MAX-L182)/DV)</f>
        <v>0.205454469663811</v>
      </c>
      <c r="M592" s="2">
        <f>IF(TYPE="P",(M182-MIN)/DV,(MAX-M182)/DV)</f>
        <v>0.0444593362590872</v>
      </c>
      <c r="N592" s="2">
        <f>IF(TYPE="P",(N182-MIN)/DV,(MAX-N182)/DV)</f>
        <v>0.111515122327105</v>
      </c>
      <c r="O592" s="2">
        <f>IF(TYPE="P",(O182-MIN)/DV,(MAX-O182)/DV)</f>
        <v>0.101438624397217</v>
      </c>
      <c r="P592" s="2">
        <f>IF(TYPE="P",(P182-MIN)/DV,(MAX-P182)/DV)</f>
        <v>0.719288055428785</v>
      </c>
      <c r="Q592" s="2">
        <f>IF(TYPE="P",(Q182-MIN)/DV,(MAX-Q182)/DV)</f>
        <v>0.419721870621939</v>
      </c>
      <c r="R592" s="2">
        <f>IF(TYPE="P",(R182-MIN)/DV,(MAX-R182)/DV)</f>
        <v>0.0716190936982985</v>
      </c>
      <c r="S592" s="2">
        <f>IF(TYPE="P",(S182-MIN)/DV,(MAX-S182)/DV)</f>
        <v>0.423076923076923</v>
      </c>
      <c r="T592" s="2">
        <f>IF(TYPE="P",(T182-MIN)/DV,(MAX-T182)/DV)</f>
        <v>0.20797772681394</v>
      </c>
      <c r="U592" s="2">
        <f>IF(TYPE="P",(U182-MIN)/DV,(MAX-U182)/DV)</f>
        <v>0.116061880540136</v>
      </c>
      <c r="V592" s="2">
        <f>IF(TYPE="P",(V182-MIN)/DV,(MAX-V182)/DV)</f>
        <v>0.0462455505333912</v>
      </c>
    </row>
    <row r="593" spans="1:22">
      <c r="A593" s="2" t="s">
        <v>32</v>
      </c>
      <c r="B593" s="2">
        <v>14</v>
      </c>
      <c r="C593" s="2" t="s">
        <v>18</v>
      </c>
      <c r="D593" s="2">
        <f>IF(TYPE="P",(D183-MIN)/DV,(MAX-D183)/DV)</f>
        <v>0.498110444128278</v>
      </c>
      <c r="E593" s="2">
        <f>IF(TYPE="P",(E183-MIN)/DV,(MAX-E183)/DV)</f>
        <v>0.757528679772158</v>
      </c>
      <c r="F593" s="2">
        <f>IF(TYPE="P",(F183-MIN)/DV,(MAX-F183)/DV)</f>
        <v>0.267088211562845</v>
      </c>
      <c r="G593" s="2">
        <f>IF(TYPE="P",(G183-MIN)/DV,(MAX-G183)/DV)</f>
        <v>0.214457831325301</v>
      </c>
      <c r="H593" s="2">
        <f>IF(TYPE="P",(H183-MIN)/DV,(MAX-H183)/DV)</f>
        <v>0.0201237936530727</v>
      </c>
      <c r="I593" s="2">
        <f>IF(TYPE="P",(I183-MIN)/DV,(MAX-I183)/DV)</f>
        <v>0.0541775308921891</v>
      </c>
      <c r="J593" s="2">
        <f>IF(TYPE="P",(J183-MIN)/DV,(MAX-J183)/DV)</f>
        <v>0.0289411334031275</v>
      </c>
      <c r="K593" s="2">
        <f>IF(TYPE="P",(K183-MIN)/DV,(MAX-K183)/DV)</f>
        <v>0.37578227332266</v>
      </c>
      <c r="L593" s="2">
        <f>IF(TYPE="P",(L183-MIN)/DV,(MAX-L183)/DV)</f>
        <v>0.328122720356823</v>
      </c>
      <c r="M593" s="2">
        <f>IF(TYPE="P",(M183-MIN)/DV,(MAX-M183)/DV)</f>
        <v>0.0469842450130727</v>
      </c>
      <c r="N593" s="2">
        <f>IF(TYPE="P",(N183-MIN)/DV,(MAX-N183)/DV)</f>
        <v>0.0868134867123501</v>
      </c>
      <c r="O593" s="2">
        <f>IF(TYPE="P",(O183-MIN)/DV,(MAX-O183)/DV)</f>
        <v>0.0922622343477867</v>
      </c>
      <c r="P593" s="2">
        <f>IF(TYPE="P",(P183-MIN)/DV,(MAX-P183)/DV)</f>
        <v>0.767290378791022</v>
      </c>
      <c r="Q593" s="2">
        <f>IF(TYPE="P",(Q183-MIN)/DV,(MAX-Q183)/DV)</f>
        <v>0.386798292588933</v>
      </c>
      <c r="R593" s="2">
        <f>IF(TYPE="P",(R183-MIN)/DV,(MAX-R183)/DV)</f>
        <v>0.073511740358363</v>
      </c>
      <c r="S593" s="2">
        <f>IF(TYPE="P",(S183-MIN)/DV,(MAX-S183)/DV)</f>
        <v>0.307692307692308</v>
      </c>
      <c r="T593" s="2">
        <f>IF(TYPE="P",(T183-MIN)/DV,(MAX-T183)/DV)</f>
        <v>0.217652024680764</v>
      </c>
      <c r="U593" s="2">
        <f>IF(TYPE="P",(U183-MIN)/DV,(MAX-U183)/DV)</f>
        <v>0.128273825592672</v>
      </c>
      <c r="V593" s="2">
        <f>IF(TYPE="P",(V183-MIN)/DV,(MAX-V183)/DV)</f>
        <v>0.0526605192125654</v>
      </c>
    </row>
    <row r="594" spans="1:22">
      <c r="A594" s="2" t="s">
        <v>32</v>
      </c>
      <c r="B594" s="2">
        <v>14</v>
      </c>
      <c r="C594" s="2" t="s">
        <v>19</v>
      </c>
      <c r="D594" s="2">
        <f>IF(TYPE="P",(D184-MIN)/DV,(MAX-D184)/DV)</f>
        <v>0.527678194504497</v>
      </c>
      <c r="E594" s="2">
        <f>IF(TYPE="P",(E184-MIN)/DV,(MAX-E184)/DV)</f>
        <v>0.817002797174372</v>
      </c>
      <c r="F594" s="2">
        <f>IF(TYPE="P",(F184-MIN)/DV,(MAX-F184)/DV)</f>
        <v>0.267088211562845</v>
      </c>
      <c r="G594" s="2">
        <f>IF(TYPE="P",(G184-MIN)/DV,(MAX-G184)/DV)</f>
        <v>0.230425702811245</v>
      </c>
      <c r="H594" s="2">
        <f>IF(TYPE="P",(H184-MIN)/DV,(MAX-H184)/DV)</f>
        <v>0.0211214822995467</v>
      </c>
      <c r="I594" s="2">
        <f>IF(TYPE="P",(I184-MIN)/DV,(MAX-I184)/DV)</f>
        <v>0.0504591316177304</v>
      </c>
      <c r="J594" s="2">
        <f>IF(TYPE="P",(J184-MIN)/DV,(MAX-J184)/DV)</f>
        <v>0.0322542783245456</v>
      </c>
      <c r="K594" s="2">
        <f>IF(TYPE="P",(K184-MIN)/DV,(MAX-K184)/DV)</f>
        <v>0.403143647212924</v>
      </c>
      <c r="L594" s="2">
        <f>IF(TYPE="P",(L184-MIN)/DV,(MAX-L184)/DV)</f>
        <v>0.328122720356823</v>
      </c>
      <c r="M594" s="2">
        <f>IF(TYPE="P",(M184-MIN)/DV,(MAX-M184)/DV)</f>
        <v>0.0619373201006169</v>
      </c>
      <c r="N594" s="2">
        <f>IF(TYPE="P",(N184-MIN)/DV,(MAX-N184)/DV)</f>
        <v>0.0687992496170111</v>
      </c>
      <c r="O594" s="2">
        <f>IF(TYPE="P",(O184-MIN)/DV,(MAX-O184)/DV)</f>
        <v>0.0926890900121815</v>
      </c>
      <c r="P594" s="2">
        <f>IF(TYPE="P",(P184-MIN)/DV,(MAX-P184)/DV)</f>
        <v>0.815624611044268</v>
      </c>
      <c r="Q594" s="2">
        <f>IF(TYPE="P",(Q184-MIN)/DV,(MAX-Q184)/DV)</f>
        <v>0.543224216854813</v>
      </c>
      <c r="R594" s="2">
        <f>IF(TYPE="P",(R184-MIN)/DV,(MAX-R184)/DV)</f>
        <v>0.0941979371575093</v>
      </c>
      <c r="S594" s="2">
        <f>IF(TYPE="P",(S184-MIN)/DV,(MAX-S184)/DV)</f>
        <v>0.277235923076923</v>
      </c>
      <c r="T594" s="2">
        <f>IF(TYPE="P",(T184-MIN)/DV,(MAX-T184)/DV)</f>
        <v>0.225386370020094</v>
      </c>
      <c r="U594" s="2">
        <f>IF(TYPE="P",(U184-MIN)/DV,(MAX-U184)/DV)</f>
        <v>0.141226298879343</v>
      </c>
      <c r="V594" s="2">
        <f>IF(TYPE="P",(V184-MIN)/DV,(MAX-V184)/DV)</f>
        <v>0.065872225963644</v>
      </c>
    </row>
    <row r="595" spans="1:22">
      <c r="A595" s="2" t="s">
        <v>33</v>
      </c>
      <c r="B595" s="2">
        <v>15</v>
      </c>
      <c r="C595" s="2" t="s">
        <v>7</v>
      </c>
      <c r="D595" s="2">
        <f>IF(TYPE="P",(D185-MIN)/DV,(MAX-D185)/DV)</f>
        <v>0.0929062037687702</v>
      </c>
      <c r="E595" s="2">
        <f>IF(TYPE="P",(E185-MIN)/DV,(MAX-E185)/DV)</f>
        <v>0.15106743699388</v>
      </c>
      <c r="F595" s="2">
        <f>IF(TYPE="P",(F185-MIN)/DV,(MAX-F185)/DV)</f>
        <v>0.436051968581732</v>
      </c>
      <c r="G595" s="2">
        <f>IF(TYPE="P",(G185-MIN)/DV,(MAX-G185)/DV)</f>
        <v>0.257831325301205</v>
      </c>
      <c r="H595" s="2">
        <f>IF(TYPE="P",(H185-MIN)/DV,(MAX-H185)/DV)</f>
        <v>0.0180735606172297</v>
      </c>
      <c r="I595" s="2">
        <f>IF(TYPE="P",(I185-MIN)/DV,(MAX-I185)/DV)</f>
        <v>0.0429883233193515</v>
      </c>
      <c r="J595" s="2">
        <f>IF(TYPE="P",(J185-MIN)/DV,(MAX-J185)/DV)</f>
        <v>0.0137520429798212</v>
      </c>
      <c r="K595" s="2">
        <f>IF(TYPE="P",(K185-MIN)/DV,(MAX-K185)/DV)</f>
        <v>0.161548537330811</v>
      </c>
      <c r="L595" s="2">
        <f>IF(TYPE="P",(L185-MIN)/DV,(MAX-L185)/DV)</f>
        <v>0.0847923049667563</v>
      </c>
      <c r="M595" s="2">
        <f>IF(TYPE="P",(M185-MIN)/DV,(MAX-M185)/DV)</f>
        <v>0.00754240524825966</v>
      </c>
      <c r="N595" s="2">
        <f>IF(TYPE="P",(N185-MIN)/DV,(MAX-N185)/DV)</f>
        <v>0.0673360945225711</v>
      </c>
      <c r="O595" s="2">
        <f>IF(TYPE="P",(O185-MIN)/DV,(MAX-O185)/DV)</f>
        <v>0.110166010610988</v>
      </c>
      <c r="P595" s="2">
        <f>IF(TYPE="P",(P185-MIN)/DV,(MAX-P185)/DV)</f>
        <v>0.0463220346015019</v>
      </c>
      <c r="Q595" s="2">
        <f>IF(TYPE="P",(Q185-MIN)/DV,(MAX-Q185)/DV)</f>
        <v>0.120857921282204</v>
      </c>
      <c r="R595" s="2">
        <f>IF(TYPE="P",(R185-MIN)/DV,(MAX-R185)/DV)</f>
        <v>0.0516769657147316</v>
      </c>
      <c r="S595" s="2">
        <f>IF(TYPE="P",(S185-MIN)/DV,(MAX-S185)/DV)</f>
        <v>0.333333333333333</v>
      </c>
      <c r="T595" s="2">
        <f>IF(TYPE="P",(T185-MIN)/DV,(MAX-T185)/DV)</f>
        <v>0.268188019519904</v>
      </c>
      <c r="U595" s="2">
        <f>IF(TYPE="P",(U185-MIN)/DV,(MAX-U185)/DV)</f>
        <v>0.216829871415885</v>
      </c>
      <c r="V595" s="2">
        <f>IF(TYPE="P",(V185-MIN)/DV,(MAX-V185)/DV)</f>
        <v>0.00526387716828578</v>
      </c>
    </row>
    <row r="596" spans="1:22">
      <c r="A596" s="2" t="s">
        <v>33</v>
      </c>
      <c r="B596" s="2">
        <v>15</v>
      </c>
      <c r="C596" s="2" t="s">
        <v>8</v>
      </c>
      <c r="D596" s="2">
        <f>IF(TYPE="P",(D186-MIN)/DV,(MAX-D186)/DV)</f>
        <v>0.131126754820163</v>
      </c>
      <c r="E596" s="2">
        <f>IF(TYPE="P",(E186-MIN)/DV,(MAX-E186)/DV)</f>
        <v>0.191945596677156</v>
      </c>
      <c r="F596" s="2">
        <f>IF(TYPE="P",(F186-MIN)/DV,(MAX-F186)/DV)</f>
        <v>0.447618930000494</v>
      </c>
      <c r="G596" s="2">
        <f>IF(TYPE="P",(G186-MIN)/DV,(MAX-G186)/DV)</f>
        <v>0.254618473895582</v>
      </c>
      <c r="H596" s="2">
        <f>IF(TYPE="P",(H186-MIN)/DV,(MAX-H186)/DV)</f>
        <v>0.0207469966807237</v>
      </c>
      <c r="I596" s="2">
        <f>IF(TYPE="P",(I186-MIN)/DV,(MAX-I186)/DV)</f>
        <v>0.0527264482484979</v>
      </c>
      <c r="J596" s="2">
        <f>IF(TYPE="P",(J186-MIN)/DV,(MAX-J186)/DV)</f>
        <v>0.0185557813981398</v>
      </c>
      <c r="K596" s="2">
        <f>IF(TYPE="P",(K186-MIN)/DV,(MAX-K186)/DV)</f>
        <v>0.194003784019793</v>
      </c>
      <c r="L596" s="2">
        <f>IF(TYPE="P",(L186-MIN)/DV,(MAX-L186)/DV)</f>
        <v>0.0962764959669856</v>
      </c>
      <c r="M596" s="2">
        <f>IF(TYPE="P",(M186-MIN)/DV,(MAX-M186)/DV)</f>
        <v>0.00910279587865689</v>
      </c>
      <c r="N596" s="2">
        <f>IF(TYPE="P",(N186-MIN)/DV,(MAX-N186)/DV)</f>
        <v>0.0864304978396676</v>
      </c>
      <c r="O596" s="2">
        <f>IF(TYPE="P",(O186-MIN)/DV,(MAX-O186)/DV)</f>
        <v>0.129309077730014</v>
      </c>
      <c r="P596" s="2">
        <f>IF(TYPE="P",(P186-MIN)/DV,(MAX-P186)/DV)</f>
        <v>0.17452184375389</v>
      </c>
      <c r="Q596" s="2">
        <f>IF(TYPE="P",(Q186-MIN)/DV,(MAX-Q186)/DV)</f>
        <v>0.144748980136011</v>
      </c>
      <c r="R596" s="2">
        <f>IF(TYPE="P",(R186-MIN)/DV,(MAX-R186)/DV)</f>
        <v>0.0632168336647503</v>
      </c>
      <c r="S596" s="2">
        <f>IF(TYPE="P",(S186-MIN)/DV,(MAX-S186)/DV)</f>
        <v>0.384615384615385</v>
      </c>
      <c r="T596" s="2">
        <f>IF(TYPE="P",(T186-MIN)/DV,(MAX-T186)/DV)</f>
        <v>0.296075030017563</v>
      </c>
      <c r="U596" s="2">
        <f>IF(TYPE="P",(U186-MIN)/DV,(MAX-U186)/DV)</f>
        <v>0.264247522160542</v>
      </c>
      <c r="V596" s="2">
        <f>IF(TYPE="P",(V186-MIN)/DV,(MAX-V186)/DV)</f>
        <v>0.00708444947097738</v>
      </c>
    </row>
    <row r="597" spans="1:22">
      <c r="A597" s="2" t="s">
        <v>33</v>
      </c>
      <c r="B597" s="2">
        <v>15</v>
      </c>
      <c r="C597" s="2" t="s">
        <v>9</v>
      </c>
      <c r="D597" s="2">
        <f>IF(TYPE="P",(D187-MIN)/DV,(MAX-D187)/DV)</f>
        <v>0.16950015827177</v>
      </c>
      <c r="E597" s="2">
        <f>IF(TYPE="P",(E187-MIN)/DV,(MAX-E187)/DV)</f>
        <v>0.210958955466585</v>
      </c>
      <c r="F597" s="2">
        <f>IF(TYPE="P",(F187-MIN)/DV,(MAX-F187)/DV)</f>
        <v>0.460834197829702</v>
      </c>
      <c r="G597" s="2">
        <f>IF(TYPE="P",(G187-MIN)/DV,(MAX-G187)/DV)</f>
        <v>0.253012048192771</v>
      </c>
      <c r="H597" s="2">
        <f>IF(TYPE="P",(H187-MIN)/DV,(MAX-H187)/DV)</f>
        <v>0.0379880370137131</v>
      </c>
      <c r="I597" s="2">
        <f>IF(TYPE="P",(I187-MIN)/DV,(MAX-I187)/DV)</f>
        <v>0.489740392245777</v>
      </c>
      <c r="J597" s="2">
        <f>IF(TYPE="P",(J187-MIN)/DV,(MAX-J187)/DV)</f>
        <v>0.0290313941385943</v>
      </c>
      <c r="K597" s="2">
        <f>IF(TYPE="P",(K187-MIN)/DV,(MAX-K187)/DV)</f>
        <v>0.244360355115704</v>
      </c>
      <c r="L597" s="2">
        <f>IF(TYPE="P",(L187-MIN)/DV,(MAX-L187)/DV)</f>
        <v>0.0517674399216324</v>
      </c>
      <c r="M597" s="2">
        <f>IF(TYPE="P",(M187-MIN)/DV,(MAX-M187)/DV)</f>
        <v>0.0509922446531529</v>
      </c>
      <c r="N597" s="2">
        <f>IF(TYPE="P",(N187-MIN)/DV,(MAX-N187)/DV)</f>
        <v>0.0881275742814945</v>
      </c>
      <c r="O597" s="2">
        <f>IF(TYPE="P",(O187-MIN)/DV,(MAX-O187)/DV)</f>
        <v>0.156043933917911</v>
      </c>
      <c r="P597" s="2">
        <f>IF(TYPE="P",(P187-MIN)/DV,(MAX-P187)/DV)</f>
        <v>0.296809525785172</v>
      </c>
      <c r="Q597" s="2">
        <f>IF(TYPE="P",(Q187-MIN)/DV,(MAX-Q187)/DV)</f>
        <v>0.172794988216132</v>
      </c>
      <c r="R597" s="2">
        <f>IF(TYPE="P",(R187-MIN)/DV,(MAX-R187)/DV)</f>
        <v>0.0773327738756132</v>
      </c>
      <c r="S597" s="2">
        <f>IF(TYPE="P",(S187-MIN)/DV,(MAX-S187)/DV)</f>
        <v>0.435897435897436</v>
      </c>
      <c r="T597" s="2">
        <f>IF(TYPE="P",(T187-MIN)/DV,(MAX-T187)/DV)</f>
        <v>0.326786315077922</v>
      </c>
      <c r="U597" s="2">
        <f>IF(TYPE="P",(U187-MIN)/DV,(MAX-U187)/DV)</f>
        <v>0.307209775182819</v>
      </c>
      <c r="V597" s="2">
        <f>IF(TYPE="P",(V187-MIN)/DV,(MAX-V187)/DV)</f>
        <v>0.00900664815068621</v>
      </c>
    </row>
    <row r="598" spans="1:22">
      <c r="A598" s="2" t="s">
        <v>33</v>
      </c>
      <c r="B598" s="2">
        <v>15</v>
      </c>
      <c r="C598" s="2" t="s">
        <v>10</v>
      </c>
      <c r="D598" s="2">
        <f>IF(TYPE="P",(D188-MIN)/DV,(MAX-D188)/DV)</f>
        <v>0.208848979850605</v>
      </c>
      <c r="E598" s="2">
        <f>IF(TYPE="P",(E188-MIN)/DV,(MAX-E188)/DV)</f>
        <v>0.220731297815321</v>
      </c>
      <c r="F598" s="2">
        <f>IF(TYPE="P",(F188-MIN)/DV,(MAX-F188)/DV)</f>
        <v>0.477300383671722</v>
      </c>
      <c r="G598" s="2">
        <f>IF(TYPE="P",(G188-MIN)/DV,(MAX-G188)/DV)</f>
        <v>0.273092369477912</v>
      </c>
      <c r="H598" s="2">
        <f>IF(TYPE="P",(H188-MIN)/DV,(MAX-H188)/DV)</f>
        <v>0.0445395963857915</v>
      </c>
      <c r="I598" s="2">
        <f>IF(TYPE="P",(I188-MIN)/DV,(MAX-I188)/DV)</f>
        <v>0.344382723047274</v>
      </c>
      <c r="J598" s="2">
        <f>IF(TYPE="P",(J188-MIN)/DV,(MAX-J188)/DV)</f>
        <v>0.0372017352252409</v>
      </c>
      <c r="K598" s="2">
        <f>IF(TYPE="P",(K188-MIN)/DV,(MAX-K188)/DV)</f>
        <v>0.265318003201863</v>
      </c>
      <c r="L598" s="2">
        <f>IF(TYPE="P",(L188-MIN)/DV,(MAX-L188)/DV)</f>
        <v>0.0858500594009879</v>
      </c>
      <c r="M598" s="2">
        <f>IF(TYPE="P",(M188-MIN)/DV,(MAX-M188)/DV)</f>
        <v>0.0499405225104197</v>
      </c>
      <c r="N598" s="2">
        <f>IF(TYPE="P",(N188-MIN)/DV,(MAX-N188)/DV)</f>
        <v>0.0833597068185779</v>
      </c>
      <c r="O598" s="2">
        <f>IF(TYPE="P",(O188-MIN)/DV,(MAX-O188)/DV)</f>
        <v>0.159516163131349</v>
      </c>
      <c r="P598" s="2">
        <f>IF(TYPE="P",(P188-MIN)/DV,(MAX-P188)/DV)</f>
        <v>0.343650168028876</v>
      </c>
      <c r="Q598" s="2">
        <f>IF(TYPE="P",(Q188-MIN)/DV,(MAX-Q188)/DV)</f>
        <v>0.205718583493649</v>
      </c>
      <c r="R598" s="2">
        <f>IF(TYPE="P",(R188-MIN)/DV,(MAX-R188)/DV)</f>
        <v>0.0945998568405659</v>
      </c>
      <c r="S598" s="2">
        <f>IF(TYPE="P",(S188-MIN)/DV,(MAX-S188)/DV)</f>
        <v>0.487179487179487</v>
      </c>
      <c r="T598" s="2">
        <f>IF(TYPE="P",(T188-MIN)/DV,(MAX-T188)/DV)</f>
        <v>0.351647647826852</v>
      </c>
      <c r="U598" s="2">
        <f>IF(TYPE="P",(U188-MIN)/DV,(MAX-U188)/DV)</f>
        <v>0.343030428081587</v>
      </c>
      <c r="V598" s="2">
        <f>IF(TYPE="P",(V188-MIN)/DV,(MAX-V188)/DV)</f>
        <v>0.0128571355127691</v>
      </c>
    </row>
    <row r="599" spans="1:22">
      <c r="A599" s="2" t="s">
        <v>33</v>
      </c>
      <c r="B599" s="2">
        <v>15</v>
      </c>
      <c r="C599" s="2" t="s">
        <v>11</v>
      </c>
      <c r="D599" s="2">
        <f>IF(TYPE="P",(D189-MIN)/DV,(MAX-D189)/DV)</f>
        <v>0.311281843875024</v>
      </c>
      <c r="E599" s="2">
        <f>IF(TYPE="P",(E189-MIN)/DV,(MAX-E189)/DV)</f>
        <v>0.308670239462736</v>
      </c>
      <c r="F599" s="2">
        <f>IF(TYPE="P",(F189-MIN)/DV,(MAX-F189)/DV)</f>
        <v>0.483310691761761</v>
      </c>
      <c r="G599" s="2">
        <f>IF(TYPE="P",(G189-MIN)/DV,(MAX-G189)/DV)</f>
        <v>0.287550200803213</v>
      </c>
      <c r="H599" s="2">
        <f>IF(TYPE="P",(H189-MIN)/DV,(MAX-H189)/DV)</f>
        <v>0.0275949028269677</v>
      </c>
      <c r="I599" s="2">
        <f>IF(TYPE="P",(I189-MIN)/DV,(MAX-I189)/DV)</f>
        <v>0.22549597551298</v>
      </c>
      <c r="J599" s="2">
        <f>IF(TYPE="P",(J189-MIN)/DV,(MAX-J189)/DV)</f>
        <v>0.0511076942846642</v>
      </c>
      <c r="K599" s="2">
        <f>IF(TYPE="P",(K189-MIN)/DV,(MAX-K189)/DV)</f>
        <v>0.292970455537767</v>
      </c>
      <c r="L599" s="2">
        <f>IF(TYPE="P",(L189-MIN)/DV,(MAX-L189)/DV)</f>
        <v>0.132693470059818</v>
      </c>
      <c r="M599" s="2">
        <f>IF(TYPE="P",(M189-MIN)/DV,(MAX-M189)/DV)</f>
        <v>0.0549767797334274</v>
      </c>
      <c r="N599" s="2">
        <f>IF(TYPE="P",(N189-MIN)/DV,(MAX-N189)/DV)</f>
        <v>0.112351047142032</v>
      </c>
      <c r="O599" s="2">
        <f>IF(TYPE="P",(O189-MIN)/DV,(MAX-O189)/DV)</f>
        <v>0.194350202857114</v>
      </c>
      <c r="P599" s="2">
        <f>IF(TYPE="P",(P189-MIN)/DV,(MAX-P189)/DV)</f>
        <v>0.424096585487284</v>
      </c>
      <c r="Q599" s="2">
        <f>IF(TYPE="P",(Q189-MIN)/DV,(MAX-Q189)/DV)</f>
        <v>0.255103936303588</v>
      </c>
      <c r="R599" s="2">
        <f>IF(TYPE="P",(R189-MIN)/DV,(MAX-R189)/DV)</f>
        <v>0.112660871330138</v>
      </c>
      <c r="S599" s="2">
        <f>IF(TYPE="P",(S189-MIN)/DV,(MAX-S189)/DV)</f>
        <v>0.5</v>
      </c>
      <c r="T599" s="2">
        <f>IF(TYPE="P",(T189-MIN)/DV,(MAX-T189)/DV)</f>
        <v>0.384628384113687</v>
      </c>
      <c r="U599" s="2">
        <f>IF(TYPE="P",(U189-MIN)/DV,(MAX-U189)/DV)</f>
        <v>0.376949738112631</v>
      </c>
      <c r="V599" s="2">
        <f>IF(TYPE="P",(V189-MIN)/DV,(MAX-V189)/DV)</f>
        <v>0.0211719217502183</v>
      </c>
    </row>
    <row r="600" spans="1:22">
      <c r="A600" s="2" t="s">
        <v>33</v>
      </c>
      <c r="B600" s="2">
        <v>15</v>
      </c>
      <c r="C600" s="2" t="s">
        <v>12</v>
      </c>
      <c r="D600" s="2">
        <f>IF(TYPE="P",(D190-MIN)/DV,(MAX-D190)/DV)</f>
        <v>0.373163618925412</v>
      </c>
      <c r="E600" s="2">
        <f>IF(TYPE="P",(E190-MIN)/DV,(MAX-E190)/DV)</f>
        <v>0.379413920397716</v>
      </c>
      <c r="F600" s="2">
        <f>IF(TYPE="P",(F190-MIN)/DV,(MAX-F190)/DV)</f>
        <v>0.512024321164518</v>
      </c>
      <c r="G600" s="2">
        <f>IF(TYPE="P",(G190-MIN)/DV,(MAX-G190)/DV)</f>
        <v>0.306827309236948</v>
      </c>
      <c r="H600" s="2">
        <f>IF(TYPE="P",(H190-MIN)/DV,(MAX-H190)/DV)</f>
        <v>0.0317187776210042</v>
      </c>
      <c r="I600" s="2">
        <f>IF(TYPE="P",(I190-MIN)/DV,(MAX-I190)/DV)</f>
        <v>0.194626459585081</v>
      </c>
      <c r="J600" s="2">
        <f>IF(TYPE="P",(J190-MIN)/DV,(MAX-J190)/DV)</f>
        <v>0.0216546418083788</v>
      </c>
      <c r="K600" s="2">
        <f>IF(TYPE="P",(K190-MIN)/DV,(MAX-K190)/DV)</f>
        <v>0.323242613884442</v>
      </c>
      <c r="L600" s="2">
        <f>IF(TYPE="P",(L190-MIN)/DV,(MAX-L190)/DV)</f>
        <v>0.202593843139707</v>
      </c>
      <c r="M600" s="2">
        <f>IF(TYPE="P",(M190-MIN)/DV,(MAX-M190)/DV)</f>
        <v>0.0620345107827701</v>
      </c>
      <c r="N600" s="2">
        <f>IF(TYPE="P",(N190-MIN)/DV,(MAX-N190)/DV)</f>
        <v>0.112341873755859</v>
      </c>
      <c r="O600" s="2">
        <f>IF(TYPE="P",(O190-MIN)/DV,(MAX-O190)/DV)</f>
        <v>0.214173822875034</v>
      </c>
      <c r="P600" s="2">
        <f>IF(TYPE="P",(P190-MIN)/DV,(MAX-P190)/DV)</f>
        <v>0.448803053561797</v>
      </c>
      <c r="Q600" s="2">
        <f>IF(TYPE="P",(Q190-MIN)/DV,(MAX-Q190)/DV)</f>
        <v>0.390913752311476</v>
      </c>
      <c r="R600" s="2">
        <f>IF(TYPE="P",(R190-MIN)/DV,(MAX-R190)/DV)</f>
        <v>0.186052560702019</v>
      </c>
      <c r="S600" s="2">
        <f>IF(TYPE="P",(S190-MIN)/DV,(MAX-S190)/DV)</f>
        <v>0.5</v>
      </c>
      <c r="T600" s="2">
        <f>IF(TYPE="P",(T190-MIN)/DV,(MAX-T190)/DV)</f>
        <v>0.411992980983218</v>
      </c>
      <c r="U600" s="2">
        <f>IF(TYPE="P",(U190-MIN)/DV,(MAX-U190)/DV)</f>
        <v>0.412914329107511</v>
      </c>
      <c r="V600" s="2">
        <f>IF(TYPE="P",(V190-MIN)/DV,(MAX-V190)/DV)</f>
        <v>0.0348010757623729</v>
      </c>
    </row>
    <row r="601" spans="1:22">
      <c r="A601" s="2" t="s">
        <v>33</v>
      </c>
      <c r="B601" s="2">
        <v>15</v>
      </c>
      <c r="C601" s="2" t="s">
        <v>13</v>
      </c>
      <c r="D601" s="2">
        <f>IF(TYPE="P",(D191-MIN)/DV,(MAX-D191)/DV)</f>
        <v>0.459502418602586</v>
      </c>
      <c r="E601" s="2">
        <f>IF(TYPE="P",(E191-MIN)/DV,(MAX-E191)/DV)</f>
        <v>0.419565895524277</v>
      </c>
      <c r="F601" s="2">
        <f>IF(TYPE="P",(F191-MIN)/DV,(MAX-F191)/DV)</f>
        <v>0.53765046353472</v>
      </c>
      <c r="G601" s="2">
        <f>IF(TYPE="P",(G191-MIN)/DV,(MAX-G191)/DV)</f>
        <v>0.319678714859438</v>
      </c>
      <c r="H601" s="2">
        <f>IF(TYPE="P",(H191-MIN)/DV,(MAX-H191)/DV)</f>
        <v>0.0356357971800333</v>
      </c>
      <c r="I601" s="2">
        <f>IF(TYPE="P",(I191-MIN)/DV,(MAX-I191)/DV)</f>
        <v>0.135200090692665</v>
      </c>
      <c r="J601" s="2">
        <f>IF(TYPE="P",(J191-MIN)/DV,(MAX-J191)/DV)</f>
        <v>0.065658006807483</v>
      </c>
      <c r="K601" s="2">
        <f>IF(TYPE="P",(K191-MIN)/DV,(MAX-K191)/DV)</f>
        <v>0.344491340416242</v>
      </c>
      <c r="L601" s="2">
        <f>IF(TYPE="P",(L191-MIN)/DV,(MAX-L191)/DV)</f>
        <v>0.277532878967882</v>
      </c>
      <c r="M601" s="2">
        <f>IF(TYPE="P",(M191-MIN)/DV,(MAX-M191)/DV)</f>
        <v>0.0688338508671099</v>
      </c>
      <c r="N601" s="2">
        <f>IF(TYPE="P",(N191-MIN)/DV,(MAX-N191)/DV)</f>
        <v>0.115127143132344</v>
      </c>
      <c r="O601" s="2">
        <f>IF(TYPE="P",(O191-MIN)/DV,(MAX-O191)/DV)</f>
        <v>0.206067592191763</v>
      </c>
      <c r="P601" s="2">
        <f>IF(TYPE="P",(P191-MIN)/DV,(MAX-P191)/DV)</f>
        <v>0.530722316724059</v>
      </c>
      <c r="Q601" s="2">
        <f>IF(TYPE="P",(Q191-MIN)/DV,(MAX-Q191)/DV)</f>
        <v>0.353874710908938</v>
      </c>
      <c r="R601" s="2">
        <f>IF(TYPE="P",(R191-MIN)/DV,(MAX-R191)/DV)</f>
        <v>0.261359486165346</v>
      </c>
      <c r="S601" s="2">
        <f>IF(TYPE="P",(S191-MIN)/DV,(MAX-S191)/DV)</f>
        <v>0.487179487179487</v>
      </c>
      <c r="T601" s="2">
        <f>IF(TYPE="P",(T191-MIN)/DV,(MAX-T191)/DV)</f>
        <v>0.444766912466008</v>
      </c>
      <c r="U601" s="2">
        <f>IF(TYPE="P",(U191-MIN)/DV,(MAX-U191)/DV)</f>
        <v>0.456304427322206</v>
      </c>
      <c r="V601" s="2">
        <f>IF(TYPE="P",(V191-MIN)/DV,(MAX-V191)/DV)</f>
        <v>0.0437525696086364</v>
      </c>
    </row>
    <row r="602" spans="1:22">
      <c r="A602" s="2" t="s">
        <v>33</v>
      </c>
      <c r="B602" s="2">
        <v>15</v>
      </c>
      <c r="C602" s="2" t="s">
        <v>14</v>
      </c>
      <c r="D602" s="2">
        <f>IF(TYPE="P",(D192-MIN)/DV,(MAX-D192)/DV)</f>
        <v>0.526323818144781</v>
      </c>
      <c r="E602" s="2">
        <f>IF(TYPE="P",(E192-MIN)/DV,(MAX-E192)/DV)</f>
        <v>0.474302865506988</v>
      </c>
      <c r="F602" s="2">
        <f>IF(TYPE="P",(F192-MIN)/DV,(MAX-F192)/DV)</f>
        <v>0.520360124487477</v>
      </c>
      <c r="G602" s="2">
        <f>IF(TYPE="P",(G192-MIN)/DV,(MAX-G192)/DV)</f>
        <v>0.285140562248996</v>
      </c>
      <c r="H602" s="2">
        <f>IF(TYPE="P",(H192-MIN)/DV,(MAX-H192)/DV)</f>
        <v>0.0373130321719266</v>
      </c>
      <c r="I602" s="2">
        <f>IF(TYPE="P",(I192-MIN)/DV,(MAX-I192)/DV)</f>
        <v>0.171488493368099</v>
      </c>
      <c r="J602" s="2">
        <f>IF(TYPE="P",(J192-MIN)/DV,(MAX-J192)/DV)</f>
        <v>0.215319385406513</v>
      </c>
      <c r="K602" s="2">
        <f>IF(TYPE="P",(K192-MIN)/DV,(MAX-K192)/DV)</f>
        <v>0.386843254257022</v>
      </c>
      <c r="L602" s="2">
        <f>IF(TYPE="P",(L192-MIN)/DV,(MAX-L192)/DV)</f>
        <v>0.305227286938035</v>
      </c>
      <c r="M602" s="2">
        <f>IF(TYPE="P",(M192-MIN)/DV,(MAX-M192)/DV)</f>
        <v>0.0696115985208809</v>
      </c>
      <c r="N602" s="2">
        <f>IF(TYPE="P",(N192-MIN)/DV,(MAX-N192)/DV)</f>
        <v>0.151660153562485</v>
      </c>
      <c r="O602" s="2">
        <f>IF(TYPE="P",(O192-MIN)/DV,(MAX-O192)/DV)</f>
        <v>0.232973593339441</v>
      </c>
      <c r="P602" s="2">
        <f>IF(TYPE="P",(P192-MIN)/DV,(MAX-P192)/DV)</f>
        <v>0.591026013359333</v>
      </c>
      <c r="Q602" s="2">
        <f>IF(TYPE="P",(Q192-MIN)/DV,(MAX-Q192)/DV)</f>
        <v>0.53906987227529</v>
      </c>
      <c r="R602" s="2">
        <f>IF(TYPE="P",(R192-MIN)/DV,(MAX-R192)/DV)</f>
        <v>0.30085291405143</v>
      </c>
      <c r="S602" s="2">
        <f>IF(TYPE="P",(S192-MIN)/DV,(MAX-S192)/DV)</f>
        <v>0.487179487179487</v>
      </c>
      <c r="T602" s="2">
        <f>IF(TYPE="P",(T192-MIN)/DV,(MAX-T192)/DV)</f>
        <v>0.471921617892628</v>
      </c>
      <c r="U602" s="2">
        <f>IF(TYPE="P",(U192-MIN)/DV,(MAX-U192)/DV)</f>
        <v>0.413934036544283</v>
      </c>
      <c r="V602" s="2">
        <f>IF(TYPE="P",(V192-MIN)/DV,(MAX-V192)/DV)</f>
        <v>0.0632019695456296</v>
      </c>
    </row>
    <row r="603" spans="1:22">
      <c r="A603" s="2" t="s">
        <v>33</v>
      </c>
      <c r="B603" s="2">
        <v>15</v>
      </c>
      <c r="C603" s="2" t="s">
        <v>15</v>
      </c>
      <c r="D603" s="2">
        <f>IF(TYPE="P",(D193-MIN)/DV,(MAX-D193)/DV)</f>
        <v>0.58271865623043</v>
      </c>
      <c r="E603" s="2">
        <f>IF(TYPE="P",(E193-MIN)/DV,(MAX-E193)/DV)</f>
        <v>0.530464267801381</v>
      </c>
      <c r="F603" s="2">
        <f>IF(TYPE="P",(F193-MIN)/DV,(MAX-F193)/DV)</f>
        <v>0.524764939320588</v>
      </c>
      <c r="G603" s="2">
        <f>IF(TYPE="P",(G193-MIN)/DV,(MAX-G193)/DV)</f>
        <v>0.297991967871486</v>
      </c>
      <c r="H603" s="2">
        <f>IF(TYPE="P",(H193-MIN)/DV,(MAX-H193)/DV)</f>
        <v>0.0414782340102727</v>
      </c>
      <c r="I603" s="2">
        <f>IF(TYPE="P",(I193-MIN)/DV,(MAX-I193)/DV)</f>
        <v>0.200566829157692</v>
      </c>
      <c r="J603" s="2">
        <f>IF(TYPE="P",(J193-MIN)/DV,(MAX-J193)/DV)</f>
        <v>0.361998009624032</v>
      </c>
      <c r="K603" s="2">
        <f>IF(TYPE="P",(K193-MIN)/DV,(MAX-K193)/DV)</f>
        <v>0.400669480424974</v>
      </c>
      <c r="L603" s="2">
        <f>IF(TYPE="P",(L193-MIN)/DV,(MAX-L193)/DV)</f>
        <v>0.421423956314221</v>
      </c>
      <c r="M603" s="2">
        <f>IF(TYPE="P",(M193-MIN)/DV,(MAX-M193)/DV)</f>
        <v>0.0711327720786115</v>
      </c>
      <c r="N603" s="2">
        <f>IF(TYPE="P",(N193-MIN)/DV,(MAX-N193)/DV)</f>
        <v>0.167827100017429</v>
      </c>
      <c r="O603" s="2">
        <f>IF(TYPE="P",(O193-MIN)/DV,(MAX-O193)/DV)</f>
        <v>0.26481259626904</v>
      </c>
      <c r="P603" s="2">
        <f>IF(TYPE="P",(P193-MIN)/DV,(MAX-P193)/DV)</f>
        <v>0.645438327179189</v>
      </c>
      <c r="Q603" s="2">
        <f>IF(TYPE="P",(Q193-MIN)/DV,(MAX-Q193)/DV)</f>
        <v>0.497915361022881</v>
      </c>
      <c r="R603" s="2">
        <f>IF(TYPE="P",(R193-MIN)/DV,(MAX-R193)/DV)</f>
        <v>0.242346497499709</v>
      </c>
      <c r="S603" s="2">
        <f>IF(TYPE="P",(S193-MIN)/DV,(MAX-S193)/DV)</f>
        <v>0.474358974358974</v>
      </c>
      <c r="T603" s="2">
        <f>IF(TYPE="P",(T193-MIN)/DV,(MAX-T193)/DV)</f>
        <v>0.500666713995129</v>
      </c>
      <c r="U603" s="2">
        <f>IF(TYPE="P",(U193-MIN)/DV,(MAX-U193)/DV)</f>
        <v>0.353361838835444</v>
      </c>
      <c r="V603" s="2">
        <f>IF(TYPE="P",(V193-MIN)/DV,(MAX-V193)/DV)</f>
        <v>0.0834986233831054</v>
      </c>
    </row>
    <row r="604" spans="1:22">
      <c r="A604" s="2" t="s">
        <v>33</v>
      </c>
      <c r="B604" s="2">
        <v>15</v>
      </c>
      <c r="C604" s="2" t="s">
        <v>16</v>
      </c>
      <c r="D604" s="2">
        <f>IF(TYPE="P",(D194-MIN)/DV,(MAX-D194)/DV)</f>
        <v>0.563659336178906</v>
      </c>
      <c r="E604" s="2">
        <f>IF(TYPE="P",(E194-MIN)/DV,(MAX-E194)/DV)</f>
        <v>0.576371436598752</v>
      </c>
      <c r="F604" s="2">
        <f>IF(TYPE="P",(F194-MIN)/DV,(MAX-F194)/DV)</f>
        <v>0.533656901974345</v>
      </c>
      <c r="G604" s="2">
        <f>IF(TYPE="P",(G194-MIN)/DV,(MAX-G194)/DV)</f>
        <v>0.309236947791165</v>
      </c>
      <c r="H604" s="2">
        <f>IF(TYPE="P",(H194-MIN)/DV,(MAX-H194)/DV)</f>
        <v>0.0425007501110493</v>
      </c>
      <c r="I604" s="2">
        <f>IF(TYPE="P",(I194-MIN)/DV,(MAX-I194)/DV)</f>
        <v>0.205872350073688</v>
      </c>
      <c r="J604" s="2">
        <f>IF(TYPE="P",(J194-MIN)/DV,(MAX-J194)/DV)</f>
        <v>0.456975923808031</v>
      </c>
      <c r="K604" s="2">
        <f>IF(TYPE="P",(K194-MIN)/DV,(MAX-K194)/DV)</f>
        <v>0.403070877601514</v>
      </c>
      <c r="L604" s="2">
        <f>IF(TYPE="P",(L194-MIN)/DV,(MAX-L194)/DV)</f>
        <v>0.548672335813585</v>
      </c>
      <c r="M604" s="2">
        <f>IF(TYPE="P",(M194-MIN)/DV,(MAX-M194)/DV)</f>
        <v>0.0866052473237188</v>
      </c>
      <c r="N604" s="2">
        <f>IF(TYPE="P",(N194-MIN)/DV,(MAX-N194)/DV)</f>
        <v>0.2736616029575</v>
      </c>
      <c r="O604" s="2">
        <f>IF(TYPE="P",(O194-MIN)/DV,(MAX-O194)/DV)</f>
        <v>0.339380455245593</v>
      </c>
      <c r="P604" s="2">
        <f>IF(TYPE="P",(P194-MIN)/DV,(MAX-P194)/DV)</f>
        <v>0.687860432311331</v>
      </c>
      <c r="Q604" s="2">
        <f>IF(TYPE="P",(Q194-MIN)/DV,(MAX-Q194)/DV)</f>
        <v>0.502030824616045</v>
      </c>
      <c r="R604" s="2">
        <f>IF(TYPE="P",(R194-MIN)/DV,(MAX-R194)/DV)</f>
        <v>0.259982325737349</v>
      </c>
      <c r="S604" s="2">
        <f>IF(TYPE="P",(S194-MIN)/DV,(MAX-S194)/DV)</f>
        <v>0.448717948717949</v>
      </c>
      <c r="T604" s="2">
        <f>IF(TYPE="P",(T194-MIN)/DV,(MAX-T194)/DV)</f>
        <v>0.51618016093735</v>
      </c>
      <c r="U604" s="2">
        <f>IF(TYPE="P",(U194-MIN)/DV,(MAX-U194)/DV)</f>
        <v>0.398501607921615</v>
      </c>
      <c r="V604" s="2">
        <f>IF(TYPE="P",(V194-MIN)/DV,(MAX-V194)/DV)</f>
        <v>0.120043852763895</v>
      </c>
    </row>
    <row r="605" spans="1:22">
      <c r="A605" s="2" t="s">
        <v>33</v>
      </c>
      <c r="B605" s="2">
        <v>15</v>
      </c>
      <c r="C605" s="2" t="s">
        <v>17</v>
      </c>
      <c r="D605" s="2">
        <f>IF(TYPE="P",(D195-MIN)/DV,(MAX-D195)/DV)</f>
        <v>0.590194709063148</v>
      </c>
      <c r="E605" s="2">
        <f>IF(TYPE="P",(E195-MIN)/DV,(MAX-E195)/DV)</f>
        <v>0.655685048496588</v>
      </c>
      <c r="F605" s="2">
        <f>IF(TYPE="P",(F195-MIN)/DV,(MAX-F195)/DV)</f>
        <v>0.595365476131667</v>
      </c>
      <c r="G605" s="2">
        <f>IF(TYPE="P",(G195-MIN)/DV,(MAX-G195)/DV)</f>
        <v>0.261847389558233</v>
      </c>
      <c r="H605" s="2">
        <f>IF(TYPE="P",(H195-MIN)/DV,(MAX-H195)/DV)</f>
        <v>0.0457871259291775</v>
      </c>
      <c r="I605" s="2">
        <f>IF(TYPE="P",(I195-MIN)/DV,(MAX-I195)/DV)</f>
        <v>0.218852737784832</v>
      </c>
      <c r="J605" s="2">
        <f>IF(TYPE="P",(J195-MIN)/DV,(MAX-J195)/DV)</f>
        <v>0.0309985133750857</v>
      </c>
      <c r="K605" s="2">
        <f>IF(TYPE="P",(K195-MIN)/DV,(MAX-K195)/DV)</f>
        <v>0.426138844418571</v>
      </c>
      <c r="L605" s="2">
        <f>IF(TYPE="P",(L195-MIN)/DV,(MAX-L195)/DV)</f>
        <v>0.678265491152379</v>
      </c>
      <c r="M605" s="2">
        <f>IF(TYPE="P",(M195-MIN)/DV,(MAX-M195)/DV)</f>
        <v>0.0930807980949833</v>
      </c>
      <c r="N605" s="2">
        <f>IF(TYPE="P",(N195-MIN)/DV,(MAX-N195)/DV)</f>
        <v>0.378077671060719</v>
      </c>
      <c r="O605" s="2">
        <f>IF(TYPE="P",(O195-MIN)/DV,(MAX-O195)/DV)</f>
        <v>0.371787256747642</v>
      </c>
      <c r="P605" s="2">
        <f>IF(TYPE="P",(P195-MIN)/DV,(MAX-P195)/DV)</f>
        <v>0.730655934945857</v>
      </c>
      <c r="Q605" s="2">
        <f>IF(TYPE="P",(Q195-MIN)/DV,(MAX-Q195)/DV)</f>
        <v>0.592570700384664</v>
      </c>
      <c r="R605" s="2">
        <f>IF(TYPE="P",(R195-MIN)/DV,(MAX-R195)/DV)</f>
        <v>0.322550577904314</v>
      </c>
      <c r="S605" s="2">
        <f>IF(TYPE="P",(S195-MIN)/DV,(MAX-S195)/DV)</f>
        <v>0.41025641025641</v>
      </c>
      <c r="T605" s="2">
        <f>IF(TYPE="P",(T195-MIN)/DV,(MAX-T195)/DV)</f>
        <v>0.588811088441463</v>
      </c>
      <c r="U605" s="2">
        <f>IF(TYPE="P",(U195-MIN)/DV,(MAX-U195)/DV)</f>
        <v>0.456789386637513</v>
      </c>
      <c r="V605" s="2">
        <f>IF(TYPE="P",(V195-MIN)/DV,(MAX-V195)/DV)</f>
        <v>0.161881635848085</v>
      </c>
    </row>
    <row r="606" spans="1:22">
      <c r="A606" s="2" t="s">
        <v>33</v>
      </c>
      <c r="B606" s="2">
        <v>15</v>
      </c>
      <c r="C606" s="2" t="s">
        <v>18</v>
      </c>
      <c r="D606" s="2">
        <f>IF(TYPE="P",(D196-MIN)/DV,(MAX-D196)/DV)</f>
        <v>0.629164816444183</v>
      </c>
      <c r="E606" s="2">
        <f>IF(TYPE="P",(E196-MIN)/DV,(MAX-E196)/DV)</f>
        <v>0.732623899630992</v>
      </c>
      <c r="F606" s="2">
        <f>IF(TYPE="P",(F196-MIN)/DV,(MAX-F196)/DV)</f>
        <v>0.595365476131667</v>
      </c>
      <c r="G606" s="2">
        <f>IF(TYPE="P",(G196-MIN)/DV,(MAX-G196)/DV)</f>
        <v>0.278714859437751</v>
      </c>
      <c r="H606" s="2">
        <f>IF(TYPE="P",(H196-MIN)/DV,(MAX-H196)/DV)</f>
        <v>0.0493891557671076</v>
      </c>
      <c r="I606" s="2">
        <f>IF(TYPE="P",(I196-MIN)/DV,(MAX-I196)/DV)</f>
        <v>0.195828137399388</v>
      </c>
      <c r="J606" s="2">
        <f>IF(TYPE="P",(J196-MIN)/DV,(MAX-J196)/DV)</f>
        <v>0.0367356362620169</v>
      </c>
      <c r="K606" s="2">
        <f>IF(TYPE="P",(K196-MIN)/DV,(MAX-K196)/DV)</f>
        <v>0.459103478387425</v>
      </c>
      <c r="L606" s="2">
        <f>IF(TYPE="P",(L196-MIN)/DV,(MAX-L196)/DV)</f>
        <v>0.761885408199421</v>
      </c>
      <c r="M606" s="2">
        <f>IF(TYPE="P",(M196-MIN)/DV,(MAX-M196)/DV)</f>
        <v>0.0873592490537884</v>
      </c>
      <c r="N606" s="2">
        <f>IF(TYPE="P",(N196-MIN)/DV,(MAX-N196)/DV)</f>
        <v>0.392356046637495</v>
      </c>
      <c r="O606" s="2">
        <f>IF(TYPE="P",(O196-MIN)/DV,(MAX-O196)/DV)</f>
        <v>0.410713674482287</v>
      </c>
      <c r="P606" s="2">
        <f>IF(TYPE="P",(P196-MIN)/DV,(MAX-P196)/DV)</f>
        <v>0.775028004812679</v>
      </c>
      <c r="Q606" s="2">
        <f>IF(TYPE="P",(Q196-MIN)/DV,(MAX-Q196)/DV)</f>
        <v>0.510261743243767</v>
      </c>
      <c r="R606" s="2">
        <f>IF(TYPE="P",(R196-MIN)/DV,(MAX-R196)/DV)</f>
        <v>0.456471234742299</v>
      </c>
      <c r="S606" s="2">
        <f>IF(TYPE="P",(S196-MIN)/DV,(MAX-S196)/DV)</f>
        <v>0.371794871794872</v>
      </c>
      <c r="T606" s="2">
        <f>IF(TYPE="P",(T196-MIN)/DV,(MAX-T196)/DV)</f>
        <v>0.623028023594267</v>
      </c>
      <c r="U606" s="2">
        <f>IF(TYPE="P",(U196-MIN)/DV,(MAX-U196)/DV)</f>
        <v>0.504465904152754</v>
      </c>
      <c r="V606" s="2">
        <f>IF(TYPE="P",(V196-MIN)/DV,(MAX-V196)/DV)</f>
        <v>0.166913907755867</v>
      </c>
    </row>
    <row r="607" spans="1:22">
      <c r="A607" s="2" t="s">
        <v>33</v>
      </c>
      <c r="B607" s="2">
        <v>15</v>
      </c>
      <c r="C607" s="2" t="s">
        <v>19</v>
      </c>
      <c r="D607" s="2">
        <f>IF(TYPE="P",(D197-MIN)/DV,(MAX-D197)/DV)</f>
        <v>0.653050465188633</v>
      </c>
      <c r="E607" s="2">
        <f>IF(TYPE="P",(E197-MIN)/DV,(MAX-E197)/DV)</f>
        <v>0.796534156073741</v>
      </c>
      <c r="F607" s="2">
        <f>IF(TYPE="P",(F197-MIN)/DV,(MAX-F197)/DV)</f>
        <v>0.596230795830658</v>
      </c>
      <c r="G607" s="2">
        <f>IF(TYPE="P",(G197-MIN)/DV,(MAX-G197)/DV)</f>
        <v>0.283718875502008</v>
      </c>
      <c r="H607" s="2">
        <f>IF(TYPE="P",(H197-MIN)/DV,(MAX-H197)/DV)</f>
        <v>0.0526806600280004</v>
      </c>
      <c r="I607" s="2">
        <f>IF(TYPE="P",(I197-MIN)/DV,(MAX-I197)/DV)</f>
        <v>0.171307108037637</v>
      </c>
      <c r="J607" s="2">
        <f>IF(TYPE="P",(J197-MIN)/DV,(MAX-J197)/DV)</f>
        <v>0.0392727216692689</v>
      </c>
      <c r="K607" s="2">
        <f>IF(TYPE="P",(K197-MIN)/DV,(MAX-K197)/DV)</f>
        <v>0.493960122252947</v>
      </c>
      <c r="L607" s="2">
        <f>IF(TYPE="P",(L197-MIN)/DV,(MAX-L197)/DV)</f>
        <v>0.761885408199421</v>
      </c>
      <c r="M607" s="2">
        <f>IF(TYPE="P",(M197-MIN)/DV,(MAX-M197)/DV)</f>
        <v>0.0892005320180247</v>
      </c>
      <c r="N607" s="2">
        <f>IF(TYPE="P",(N197-MIN)/DV,(MAX-N197)/DV)</f>
        <v>0.313502765775931</v>
      </c>
      <c r="O607" s="2">
        <f>IF(TYPE="P",(O197-MIN)/DV,(MAX-O197)/DV)</f>
        <v>0.427328829871843</v>
      </c>
      <c r="P607" s="2">
        <f>IF(TYPE="P",(P197-MIN)/DV,(MAX-P197)/DV)</f>
        <v>0.82016761398996</v>
      </c>
      <c r="Q607" s="2">
        <f>IF(TYPE="P",(Q197-MIN)/DV,(MAX-Q197)/DV)</f>
        <v>0.767776849926755</v>
      </c>
      <c r="R607" s="2">
        <f>IF(TYPE="P",(R197-MIN)/DV,(MAX-R197)/DV)</f>
        <v>0.623698353815699</v>
      </c>
      <c r="S607" s="2">
        <f>IF(TYPE="P",(S197-MIN)/DV,(MAX-S197)/DV)</f>
        <v>0.348403294871795</v>
      </c>
      <c r="T607" s="2">
        <f>IF(TYPE="P",(T197-MIN)/DV,(MAX-T197)/DV)</f>
        <v>0.656071264318146</v>
      </c>
      <c r="U607" s="2">
        <f>IF(TYPE="P",(U197-MIN)/DV,(MAX-U197)/DV)</f>
        <v>0.545510295863998</v>
      </c>
      <c r="V607" s="2">
        <f>IF(TYPE="P",(V197-MIN)/DV,(MAX-V197)/DV)</f>
        <v>0.204462951841998</v>
      </c>
    </row>
    <row r="608" spans="1:22">
      <c r="A608" s="2" t="s">
        <v>34</v>
      </c>
      <c r="B608" s="2">
        <v>16</v>
      </c>
      <c r="C608" s="2" t="s">
        <v>7</v>
      </c>
      <c r="D608" s="2">
        <f>IF(TYPE="P",(D198-MIN)/DV,(MAX-D198)/DV)</f>
        <v>0.0295252379382805</v>
      </c>
      <c r="E608" s="2">
        <f>IF(TYPE="P",(E198-MIN)/DV,(MAX-E198)/DV)</f>
        <v>0.0803808473445637</v>
      </c>
      <c r="F608" s="2">
        <f>IF(TYPE="P",(F198-MIN)/DV,(MAX-F198)/DV)</f>
        <v>0.337499382502593</v>
      </c>
      <c r="G608" s="2">
        <f>IF(TYPE="P",(G198-MIN)/DV,(MAX-G198)/DV)</f>
        <v>0.237751004016064</v>
      </c>
      <c r="H608" s="2">
        <f>IF(TYPE="P",(H198-MIN)/DV,(MAX-H198)/DV)</f>
        <v>0.0341323366252372</v>
      </c>
      <c r="I608" s="2">
        <f>IF(TYPE="P",(I198-MIN)/DV,(MAX-I198)/DV)</f>
        <v>0.0219589615689831</v>
      </c>
      <c r="J608" s="2">
        <f>IF(TYPE="P",(J198-MIN)/DV,(MAX-J198)/DV)</f>
        <v>0.0010635261324585</v>
      </c>
      <c r="K608" s="2">
        <f>IF(TYPE="P",(K198-MIN)/DV,(MAX-K198)/DV)</f>
        <v>0.012952990831029</v>
      </c>
      <c r="L608" s="2">
        <f>IF(TYPE="P",(L198-MIN)/DV,(MAX-L198)/DV)</f>
        <v>0.0277100398090831</v>
      </c>
      <c r="M608" s="2">
        <f>IF(TYPE="P",(M198-MIN)/DV,(MAX-M198)/DV)</f>
        <v>0</v>
      </c>
      <c r="N608" s="2">
        <f>IF(TYPE="P",(N198-MIN)/DV,(MAX-N198)/DV)</f>
        <v>0.0219450330700572</v>
      </c>
      <c r="O608" s="2">
        <f>IF(TYPE="P",(O198-MIN)/DV,(MAX-O198)/DV)</f>
        <v>0.0341343588607786</v>
      </c>
      <c r="P608" s="2">
        <f>IF(TYPE="P",(P198-MIN)/DV,(MAX-P198)/DV)</f>
        <v>0.0252665643280919</v>
      </c>
      <c r="Q608" s="2">
        <f>IF(TYPE="P",(Q198-MIN)/DV,(MAX-Q198)/DV)</f>
        <v>0.039948326276348</v>
      </c>
      <c r="R608" s="2">
        <f>IF(TYPE="P",(R198-MIN)/DV,(MAX-R198)/DV)</f>
        <v>0.0144174628439266</v>
      </c>
      <c r="S608" s="2">
        <f>IF(TYPE="P",(S198-MIN)/DV,(MAX-S198)/DV)</f>
        <v>0.41025641025641</v>
      </c>
      <c r="T608" s="2">
        <f>IF(TYPE="P",(T198-MIN)/DV,(MAX-T198)/DV)</f>
        <v>0.173065526256494</v>
      </c>
      <c r="U608" s="2">
        <f>IF(TYPE="P",(U198-MIN)/DV,(MAX-U198)/DV)</f>
        <v>0.0623264505513395</v>
      </c>
      <c r="V608" s="2">
        <f>IF(TYPE="P",(V198-MIN)/DV,(MAX-V198)/DV)</f>
        <v>0.00235308445022897</v>
      </c>
    </row>
    <row r="609" spans="1:22">
      <c r="A609" s="2" t="s">
        <v>34</v>
      </c>
      <c r="B609" s="2">
        <v>16</v>
      </c>
      <c r="C609" s="2" t="s">
        <v>8</v>
      </c>
      <c r="D609" s="2">
        <f>IF(TYPE="P",(D199-MIN)/DV,(MAX-D199)/DV)</f>
        <v>0.0625850982563264</v>
      </c>
      <c r="E609" s="2">
        <f>IF(TYPE="P",(E199-MIN)/DV,(MAX-E199)/DV)</f>
        <v>0.108265351861694</v>
      </c>
      <c r="F609" s="2">
        <f>IF(TYPE="P",(F199-MIN)/DV,(MAX-F199)/DV)</f>
        <v>0.342521694742215</v>
      </c>
      <c r="G609" s="2">
        <f>IF(TYPE="P",(G199-MIN)/DV,(MAX-G199)/DV)</f>
        <v>0.244979919678715</v>
      </c>
      <c r="H609" s="2">
        <f>IF(TYPE="P",(H199-MIN)/DV,(MAX-H199)/DV)</f>
        <v>0.0423597335488818</v>
      </c>
      <c r="I609" s="2">
        <f>IF(TYPE="P",(I199-MIN)/DV,(MAX-I199)/DV)</f>
        <v>0.0254052828477497</v>
      </c>
      <c r="J609" s="2">
        <f>IF(TYPE="P",(J199-MIN)/DV,(MAX-J199)/DV)</f>
        <v>0.00590808891971411</v>
      </c>
      <c r="K609" s="2">
        <f>IF(TYPE="P",(K199-MIN)/DV,(MAX-K199)/DV)</f>
        <v>0.069567748508223</v>
      </c>
      <c r="L609" s="2">
        <f>IF(TYPE="P",(L199-MIN)/DV,(MAX-L199)/DV)</f>
        <v>0.0327747556222514</v>
      </c>
      <c r="M609" s="2">
        <f>IF(TYPE="P",(M199-MIN)/DV,(MAX-M199)/DV)</f>
        <v>0.000921690557705205</v>
      </c>
      <c r="N609" s="2">
        <f>IF(TYPE="P",(N199-MIN)/DV,(MAX-N199)/DV)</f>
        <v>0.0305817761510306</v>
      </c>
      <c r="O609" s="2">
        <f>IF(TYPE="P",(O199-MIN)/DV,(MAX-O199)/DV)</f>
        <v>0.0435634394096506</v>
      </c>
      <c r="P609" s="2">
        <f>IF(TYPE="P",(P199-MIN)/DV,(MAX-P199)/DV)</f>
        <v>0.139941086171846</v>
      </c>
      <c r="Q609" s="2">
        <f>IF(TYPE="P",(Q199-MIN)/DV,(MAX-Q199)/DV)</f>
        <v>0.0641471604342131</v>
      </c>
      <c r="R609" s="2">
        <f>IF(TYPE="P",(R199-MIN)/DV,(MAX-R199)/DV)</f>
        <v>0.0222865246915049</v>
      </c>
      <c r="S609" s="2">
        <f>IF(TYPE="P",(S199-MIN)/DV,(MAX-S199)/DV)</f>
        <v>0.423076923076923</v>
      </c>
      <c r="T609" s="2">
        <f>IF(TYPE="P",(T199-MIN)/DV,(MAX-T199)/DV)</f>
        <v>0.191704195050883</v>
      </c>
      <c r="U609" s="2">
        <f>IF(TYPE="P",(U199-MIN)/DV,(MAX-U199)/DV)</f>
        <v>0.0726115162734392</v>
      </c>
      <c r="V609" s="2">
        <f>IF(TYPE="P",(V199-MIN)/DV,(MAX-V199)/DV)</f>
        <v>0.00354663817922541</v>
      </c>
    </row>
    <row r="610" spans="1:22">
      <c r="A610" s="2" t="s">
        <v>34</v>
      </c>
      <c r="B610" s="2">
        <v>16</v>
      </c>
      <c r="C610" s="2" t="s">
        <v>9</v>
      </c>
      <c r="D610" s="2">
        <f>IF(TYPE="P",(D200-MIN)/DV,(MAX-D200)/DV)</f>
        <v>0.093651384778854</v>
      </c>
      <c r="E610" s="2">
        <f>IF(TYPE="P",(E200-MIN)/DV,(MAX-E200)/DV)</f>
        <v>0.122209355207655</v>
      </c>
      <c r="F610" s="2">
        <f>IF(TYPE="P",(F200-MIN)/DV,(MAX-F200)/DV)</f>
        <v>0.359716939188855</v>
      </c>
      <c r="G610" s="2">
        <f>IF(TYPE="P",(G200-MIN)/DV,(MAX-G200)/DV)</f>
        <v>0.244979919678715</v>
      </c>
      <c r="H610" s="2">
        <f>IF(TYPE="P",(H200-MIN)/DV,(MAX-H200)/DV)</f>
        <v>0.0316344947230652</v>
      </c>
      <c r="I610" s="2">
        <f>IF(TYPE="P",(I200-MIN)/DV,(MAX-I200)/DV)</f>
        <v>0.0412198163473529</v>
      </c>
      <c r="J610" s="2">
        <f>IF(TYPE="P",(J200-MIN)/DV,(MAX-J200)/DV)</f>
        <v>0.0155550129413178</v>
      </c>
      <c r="K610" s="2">
        <f>IF(TYPE="P",(K200-MIN)/DV,(MAX-K200)/DV)</f>
        <v>0.177921699898122</v>
      </c>
      <c r="L610" s="2">
        <f>IF(TYPE="P",(L200-MIN)/DV,(MAX-L200)/DV)</f>
        <v>0.0243075095354217</v>
      </c>
      <c r="M610" s="2">
        <f>IF(TYPE="P",(M200-MIN)/DV,(MAX-M200)/DV)</f>
        <v>0.0140415101708868</v>
      </c>
      <c r="N610" s="2">
        <f>IF(TYPE="P",(N200-MIN)/DV,(MAX-N200)/DV)</f>
        <v>0.0336674739246498</v>
      </c>
      <c r="O610" s="2">
        <f>IF(TYPE="P",(O200-MIN)/DV,(MAX-O200)/DV)</f>
        <v>0.0561254794575712</v>
      </c>
      <c r="P610" s="2">
        <f>IF(TYPE="P",(P200-MIN)/DV,(MAX-P200)/DV)</f>
        <v>0.261087831390283</v>
      </c>
      <c r="Q610" s="2">
        <f>IF(TYPE="P",(Q200-MIN)/DV,(MAX-Q200)/DV)</f>
        <v>0.0987169222283904</v>
      </c>
      <c r="R610" s="2">
        <f>IF(TYPE="P",(R200-MIN)/DV,(MAX-R200)/DV)</f>
        <v>0.0344453836028563</v>
      </c>
      <c r="S610" s="2">
        <f>IF(TYPE="P",(S200-MIN)/DV,(MAX-S200)/DV)</f>
        <v>0.435897435897436</v>
      </c>
      <c r="T610" s="2">
        <f>IF(TYPE="P",(T200-MIN)/DV,(MAX-T200)/DV)</f>
        <v>0.210382218490819</v>
      </c>
      <c r="U610" s="2">
        <f>IF(TYPE="P",(U200-MIN)/DV,(MAX-U200)/DV)</f>
        <v>0.0861461041718408</v>
      </c>
      <c r="V610" s="2">
        <f>IF(TYPE="P",(V200-MIN)/DV,(MAX-V200)/DV)</f>
        <v>0.00555460319100575</v>
      </c>
    </row>
    <row r="611" spans="1:22">
      <c r="A611" s="2" t="s">
        <v>34</v>
      </c>
      <c r="B611" s="2">
        <v>16</v>
      </c>
      <c r="C611" s="2" t="s">
        <v>10</v>
      </c>
      <c r="D611" s="2">
        <f>IF(TYPE="P",(D201-MIN)/DV,(MAX-D201)/DV)</f>
        <v>0.119547800685515</v>
      </c>
      <c r="E611" s="2">
        <f>IF(TYPE="P",(E201-MIN)/DV,(MAX-E201)/DV)</f>
        <v>0.138251472264785</v>
      </c>
      <c r="F611" s="2">
        <f>IF(TYPE="P",(F201-MIN)/DV,(MAX-F201)/DV)</f>
        <v>0.447356287770258</v>
      </c>
      <c r="G611" s="2">
        <f>IF(TYPE="P",(G201-MIN)/DV,(MAX-G201)/DV)</f>
        <v>0.244979919678715</v>
      </c>
      <c r="H611" s="2">
        <f>IF(TYPE="P",(H201-MIN)/DV,(MAX-H201)/DV)</f>
        <v>0.0362181855818185</v>
      </c>
      <c r="I611" s="2">
        <f>IF(TYPE="P",(I201-MIN)/DV,(MAX-I201)/DV)</f>
        <v>0.0713071080376375</v>
      </c>
      <c r="J611" s="2">
        <f>IF(TYPE="P",(J201-MIN)/DV,(MAX-J201)/DV)</f>
        <v>0.0259773587809428</v>
      </c>
      <c r="K611" s="2">
        <f>IF(TYPE="P",(K201-MIN)/DV,(MAX-K201)/DV)</f>
        <v>0.216125745888517</v>
      </c>
      <c r="L611" s="2">
        <f>IF(TYPE="P",(L201-MIN)/DV,(MAX-L201)/DV)</f>
        <v>0.032107797161258</v>
      </c>
      <c r="M611" s="2">
        <f>IF(TYPE="P",(M201-MIN)/DV,(MAX-M201)/DV)</f>
        <v>0.0134042170753246</v>
      </c>
      <c r="N611" s="2">
        <f>IF(TYPE="P",(N201-MIN)/DV,(MAX-N201)/DV)</f>
        <v>0.0381211529111741</v>
      </c>
      <c r="O611" s="2">
        <f>IF(TYPE="P",(O201-MIN)/DV,(MAX-O201)/DV)</f>
        <v>0.0626833516223535</v>
      </c>
      <c r="P611" s="2">
        <f>IF(TYPE="P",(P201-MIN)/DV,(MAX-P201)/DV)</f>
        <v>0.312056590465917</v>
      </c>
      <c r="Q611" s="2">
        <f>IF(TYPE="P",(Q201-MIN)/DV,(MAX-Q201)/DV)</f>
        <v>0.148102307054957</v>
      </c>
      <c r="R611" s="2">
        <f>IF(TYPE="P",(R201-MIN)/DV,(MAX-R201)/DV)</f>
        <v>0.0532326016814731</v>
      </c>
      <c r="S611" s="2">
        <f>IF(TYPE="P",(S201-MIN)/DV,(MAX-S201)/DV)</f>
        <v>0.448717948717949</v>
      </c>
      <c r="T611" s="2">
        <f>IF(TYPE="P",(T201-MIN)/DV,(MAX-T201)/DV)</f>
        <v>0.231843618528476</v>
      </c>
      <c r="U611" s="2">
        <f>IF(TYPE="P",(U201-MIN)/DV,(MAX-U201)/DV)</f>
        <v>0.0983715032921608</v>
      </c>
      <c r="V611" s="2">
        <f>IF(TYPE="P",(V201-MIN)/DV,(MAX-V201)/DV)</f>
        <v>0.00845932615818767</v>
      </c>
    </row>
    <row r="612" spans="1:22">
      <c r="A612" s="2" t="s">
        <v>34</v>
      </c>
      <c r="B612" s="2">
        <v>16</v>
      </c>
      <c r="C612" s="2" t="s">
        <v>11</v>
      </c>
      <c r="D612" s="2">
        <f>IF(TYPE="P",(D202-MIN)/DV,(MAX-D202)/DV)</f>
        <v>0.241499570893258</v>
      </c>
      <c r="E612" s="2">
        <f>IF(TYPE="P",(E202-MIN)/DV,(MAX-E202)/DV)</f>
        <v>0.217082118954811</v>
      </c>
      <c r="F612" s="2">
        <f>IF(TYPE="P",(F202-MIN)/DV,(MAX-F202)/DV)</f>
        <v>0.472714847930972</v>
      </c>
      <c r="G612" s="2">
        <f>IF(TYPE="P",(G202-MIN)/DV,(MAX-G202)/DV)</f>
        <v>0.262650602409639</v>
      </c>
      <c r="H612" s="2">
        <f>IF(TYPE="P",(H202-MIN)/DV,(MAX-H202)/DV)</f>
        <v>0.0653208874870559</v>
      </c>
      <c r="I612" s="2">
        <f>IF(TYPE="P",(I202-MIN)/DV,(MAX-I202)/DV)</f>
        <v>0.116551411404603</v>
      </c>
      <c r="J612" s="2">
        <f>IF(TYPE="P",(J202-MIN)/DV,(MAX-J202)/DV)</f>
        <v>0.0450824249770307</v>
      </c>
      <c r="K612" s="2">
        <f>IF(TYPE="P",(K202-MIN)/DV,(MAX-K202)/DV)</f>
        <v>0.199898122544026</v>
      </c>
      <c r="L612" s="2">
        <f>IF(TYPE="P",(L202-MIN)/DV,(MAX-L202)/DV)</f>
        <v>0.0615894453823548</v>
      </c>
      <c r="M612" s="2">
        <f>IF(TYPE="P",(M202-MIN)/DV,(MAX-M202)/DV)</f>
        <v>0.0172288646093108</v>
      </c>
      <c r="N612" s="2">
        <f>IF(TYPE="P",(N202-MIN)/DV,(MAX-N202)/DV)</f>
        <v>0.0546332480208419</v>
      </c>
      <c r="O612" s="2">
        <f>IF(TYPE="P",(O202-MIN)/DV,(MAX-O202)/DV)</f>
        <v>0.0747027614742628</v>
      </c>
      <c r="P612" s="2">
        <f>IF(TYPE="P",(P202-MIN)/DV,(MAX-P202)/DV)</f>
        <v>0.392316309173132</v>
      </c>
      <c r="Q612" s="2">
        <f>IF(TYPE="P",(Q202-MIN)/DV,(MAX-Q202)/DV)</f>
        <v>0.209834022969394</v>
      </c>
      <c r="R612" s="2">
        <f>IF(TYPE="P",(R202-MIN)/DV,(MAX-R202)/DV)</f>
        <v>0.0684508887498907</v>
      </c>
      <c r="S612" s="2">
        <f>IF(TYPE="P",(S202-MIN)/DV,(MAX-S202)/DV)</f>
        <v>0.435897435897436</v>
      </c>
      <c r="T612" s="2">
        <f>IF(TYPE="P",(T202-MIN)/DV,(MAX-T202)/DV)</f>
        <v>0.250996984353828</v>
      </c>
      <c r="U612" s="2">
        <f>IF(TYPE="P",(U202-MIN)/DV,(MAX-U202)/DV)</f>
        <v>0.107592121694816</v>
      </c>
      <c r="V612" s="2">
        <f>IF(TYPE="P",(V202-MIN)/DV,(MAX-V202)/DV)</f>
        <v>0.0148142511721295</v>
      </c>
    </row>
    <row r="613" spans="1:22">
      <c r="A613" s="2" t="s">
        <v>34</v>
      </c>
      <c r="B613" s="2">
        <v>16</v>
      </c>
      <c r="C613" s="2" t="s">
        <v>12</v>
      </c>
      <c r="D613" s="2">
        <f>IF(TYPE="P",(D203-MIN)/DV,(MAX-D203)/DV)</f>
        <v>0.348971871418954</v>
      </c>
      <c r="E613" s="2">
        <f>IF(TYPE="P",(E203-MIN)/DV,(MAX-E203)/DV)</f>
        <v>0.269854453802174</v>
      </c>
      <c r="F613" s="2">
        <f>IF(TYPE="P",(F203-MIN)/DV,(MAX-F203)/DV)</f>
        <v>0.499226069917173</v>
      </c>
      <c r="G613" s="2">
        <f>IF(TYPE="P",(G203-MIN)/DV,(MAX-G203)/DV)</f>
        <v>0.253815261044177</v>
      </c>
      <c r="H613" s="2">
        <f>IF(TYPE="P",(H203-MIN)/DV,(MAX-H203)/DV)</f>
        <v>0.0773698131603404</v>
      </c>
      <c r="I613" s="2">
        <f>IF(TYPE="P",(I203-MIN)/DV,(MAX-I203)/DV)</f>
        <v>0.133046139893436</v>
      </c>
      <c r="J613" s="2">
        <f>IF(TYPE="P",(J203-MIN)/DV,(MAX-J203)/DV)</f>
        <v>0.0152927666974858</v>
      </c>
      <c r="K613" s="2">
        <f>IF(TYPE="P",(K203-MIN)/DV,(MAX-K203)/DV)</f>
        <v>0.223548246252365</v>
      </c>
      <c r="L613" s="2">
        <f>IF(TYPE="P",(L203-MIN)/DV,(MAX-L203)/DV)</f>
        <v>0.0940984597428041</v>
      </c>
      <c r="M613" s="2">
        <f>IF(TYPE="P",(M203-MIN)/DV,(MAX-M203)/DV)</f>
        <v>0.02830463761103</v>
      </c>
      <c r="N613" s="2">
        <f>IF(TYPE="P",(N203-MIN)/DV,(MAX-N203)/DV)</f>
        <v>0.0562145104622469</v>
      </c>
      <c r="O613" s="2">
        <f>IF(TYPE="P",(O203-MIN)/DV,(MAX-O203)/DV)</f>
        <v>0.0951354562019913</v>
      </c>
      <c r="P613" s="2">
        <f>IF(TYPE="P",(P203-MIN)/DV,(MAX-P203)/DV)</f>
        <v>0.429199684686554</v>
      </c>
      <c r="Q613" s="2">
        <f>IF(TYPE="P",(Q203-MIN)/DV,(MAX-Q203)/DV)</f>
        <v>0.263334842286983</v>
      </c>
      <c r="R613" s="2">
        <f>IF(TYPE="P",(R203-MIN)/DV,(MAX-R203)/DV)</f>
        <v>0.0777824199658506</v>
      </c>
      <c r="S613" s="2">
        <f>IF(TYPE="P",(S203-MIN)/DV,(MAX-S203)/DV)</f>
        <v>0.384615384615385</v>
      </c>
      <c r="T613" s="2">
        <f>IF(TYPE="P",(T203-MIN)/DV,(MAX-T203)/DV)</f>
        <v>0.275050389379493</v>
      </c>
      <c r="U613" s="2">
        <f>IF(TYPE="P",(U203-MIN)/DV,(MAX-U203)/DV)</f>
        <v>0.119520130466518</v>
      </c>
      <c r="V613" s="2">
        <f>IF(TYPE="P",(V203-MIN)/DV,(MAX-V203)/DV)</f>
        <v>0.0241953491398962</v>
      </c>
    </row>
    <row r="614" spans="1:22">
      <c r="A614" s="2" t="s">
        <v>34</v>
      </c>
      <c r="B614" s="2">
        <v>16</v>
      </c>
      <c r="C614" s="2" t="s">
        <v>13</v>
      </c>
      <c r="D614" s="2">
        <f>IF(TYPE="P",(D204-MIN)/DV,(MAX-D204)/DV)</f>
        <v>0.359615383571709</v>
      </c>
      <c r="E614" s="2">
        <f>IF(TYPE="P",(E204-MIN)/DV,(MAX-E204)/DV)</f>
        <v>0.339223304782494</v>
      </c>
      <c r="F614" s="2">
        <f>IF(TYPE="P",(F204-MIN)/DV,(MAX-F204)/DV)</f>
        <v>0.494368423652621</v>
      </c>
      <c r="G614" s="2">
        <f>IF(TYPE="P",(G204-MIN)/DV,(MAX-G204)/DV)</f>
        <v>0.270682730923695</v>
      </c>
      <c r="H614" s="2">
        <f>IF(TYPE="P",(H204-MIN)/DV,(MAX-H204)/DV)</f>
        <v>0.0842625254024346</v>
      </c>
      <c r="I614" s="2">
        <f>IF(TYPE="P",(I204-MIN)/DV,(MAX-I204)/DV)</f>
        <v>0.13920190454597</v>
      </c>
      <c r="J614" s="2">
        <f>IF(TYPE="P",(J204-MIN)/DV,(MAX-J204)/DV)</f>
        <v>0.066805031795678</v>
      </c>
      <c r="K614" s="2">
        <f>IF(TYPE="P",(K204-MIN)/DV,(MAX-K204)/DV)</f>
        <v>0.27244942512007</v>
      </c>
      <c r="L614" s="2">
        <f>IF(TYPE="P",(L204-MIN)/DV,(MAX-L204)/DV)</f>
        <v>0.132453781862898</v>
      </c>
      <c r="M614" s="2">
        <f>IF(TYPE="P",(M204-MIN)/DV,(MAX-M204)/DV)</f>
        <v>0.036378383164172</v>
      </c>
      <c r="N614" s="2">
        <f>IF(TYPE="P",(N204-MIN)/DV,(MAX-N204)/DV)</f>
        <v>0.0633949784884094</v>
      </c>
      <c r="O614" s="2">
        <f>IF(TYPE="P",(O204-MIN)/DV,(MAX-O204)/DV)</f>
        <v>0.119871943300682</v>
      </c>
      <c r="P614" s="2">
        <f>IF(TYPE="P",(P204-MIN)/DV,(MAX-P204)/DV)</f>
        <v>0.520059743600382</v>
      </c>
      <c r="Q614" s="2">
        <f>IF(TYPE="P",(Q204-MIN)/DV,(MAX-Q204)/DV)</f>
        <v>0.242757596851074</v>
      </c>
      <c r="R614" s="2">
        <f>IF(TYPE="P",(R204-MIN)/DV,(MAX-R204)/DV)</f>
        <v>0.082901583958698</v>
      </c>
      <c r="S614" s="2">
        <f>IF(TYPE="P",(S204-MIN)/DV,(MAX-S204)/DV)</f>
        <v>0.41025641025641</v>
      </c>
      <c r="T614" s="2">
        <f>IF(TYPE="P",(T204-MIN)/DV,(MAX-T204)/DV)</f>
        <v>0.309774304966093</v>
      </c>
      <c r="U614" s="2">
        <f>IF(TYPE="P",(U204-MIN)/DV,(MAX-U204)/DV)</f>
        <v>0.137777388002182</v>
      </c>
      <c r="V614" s="2">
        <f>IF(TYPE="P",(V204-MIN)/DV,(MAX-V204)/DV)</f>
        <v>0.0309948298828347</v>
      </c>
    </row>
    <row r="615" spans="1:22">
      <c r="A615" s="2" t="s">
        <v>34</v>
      </c>
      <c r="B615" s="2">
        <v>16</v>
      </c>
      <c r="C615" s="2" t="s">
        <v>14</v>
      </c>
      <c r="D615" s="2">
        <f>IF(TYPE="P",(D205-MIN)/DV,(MAX-D205)/DV)</f>
        <v>0.388178022639439</v>
      </c>
      <c r="E615" s="2">
        <f>IF(TYPE="P",(E205-MIN)/DV,(MAX-E205)/DV)</f>
        <v>0.411476005568847</v>
      </c>
      <c r="F615" s="2">
        <f>IF(TYPE="P",(F205-MIN)/DV,(MAX-F205)/DV)</f>
        <v>0.489284361672348</v>
      </c>
      <c r="G615" s="2">
        <f>IF(TYPE="P",(G205-MIN)/DV,(MAX-G205)/DV)</f>
        <v>0.266666666666667</v>
      </c>
      <c r="H615" s="2">
        <f>IF(TYPE="P",(H205-MIN)/DV,(MAX-H205)/DV)</f>
        <v>0.0930172257451392</v>
      </c>
      <c r="I615" s="2">
        <f>IF(TYPE="P",(I205-MIN)/DV,(MAX-I205)/DV)</f>
        <v>0.234769300532819</v>
      </c>
      <c r="J615" s="2">
        <f>IF(TYPE="P",(J205-MIN)/DV,(MAX-J205)/DV)</f>
        <v>0.241482164767652</v>
      </c>
      <c r="K615" s="2">
        <f>IF(TYPE="P",(K205-MIN)/DV,(MAX-K205)/DV)</f>
        <v>0.330010187745597</v>
      </c>
      <c r="L615" s="2">
        <f>IF(TYPE="P",(L205-MIN)/DV,(MAX-L205)/DV)</f>
        <v>0.291627587069343</v>
      </c>
      <c r="M615" s="2">
        <f>IF(TYPE="P",(M205-MIN)/DV,(MAX-M205)/DV)</f>
        <v>0.0484390158695462</v>
      </c>
      <c r="N615" s="2">
        <f>IF(TYPE="P",(N205-MIN)/DV,(MAX-N205)/DV)</f>
        <v>0.0942531028978727</v>
      </c>
      <c r="O615" s="2">
        <f>IF(TYPE="P",(O205-MIN)/DV,(MAX-O205)/DV)</f>
        <v>0.155249619957516</v>
      </c>
      <c r="P615" s="2">
        <f>IF(TYPE="P",(P205-MIN)/DV,(MAX-P205)/DV)</f>
        <v>0.579886321204829</v>
      </c>
      <c r="Q615" s="2">
        <f>IF(TYPE="P",(Q205-MIN)/DV,(MAX-Q205)/DV)</f>
        <v>0.263334842286983</v>
      </c>
      <c r="R615" s="2">
        <f>IF(TYPE="P",(R205-MIN)/DV,(MAX-R205)/DV)</f>
        <v>0.0975103102684956</v>
      </c>
      <c r="S615" s="2">
        <f>IF(TYPE="P",(S205-MIN)/DV,(MAX-S205)/DV)</f>
        <v>0.423076923076923</v>
      </c>
      <c r="T615" s="2">
        <f>IF(TYPE="P",(T205-MIN)/DV,(MAX-T205)/DV)</f>
        <v>0.347888121687651</v>
      </c>
      <c r="U615" s="2">
        <f>IF(TYPE="P",(U205-MIN)/DV,(MAX-U205)/DV)</f>
        <v>0.154316493957489</v>
      </c>
      <c r="V615" s="2">
        <f>IF(TYPE="P",(V205-MIN)/DV,(MAX-V205)/DV)</f>
        <v>0.0440873201304332</v>
      </c>
    </row>
    <row r="616" spans="1:22">
      <c r="A616" s="2" t="s">
        <v>34</v>
      </c>
      <c r="B616" s="2">
        <v>16</v>
      </c>
      <c r="C616" s="2" t="s">
        <v>15</v>
      </c>
      <c r="D616" s="2">
        <f>IF(TYPE="P",(D206-MIN)/DV,(MAX-D206)/DV)</f>
        <v>0.383656294487458</v>
      </c>
      <c r="E616" s="2">
        <f>IF(TYPE="P",(E206-MIN)/DV,(MAX-E206)/DV)</f>
        <v>0.461543642939863</v>
      </c>
      <c r="F616" s="2">
        <f>IF(TYPE="P",(F206-MIN)/DV,(MAX-F206)/DV)</f>
        <v>0.567058571687332</v>
      </c>
      <c r="G616" s="2">
        <f>IF(TYPE="P",(G206-MIN)/DV,(MAX-G206)/DV)</f>
        <v>0.273895582329317</v>
      </c>
      <c r="H616" s="2">
        <f>IF(TYPE="P",(H206-MIN)/DV,(MAX-H206)/DV)</f>
        <v>0.104961012663983</v>
      </c>
      <c r="I616" s="2">
        <f>IF(TYPE="P",(I206-MIN)/DV,(MAX-I206)/DV)</f>
        <v>0.354982428296112</v>
      </c>
      <c r="J616" s="2">
        <f>IF(TYPE="P",(J206-MIN)/DV,(MAX-J206)/DV)</f>
        <v>0.385346467757941</v>
      </c>
      <c r="K616" s="2">
        <f>IF(TYPE="P",(K206-MIN)/DV,(MAX-K206)/DV)</f>
        <v>0.364211905108427</v>
      </c>
      <c r="L616" s="2">
        <f>IF(TYPE="P",(L206-MIN)/DV,(MAX-L206)/DV)</f>
        <v>0.293039663185977</v>
      </c>
      <c r="M616" s="2">
        <f>IF(TYPE="P",(M206-MIN)/DV,(MAX-M206)/DV)</f>
        <v>0.0790273778602132</v>
      </c>
      <c r="N616" s="2">
        <f>IF(TYPE="P",(N206-MIN)/DV,(MAX-N206)/DV)</f>
        <v>0.0987583821816147</v>
      </c>
      <c r="O616" s="2">
        <f>IF(TYPE="P",(O206-MIN)/DV,(MAX-O206)/DV)</f>
        <v>0.144808770675821</v>
      </c>
      <c r="P616" s="2">
        <f>IF(TYPE="P",(P206-MIN)/DV,(MAX-P206)/DV)</f>
        <v>0.634568310998631</v>
      </c>
      <c r="Q616" s="2">
        <f>IF(TYPE="P",(Q206-MIN)/DV,(MAX-Q206)/DV)</f>
        <v>0.271565727638613</v>
      </c>
      <c r="R616" s="2">
        <f>IF(TYPE="P",(R206-MIN)/DV,(MAX-R206)/DV)</f>
        <v>0.0801717386269354</v>
      </c>
      <c r="S616" s="2">
        <f>IF(TYPE="P",(S206-MIN)/DV,(MAX-S206)/DV)</f>
        <v>0.384615384615385</v>
      </c>
      <c r="T616" s="2">
        <f>IF(TYPE="P",(T206-MIN)/DV,(MAX-T206)/DV)</f>
        <v>0.374566713069138</v>
      </c>
      <c r="U616" s="2">
        <f>IF(TYPE="P",(U206-MIN)/DV,(MAX-U206)/DV)</f>
        <v>0.177602917052024</v>
      </c>
      <c r="V616" s="2">
        <f>IF(TYPE="P",(V206-MIN)/DV,(MAX-V206)/DV)</f>
        <v>0.0610009210716763</v>
      </c>
    </row>
    <row r="617" spans="1:22">
      <c r="A617" s="2" t="s">
        <v>34</v>
      </c>
      <c r="B617" s="2">
        <v>16</v>
      </c>
      <c r="C617" s="2" t="s">
        <v>16</v>
      </c>
      <c r="D617" s="2">
        <f>IF(TYPE="P",(D207-MIN)/DV,(MAX-D207)/DV)</f>
        <v>0.399588649824051</v>
      </c>
      <c r="E617" s="2">
        <f>IF(TYPE="P",(E207-MIN)/DV,(MAX-E207)/DV)</f>
        <v>0.522050069926526</v>
      </c>
      <c r="F617" s="2">
        <f>IF(TYPE="P",(F207-MIN)/DV,(MAX-F207)/DV)</f>
        <v>0.570738856230137</v>
      </c>
      <c r="G617" s="2">
        <f>IF(TYPE="P",(G207-MIN)/DV,(MAX-G207)/DV)</f>
        <v>0.281124497991968</v>
      </c>
      <c r="H617" s="2">
        <f>IF(TYPE="P",(H207-MIN)/DV,(MAX-H207)/DV)</f>
        <v>0.132467858297603</v>
      </c>
      <c r="I617" s="2">
        <f>IF(TYPE="P",(I207-MIN)/DV,(MAX-I207)/DV)</f>
        <v>0.309103276272531</v>
      </c>
      <c r="J617" s="2">
        <f>IF(TYPE="P",(J207-MIN)/DV,(MAX-J207)/DV)</f>
        <v>0.535636373452908</v>
      </c>
      <c r="K617" s="2">
        <f>IF(TYPE="P",(K207-MIN)/DV,(MAX-K207)/DV)</f>
        <v>0.357444331247271</v>
      </c>
      <c r="L617" s="2">
        <f>IF(TYPE="P",(L207-MIN)/DV,(MAX-L207)/DV)</f>
        <v>0.348272160736989</v>
      </c>
      <c r="M617" s="2">
        <f>IF(TYPE="P",(M207-MIN)/DV,(MAX-M207)/DV)</f>
        <v>0.0932195034529193</v>
      </c>
      <c r="N617" s="2">
        <f>IF(TYPE="P",(N207-MIN)/DV,(MAX-N207)/DV)</f>
        <v>0.14068305033437</v>
      </c>
      <c r="O617" s="2">
        <f>IF(TYPE="P",(O207-MIN)/DV,(MAX-O207)/DV)</f>
        <v>0.179616635290091</v>
      </c>
      <c r="P617" s="2">
        <f>IF(TYPE="P",(P207-MIN)/DV,(MAX-P207)/DV)</f>
        <v>0.673339418329669</v>
      </c>
      <c r="Q617" s="2">
        <f>IF(TYPE="P",(Q207-MIN)/DV,(MAX-Q207)/DV)</f>
        <v>0.292142975615977</v>
      </c>
      <c r="R617" s="2">
        <f>IF(TYPE="P",(R207-MIN)/DV,(MAX-R207)/DV)</f>
        <v>0.0800193480308003</v>
      </c>
      <c r="S617" s="2">
        <f>IF(TYPE="P",(S207-MIN)/DV,(MAX-S207)/DV)</f>
        <v>0.358974358974359</v>
      </c>
      <c r="T617" s="2">
        <f>IF(TYPE="P",(T207-MIN)/DV,(MAX-T207)/DV)</f>
        <v>0.373203190349932</v>
      </c>
      <c r="U617" s="2">
        <f>IF(TYPE="P",(U207-MIN)/DV,(MAX-U207)/DV)</f>
        <v>0.200034642035703</v>
      </c>
      <c r="V617" s="2">
        <f>IF(TYPE="P",(V207-MIN)/DV,(MAX-V207)/DV)</f>
        <v>0.0896171868589269</v>
      </c>
    </row>
    <row r="618" spans="1:22">
      <c r="A618" s="2" t="s">
        <v>34</v>
      </c>
      <c r="B618" s="2">
        <v>16</v>
      </c>
      <c r="C618" s="2" t="s">
        <v>17</v>
      </c>
      <c r="D618" s="2">
        <f>IF(TYPE="P",(D208-MIN)/DV,(MAX-D208)/DV)</f>
        <v>0.47111779224487</v>
      </c>
      <c r="E618" s="2">
        <f>IF(TYPE="P",(E208-MIN)/DV,(MAX-E208)/DV)</f>
        <v>0.606906564880974</v>
      </c>
      <c r="F618" s="2">
        <f>IF(TYPE="P",(F208-MIN)/DV,(MAX-F208)/DV)</f>
        <v>0.639388101236641</v>
      </c>
      <c r="G618" s="2">
        <f>IF(TYPE="P",(G208-MIN)/DV,(MAX-G208)/DV)</f>
        <v>0.308433734939759</v>
      </c>
      <c r="H618" s="2">
        <f>IF(TYPE="P",(H208-MIN)/DV,(MAX-H208)/DV)</f>
        <v>0.142607799575926</v>
      </c>
      <c r="I618" s="2">
        <f>IF(TYPE="P",(I208-MIN)/DV,(MAX-I208)/DV)</f>
        <v>0.147024146922118</v>
      </c>
      <c r="J618" s="2">
        <f>IF(TYPE="P",(J208-MIN)/DV,(MAX-J208)/DV)</f>
        <v>0.0315126259848577</v>
      </c>
      <c r="K618" s="2">
        <f>IF(TYPE="P",(K208-MIN)/DV,(MAX-K208)/DV)</f>
        <v>0.38356862174356</v>
      </c>
      <c r="L618" s="2">
        <f>IF(TYPE="P",(L208-MIN)/DV,(MAX-L208)/DV)</f>
        <v>0.422262865003439</v>
      </c>
      <c r="M618" s="2">
        <f>IF(TYPE="P",(M208-MIN)/DV,(MAX-M208)/DV)</f>
        <v>0.100376922336818</v>
      </c>
      <c r="N618" s="2">
        <f>IF(TYPE="P",(N208-MIN)/DV,(MAX-N208)/DV)</f>
        <v>0.181079203016209</v>
      </c>
      <c r="O618" s="2">
        <f>IF(TYPE="P",(O208-MIN)/DV,(MAX-O208)/DV)</f>
        <v>0.168507313930193</v>
      </c>
      <c r="P618" s="2">
        <f>IF(TYPE="P",(P208-MIN)/DV,(MAX-P208)/DV)</f>
        <v>0.713521138447496</v>
      </c>
      <c r="Q618" s="2">
        <f>IF(TYPE="P",(Q208-MIN)/DV,(MAX-Q208)/DV)</f>
        <v>0.275681194469069</v>
      </c>
      <c r="R618" s="2">
        <f>IF(TYPE="P",(R208-MIN)/DV,(MAX-R208)/DV)</f>
        <v>0.0957117419445344</v>
      </c>
      <c r="S618" s="2">
        <f>IF(TYPE="P",(S208-MIN)/DV,(MAX-S208)/DV)</f>
        <v>0.320512820512821</v>
      </c>
      <c r="T618" s="2">
        <f>IF(TYPE="P",(T208-MIN)/DV,(MAX-T208)/DV)</f>
        <v>0.400513771039302</v>
      </c>
      <c r="U618" s="2">
        <f>IF(TYPE="P",(U208-MIN)/DV,(MAX-U208)/DV)</f>
        <v>0.222925877425563</v>
      </c>
      <c r="V618" s="2">
        <f>IF(TYPE="P",(V208-MIN)/DV,(MAX-V208)/DV)</f>
        <v>0.125939597363105</v>
      </c>
    </row>
    <row r="619" spans="1:22">
      <c r="A619" s="2" t="s">
        <v>34</v>
      </c>
      <c r="B619" s="2">
        <v>16</v>
      </c>
      <c r="C619" s="2" t="s">
        <v>18</v>
      </c>
      <c r="D619" s="2">
        <f>IF(TYPE="P",(D209-MIN)/DV,(MAX-D209)/DV)</f>
        <v>0.530738428480597</v>
      </c>
      <c r="E619" s="2">
        <f>IF(TYPE="P",(E209-MIN)/DV,(MAX-E209)/DV)</f>
        <v>0.691851414670534</v>
      </c>
      <c r="F619" s="2">
        <f>IF(TYPE="P",(F209-MIN)/DV,(MAX-F209)/DV)</f>
        <v>0.606002074791286</v>
      </c>
      <c r="G619" s="2">
        <f>IF(TYPE="P",(G209-MIN)/DV,(MAX-G209)/DV)</f>
        <v>0.318072289156626</v>
      </c>
      <c r="H619" s="2">
        <f>IF(TYPE="P",(H209-MIN)/DV,(MAX-H209)/DV)</f>
        <v>0.153804224903981</v>
      </c>
      <c r="I619" s="2">
        <f>IF(TYPE="P",(I209-MIN)/DV,(MAX-I209)/DV)</f>
        <v>0.106348486566149</v>
      </c>
      <c r="J619" s="2">
        <f>IF(TYPE="P",(J209-MIN)/DV,(MAX-J209)/DV)</f>
        <v>0.0330624134006701</v>
      </c>
      <c r="K619" s="2">
        <f>IF(TYPE="P",(K209-MIN)/DV,(MAX-K209)/DV)</f>
        <v>0.405836122835104</v>
      </c>
      <c r="L619" s="2">
        <f>IF(TYPE="P",(L209-MIN)/DV,(MAX-L209)/DV)</f>
        <v>0.438999353883991</v>
      </c>
      <c r="M619" s="2">
        <f>IF(TYPE="P",(M209-MIN)/DV,(MAX-M209)/DV)</f>
        <v>0.111327046728904</v>
      </c>
      <c r="N619" s="2">
        <f>IF(TYPE="P",(N209-MIN)/DV,(MAX-N209)/DV)</f>
        <v>0.155797350726074</v>
      </c>
      <c r="O619" s="2">
        <f>IF(TYPE="P",(O209-MIN)/DV,(MAX-O209)/DV)</f>
        <v>0.170073793679717</v>
      </c>
      <c r="P619" s="2">
        <f>IF(TYPE="P",(P209-MIN)/DV,(MAX-P209)/DV)</f>
        <v>0.754947516906609</v>
      </c>
      <c r="Q619" s="2">
        <f>IF(TYPE="P",(Q209-MIN)/DV,(MAX-Q209)/DV)</f>
        <v>0.213949469770359</v>
      </c>
      <c r="R619" s="2">
        <f>IF(TYPE="P",(R209-MIN)/DV,(MAX-R209)/DV)</f>
        <v>0.111866945473093</v>
      </c>
      <c r="S619" s="2">
        <f>IF(TYPE="P",(S209-MIN)/DV,(MAX-S209)/DV)</f>
        <v>0.269230769230769</v>
      </c>
      <c r="T619" s="2">
        <f>IF(TYPE="P",(T209-MIN)/DV,(MAX-T209)/DV)</f>
        <v>0.400854844634033</v>
      </c>
      <c r="U619" s="2">
        <f>IF(TYPE="P",(U209-MIN)/DV,(MAX-U209)/DV)</f>
        <v>0.246719644369006</v>
      </c>
      <c r="V619" s="2">
        <f>IF(TYPE="P",(V209-MIN)/DV,(MAX-V209)/DV)</f>
        <v>0.128756525926069</v>
      </c>
    </row>
    <row r="620" spans="1:22">
      <c r="A620" s="2" t="s">
        <v>34</v>
      </c>
      <c r="B620" s="2">
        <v>16</v>
      </c>
      <c r="C620" s="2" t="s">
        <v>19</v>
      </c>
      <c r="D620" s="2">
        <f>IF(TYPE="P",(D210-MIN)/DV,(MAX-D210)/DV)</f>
        <v>0.573664214792861</v>
      </c>
      <c r="E620" s="2">
        <f>IF(TYPE="P",(E210-MIN)/DV,(MAX-E210)/DV)</f>
        <v>0.760635653317028</v>
      </c>
      <c r="F620" s="2">
        <f>IF(TYPE="P",(F210-MIN)/DV,(MAX-F210)/DV)</f>
        <v>0.522382222661331</v>
      </c>
      <c r="G620" s="2">
        <f>IF(TYPE="P",(G210-MIN)/DV,(MAX-G210)/DV)</f>
        <v>0.334200803212851</v>
      </c>
      <c r="H620" s="2">
        <f>IF(TYPE="P",(H210-MIN)/DV,(MAX-H210)/DV)</f>
        <v>0.161483362481426</v>
      </c>
      <c r="I620" s="2">
        <f>IF(TYPE="P",(I210-MIN)/DV,(MAX-I210)/DV)</f>
        <v>0.103741072440766</v>
      </c>
      <c r="J620" s="2">
        <f>IF(TYPE="P",(J210-MIN)/DV,(MAX-J210)/DV)</f>
        <v>0.0354549928131994</v>
      </c>
      <c r="K620" s="2">
        <f>IF(TYPE="P",(K210-MIN)/DV,(MAX-K210)/DV)</f>
        <v>0.431814874108572</v>
      </c>
      <c r="L620" s="2">
        <f>IF(TYPE="P",(L210-MIN)/DV,(MAX-L210)/DV)</f>
        <v>0.438999353883991</v>
      </c>
      <c r="M620" s="2">
        <f>IF(TYPE="P",(M210-MIN)/DV,(MAX-M210)/DV)</f>
        <v>0.130472516900037</v>
      </c>
      <c r="N620" s="2">
        <f>IF(TYPE="P",(N210-MIN)/DV,(MAX-N210)/DV)</f>
        <v>0.125946005448991</v>
      </c>
      <c r="O620" s="2">
        <f>IF(TYPE="P",(O210-MIN)/DV,(MAX-O210)/DV)</f>
        <v>0.177597124764676</v>
      </c>
      <c r="P620" s="2">
        <f>IF(TYPE="P",(P210-MIN)/DV,(MAX-P210)/DV)</f>
        <v>0.797908973986641</v>
      </c>
      <c r="Q620" s="2">
        <f>IF(TYPE="P",(Q210-MIN)/DV,(MAX-Q210)/DV)</f>
        <v>0.356263173941055</v>
      </c>
      <c r="R620" s="2">
        <f>IF(TYPE="P",(R210-MIN)/DV,(MAX-R210)/DV)</f>
        <v>0.184605107459259</v>
      </c>
      <c r="S620" s="2">
        <f>IF(TYPE="P",(S210-MIN)/DV,(MAX-S210)/DV)</f>
        <v>0.261708923076923</v>
      </c>
      <c r="T620" s="2">
        <f>IF(TYPE="P",(T210-MIN)/DV,(MAX-T210)/DV)</f>
        <v>0.410759097096399</v>
      </c>
      <c r="U620" s="2">
        <f>IF(TYPE="P",(U210-MIN)/DV,(MAX-U210)/DV)</f>
        <v>0.26676979506332</v>
      </c>
      <c r="V620" s="2">
        <f>IF(TYPE="P",(V210-MIN)/DV,(MAX-V210)/DV)</f>
        <v>0.174846994035295</v>
      </c>
    </row>
    <row r="621" spans="1:22">
      <c r="A621" s="2" t="s">
        <v>35</v>
      </c>
      <c r="B621" s="2">
        <v>17</v>
      </c>
      <c r="C621" s="2" t="s">
        <v>7</v>
      </c>
      <c r="D621" s="2">
        <f>IF(TYPE="P",(D211-MIN)/DV,(MAX-D211)/DV)</f>
        <v>0.0420314118409378</v>
      </c>
      <c r="E621" s="2">
        <f>IF(TYPE="P",(E211-MIN)/DV,(MAX-E211)/DV)</f>
        <v>0.114846649159444</v>
      </c>
      <c r="F621" s="2">
        <f>IF(TYPE="P",(F211-MIN)/DV,(MAX-F211)/DV)</f>
        <v>0.247628809958998</v>
      </c>
      <c r="G621" s="2">
        <f>IF(TYPE="P",(G211-MIN)/DV,(MAX-G211)/DV)</f>
        <v>0.210441767068273</v>
      </c>
      <c r="H621" s="2">
        <f>IF(TYPE="P",(H211-MIN)/DV,(MAX-H211)/DV)</f>
        <v>0.012310563549941</v>
      </c>
      <c r="I621" s="2">
        <f>IF(TYPE="P",(I211-MIN)/DV,(MAX-I211)/DV)</f>
        <v>0.0156558213354495</v>
      </c>
      <c r="J621" s="2">
        <f>IF(TYPE="P",(J211-MIN)/DV,(MAX-J211)/DV)</f>
        <v>0.00830968278801225</v>
      </c>
      <c r="K621" s="2">
        <f>IF(TYPE="P",(K211-MIN)/DV,(MAX-K211)/DV)</f>
        <v>0.123562800174647</v>
      </c>
      <c r="L621" s="2">
        <f>IF(TYPE="P",(L211-MIN)/DV,(MAX-L211)/DV)</f>
        <v>0.0374643073011109</v>
      </c>
      <c r="M621" s="2">
        <f>IF(TYPE="P",(M211-MIN)/DV,(MAX-M211)/DV)</f>
        <v>0.0197098696698079</v>
      </c>
      <c r="N621" s="2">
        <f>IF(TYPE="P",(N211-MIN)/DV,(MAX-N211)/DV)</f>
        <v>0.0216881782572401</v>
      </c>
      <c r="O621" s="2">
        <f>IF(TYPE="P",(O211-MIN)/DV,(MAX-O211)/DV)</f>
        <v>0.042625162336028</v>
      </c>
      <c r="P621" s="2">
        <f>IF(TYPE="P",(P211-MIN)/DV,(MAX-P211)/DV)</f>
        <v>0.0489565614238891</v>
      </c>
      <c r="Q621" s="2">
        <f>IF(TYPE="P",(Q211-MIN)/DV,(MAX-Q211)/DV)</f>
        <v>0.0369566335769324</v>
      </c>
      <c r="R621" s="2">
        <f>IF(TYPE="P",(R211-MIN)/DV,(MAX-R211)/DV)</f>
        <v>0.0227217991144062</v>
      </c>
      <c r="S621" s="2">
        <f>IF(TYPE="P",(S211-MIN)/DV,(MAX-S211)/DV)</f>
        <v>0.397435897435897</v>
      </c>
      <c r="T621" s="2">
        <f>IF(TYPE="P",(T211-MIN)/DV,(MAX-T211)/DV)</f>
        <v>0.130653564913559</v>
      </c>
      <c r="U621" s="2">
        <f>IF(TYPE="P",(U211-MIN)/DV,(MAX-U211)/DV)</f>
        <v>0.061460166182544</v>
      </c>
      <c r="V621" s="2">
        <f>IF(TYPE="P",(V211-MIN)/DV,(MAX-V211)/DV)</f>
        <v>0.00232537132171108</v>
      </c>
    </row>
    <row r="622" spans="1:22">
      <c r="A622" s="2" t="s">
        <v>35</v>
      </c>
      <c r="B622" s="2">
        <v>17</v>
      </c>
      <c r="C622" s="2" t="s">
        <v>8</v>
      </c>
      <c r="D622" s="2">
        <f>IF(TYPE="P",(D212-MIN)/DV,(MAX-D212)/DV)</f>
        <v>0.0883423916731308</v>
      </c>
      <c r="E622" s="2">
        <f>IF(TYPE="P",(E212-MIN)/DV,(MAX-E212)/DV)</f>
        <v>0.156994810884251</v>
      </c>
      <c r="F622" s="2">
        <f>IF(TYPE="P",(F212-MIN)/DV,(MAX-F212)/DV)</f>
        <v>0.270698101401307</v>
      </c>
      <c r="G622" s="2">
        <f>IF(TYPE="P",(G212-MIN)/DV,(MAX-G212)/DV)</f>
        <v>0.215261044176707</v>
      </c>
      <c r="H622" s="2">
        <f>IF(TYPE="P",(H212-MIN)/DV,(MAX-H212)/DV)</f>
        <v>0.0183977674828323</v>
      </c>
      <c r="I622" s="2">
        <f>IF(TYPE="P",(I212-MIN)/DV,(MAX-I212)/DV)</f>
        <v>0.0172996258927559</v>
      </c>
      <c r="J622" s="2">
        <f>IF(TYPE="P",(J212-MIN)/DV,(MAX-J212)/DV)</f>
        <v>0.0141766514762809</v>
      </c>
      <c r="K622" s="2">
        <f>IF(TYPE="P",(K212-MIN)/DV,(MAX-K212)/DV)</f>
        <v>0.196914568476204</v>
      </c>
      <c r="L622" s="2">
        <f>IF(TYPE="P",(L212-MIN)/DV,(MAX-L212)/DV)</f>
        <v>0.0465880906229809</v>
      </c>
      <c r="M622" s="2">
        <f>IF(TYPE="P",(M212-MIN)/DV,(MAX-M212)/DV)</f>
        <v>0.0182247207785852</v>
      </c>
      <c r="N622" s="2">
        <f>IF(TYPE="P",(N212-MIN)/DV,(MAX-N212)/DV)</f>
        <v>0.0279260808542257</v>
      </c>
      <c r="O622" s="2">
        <f>IF(TYPE="P",(O212-MIN)/DV,(MAX-O212)/DV)</f>
        <v>0.0514904712526804</v>
      </c>
      <c r="P622" s="2">
        <f>IF(TYPE="P",(P212-MIN)/DV,(MAX-P212)/DV)</f>
        <v>0.176741484462515</v>
      </c>
      <c r="Q622" s="2">
        <f>IF(TYPE="P",(Q212-MIN)/DV,(MAX-Q212)/DV)</f>
        <v>0.0699836141887807</v>
      </c>
      <c r="R622" s="2">
        <f>IF(TYPE="P",(R212-MIN)/DV,(MAX-R212)/DV)</f>
        <v>0.0280626650192354</v>
      </c>
      <c r="S622" s="2">
        <f>IF(TYPE="P",(S212-MIN)/DV,(MAX-S212)/DV)</f>
        <v>0.448717948717949</v>
      </c>
      <c r="T622" s="2">
        <f>IF(TYPE="P",(T212-MIN)/DV,(MAX-T212)/DV)</f>
        <v>0.149504440130009</v>
      </c>
      <c r="U622" s="2">
        <f>IF(TYPE="P",(U212-MIN)/DV,(MAX-U212)/DV)</f>
        <v>0.0767979785627962</v>
      </c>
      <c r="V622" s="2">
        <f>IF(TYPE="P",(V212-MIN)/DV,(MAX-V212)/DV)</f>
        <v>0.00329389872894932</v>
      </c>
    </row>
    <row r="623" spans="1:22">
      <c r="A623" s="2" t="s">
        <v>35</v>
      </c>
      <c r="B623" s="2">
        <v>17</v>
      </c>
      <c r="C623" s="2" t="s">
        <v>9</v>
      </c>
      <c r="D623" s="2">
        <f>IF(TYPE="P",(D213-MIN)/DV,(MAX-D213)/DV)</f>
        <v>0.109639716233648</v>
      </c>
      <c r="E623" s="2">
        <f>IF(TYPE="P",(E213-MIN)/DV,(MAX-E213)/DV)</f>
        <v>0.191479779296265</v>
      </c>
      <c r="F623" s="2">
        <f>IF(TYPE="P",(F213-MIN)/DV,(MAX-F213)/DV)</f>
        <v>0.28837952213934</v>
      </c>
      <c r="G623" s="2">
        <f>IF(TYPE="P",(G213-MIN)/DV,(MAX-G213)/DV)</f>
        <v>0.218473895582329</v>
      </c>
      <c r="H623" s="2">
        <f>IF(TYPE="P",(H213-MIN)/DV,(MAX-H213)/DV)</f>
        <v>0.0118729120669482</v>
      </c>
      <c r="I623" s="2">
        <f>IF(TYPE="P",(I213-MIN)/DV,(MAX-I213)/DV)</f>
        <v>0.0233646978800589</v>
      </c>
      <c r="J623" s="2">
        <f>IF(TYPE="P",(J213-MIN)/DV,(MAX-J213)/DV)</f>
        <v>0.0257693482517131</v>
      </c>
      <c r="K623" s="2">
        <f>IF(TYPE="P",(K213-MIN)/DV,(MAX-K213)/DV)</f>
        <v>0.175520302721583</v>
      </c>
      <c r="L623" s="2">
        <f>IF(TYPE="P",(L213-MIN)/DV,(MAX-L213)/DV)</f>
        <v>0.0395172888138561</v>
      </c>
      <c r="M623" s="2">
        <f>IF(TYPE="P",(M213-MIN)/DV,(MAX-M213)/DV)</f>
        <v>0.0471315836471098</v>
      </c>
      <c r="N623" s="2">
        <f>IF(TYPE="P",(N213-MIN)/DV,(MAX-N213)/DV)</f>
        <v>0.0328395758226234</v>
      </c>
      <c r="O623" s="2">
        <f>IF(TYPE="P",(O213-MIN)/DV,(MAX-O213)/DV)</f>
        <v>0.050987103723913</v>
      </c>
      <c r="P623" s="2">
        <f>IF(TYPE="P",(P213-MIN)/DV,(MAX-P213)/DV)</f>
        <v>0.308135916690868</v>
      </c>
      <c r="Q623" s="2">
        <f>IF(TYPE="P",(Q213-MIN)/DV,(MAX-Q213)/DV)</f>
        <v>0.123409608006675</v>
      </c>
      <c r="R623" s="2">
        <f>IF(TYPE="P",(R213-MIN)/DV,(MAX-R213)/DV)</f>
        <v>0.0346579752149437</v>
      </c>
      <c r="S623" s="2">
        <f>IF(TYPE="P",(S213-MIN)/DV,(MAX-S213)/DV)</f>
        <v>0.5</v>
      </c>
      <c r="T623" s="2">
        <f>IF(TYPE="P",(T213-MIN)/DV,(MAX-T213)/DV)</f>
        <v>0.169399370942999</v>
      </c>
      <c r="U623" s="2">
        <f>IF(TYPE="P",(U213-MIN)/DV,(MAX-U213)/DV)</f>
        <v>0.0909492063705157</v>
      </c>
      <c r="V623" s="2">
        <f>IF(TYPE="P",(V213-MIN)/DV,(MAX-V213)/DV)</f>
        <v>0.00629151087217509</v>
      </c>
    </row>
    <row r="624" spans="1:22">
      <c r="A624" s="2" t="s">
        <v>35</v>
      </c>
      <c r="B624" s="2">
        <v>17</v>
      </c>
      <c r="C624" s="2" t="s">
        <v>10</v>
      </c>
      <c r="D624" s="2">
        <f>IF(TYPE="P",(D214-MIN)/DV,(MAX-D214)/DV)</f>
        <v>0.127960112025206</v>
      </c>
      <c r="E624" s="2">
        <f>IF(TYPE="P",(E214-MIN)/DV,(MAX-E214)/DV)</f>
        <v>0.209423653801422</v>
      </c>
      <c r="F624" s="2">
        <f>IF(TYPE="P",(F214-MIN)/DV,(MAX-F214)/DV)</f>
        <v>0.330395692338092</v>
      </c>
      <c r="G624" s="2">
        <f>IF(TYPE="P",(G214-MIN)/DV,(MAX-G214)/DV)</f>
        <v>0.236144578313253</v>
      </c>
      <c r="H624" s="2">
        <f>IF(TYPE="P",(H214-MIN)/DV,(MAX-H214)/DV)</f>
        <v>0.0134965191329936</v>
      </c>
      <c r="I624" s="2">
        <f>IF(TYPE="P",(I214-MIN)/DV,(MAX-I214)/DV)</f>
        <v>0.0397914068699694</v>
      </c>
      <c r="J624" s="2">
        <f>IF(TYPE="P",(J214-MIN)/DV,(MAX-J214)/DV)</f>
        <v>0.0357338963832887</v>
      </c>
      <c r="K624" s="2">
        <f>IF(TYPE="P",(K214-MIN)/DV,(MAX-K214)/DV)</f>
        <v>0.197715034201717</v>
      </c>
      <c r="L624" s="2">
        <f>IF(TYPE="P",(L214-MIN)/DV,(MAX-L214)/DV)</f>
        <v>0.0555763980074616</v>
      </c>
      <c r="M624" s="2">
        <f>IF(TYPE="P",(M214-MIN)/DV,(MAX-M214)/DV)</f>
        <v>0.0611161342463883</v>
      </c>
      <c r="N624" s="2">
        <f>IF(TYPE="P",(N214-MIN)/DV,(MAX-N214)/DV)</f>
        <v>0.0323006393850162</v>
      </c>
      <c r="O624" s="2">
        <f>IF(TYPE="P",(O214-MIN)/DV,(MAX-O214)/DV)</f>
        <v>0.0592765601876554</v>
      </c>
      <c r="P624" s="2">
        <f>IF(TYPE="P",(P214-MIN)/DV,(MAX-P214)/DV)</f>
        <v>0.360784964527237</v>
      </c>
      <c r="Q624" s="2">
        <f>IF(TYPE="P",(Q214-MIN)/DV,(MAX-Q214)/DV)</f>
        <v>0.209834022969394</v>
      </c>
      <c r="R624" s="2">
        <f>IF(TYPE="P",(R214-MIN)/DV,(MAX-R214)/DV)</f>
        <v>0.0428023658124828</v>
      </c>
      <c r="S624" s="2">
        <f>IF(TYPE="P",(S214-MIN)/DV,(MAX-S214)/DV)</f>
        <v>0.551282051282051</v>
      </c>
      <c r="T624" s="2">
        <f>IF(TYPE="P",(T214-MIN)/DV,(MAX-T214)/DV)</f>
        <v>0.190590690079851</v>
      </c>
      <c r="U624" s="2">
        <f>IF(TYPE="P",(U214-MIN)/DV,(MAX-U214)/DV)</f>
        <v>0.105877647365089</v>
      </c>
      <c r="V624" s="2">
        <f>IF(TYPE="P",(V214-MIN)/DV,(MAX-V214)/DV)</f>
        <v>0.0095181562985326</v>
      </c>
    </row>
    <row r="625" spans="1:22">
      <c r="A625" s="2" t="s">
        <v>35</v>
      </c>
      <c r="B625" s="2">
        <v>17</v>
      </c>
      <c r="C625" s="2" t="s">
        <v>11</v>
      </c>
      <c r="D625" s="2">
        <f>IF(TYPE="P",(D215-MIN)/DV,(MAX-D215)/DV)</f>
        <v>0.259182862215616</v>
      </c>
      <c r="E625" s="2">
        <f>IF(TYPE="P",(E215-MIN)/DV,(MAX-E215)/DV)</f>
        <v>0.255654434423348</v>
      </c>
      <c r="F625" s="2">
        <f>IF(TYPE="P",(F215-MIN)/DV,(MAX-F215)/DV)</f>
        <v>0.350874376327619</v>
      </c>
      <c r="G625" s="2">
        <f>IF(TYPE="P",(G215-MIN)/DV,(MAX-G215)/DV)</f>
        <v>0.247389558232932</v>
      </c>
      <c r="H625" s="2">
        <f>IF(TYPE="P",(H215-MIN)/DV,(MAX-H215)/DV)</f>
        <v>0.017464503745292</v>
      </c>
      <c r="I625" s="2">
        <f>IF(TYPE="P",(I215-MIN)/DV,(MAX-I215)/DV)</f>
        <v>0.150561160866115</v>
      </c>
      <c r="J625" s="2">
        <f>IF(TYPE="P",(J215-MIN)/DV,(MAX-J215)/DV)</f>
        <v>0.0601884173709005</v>
      </c>
      <c r="K625" s="2">
        <f>IF(TYPE="P",(K215-MIN)/DV,(MAX-K215)/DV)</f>
        <v>0.184689273759278</v>
      </c>
      <c r="L625" s="2">
        <f>IF(TYPE="P",(L215-MIN)/DV,(MAX-L215)/DV)</f>
        <v>0.0990120677796536</v>
      </c>
      <c r="M625" s="2">
        <f>IF(TYPE="P",(M215-MIN)/DV,(MAX-M215)/DV)</f>
        <v>0.0711860672552445</v>
      </c>
      <c r="N625" s="2">
        <f>IF(TYPE="P",(N215-MIN)/DV,(MAX-N215)/DV)</f>
        <v>0.0443303886763721</v>
      </c>
      <c r="O625" s="2">
        <f>IF(TYPE="P",(O215-MIN)/DV,(MAX-O215)/DV)</f>
        <v>0.0745688657116107</v>
      </c>
      <c r="P625" s="2">
        <f>IF(TYPE="P",(P215-MIN)/DV,(MAX-P215)/DV)</f>
        <v>0.43672986765133</v>
      </c>
      <c r="Q625" s="2">
        <f>IF(TYPE="P",(Q215-MIN)/DV,(MAX-Q215)/DV)</f>
        <v>0.345643798659406</v>
      </c>
      <c r="R625" s="2">
        <f>IF(TYPE="P",(R215-MIN)/DV,(MAX-R215)/DV)</f>
        <v>0.0448831435727561</v>
      </c>
      <c r="S625" s="2">
        <f>IF(TYPE="P",(S215-MIN)/DV,(MAX-S215)/DV)</f>
        <v>0.564102564102564</v>
      </c>
      <c r="T625" s="2">
        <f>IF(TYPE="P",(T215-MIN)/DV,(MAX-T215)/DV)</f>
        <v>0.205974498189686</v>
      </c>
      <c r="U625" s="2">
        <f>IF(TYPE="P",(U215-MIN)/DV,(MAX-U215)/DV)</f>
        <v>0.118812814226174</v>
      </c>
      <c r="V625" s="2">
        <f>IF(TYPE="P",(V215-MIN)/DV,(MAX-V215)/DV)</f>
        <v>0.0146399613713879</v>
      </c>
    </row>
    <row r="626" spans="1:22">
      <c r="A626" s="2" t="s">
        <v>35</v>
      </c>
      <c r="B626" s="2">
        <v>17</v>
      </c>
      <c r="C626" s="2" t="s">
        <v>12</v>
      </c>
      <c r="D626" s="2">
        <f>IF(TYPE="P",(D216-MIN)/DV,(MAX-D216)/DV)</f>
        <v>0.345515552028379</v>
      </c>
      <c r="E626" s="2">
        <f>IF(TYPE="P",(E216-MIN)/DV,(MAX-E216)/DV)</f>
        <v>0.292332962660787</v>
      </c>
      <c r="F626" s="2">
        <f>IF(TYPE="P",(F216-MIN)/DV,(MAX-F216)/DV)</f>
        <v>0.350685010456289</v>
      </c>
      <c r="G626" s="2">
        <f>IF(TYPE="P",(G216-MIN)/DV,(MAX-G216)/DV)</f>
        <v>0.253012048192771</v>
      </c>
      <c r="H626" s="2">
        <f>IF(TYPE="P",(H216-MIN)/DV,(MAX-H216)/DV)</f>
        <v>0.0162653253533344</v>
      </c>
      <c r="I626" s="2">
        <f>IF(TYPE="P",(I216-MIN)/DV,(MAX-I216)/DV)</f>
        <v>0.115145675093527</v>
      </c>
      <c r="J626" s="2">
        <f>IF(TYPE="P",(J216-MIN)/DV,(MAX-J216)/DV)</f>
        <v>0.0223466441697568</v>
      </c>
      <c r="K626" s="2">
        <f>IF(TYPE="P",(K216-MIN)/DV,(MAX-K216)/DV)</f>
        <v>0.200480279435308</v>
      </c>
      <c r="L626" s="2">
        <f>IF(TYPE="P",(L216-MIN)/DV,(MAX-L216)/DV)</f>
        <v>0.133850226140603</v>
      </c>
      <c r="M626" s="2">
        <f>IF(TYPE="P",(M216-MIN)/DV,(MAX-M216)/DV)</f>
        <v>0.0786461840243399</v>
      </c>
      <c r="N626" s="2">
        <f>IF(TYPE="P",(N216-MIN)/DV,(MAX-N216)/DV)</f>
        <v>0.0478174220950179</v>
      </c>
      <c r="O626" s="2">
        <f>IF(TYPE="P",(O216-MIN)/DV,(MAX-O216)/DV)</f>
        <v>0.0956267429100684</v>
      </c>
      <c r="P626" s="2">
        <f>IF(TYPE="P",(P216-MIN)/DV,(MAX-P216)/DV)</f>
        <v>0.463925652408414</v>
      </c>
      <c r="Q626" s="2">
        <f>IF(TYPE="P",(Q216-MIN)/DV,(MAX-Q216)/DV)</f>
        <v>0.448529995409867</v>
      </c>
      <c r="R626" s="2">
        <f>IF(TYPE="P",(R216-MIN)/DV,(MAX-R216)/DV)</f>
        <v>0.0515506709101239</v>
      </c>
      <c r="S626" s="2">
        <f>IF(TYPE="P",(S216-MIN)/DV,(MAX-S216)/DV)</f>
        <v>0.576923076923077</v>
      </c>
      <c r="T626" s="2">
        <f>IF(TYPE="P",(T216-MIN)/DV,(MAX-T216)/DV)</f>
        <v>0.226904996342333</v>
      </c>
      <c r="U626" s="2">
        <f>IF(TYPE="P",(U216-MIN)/DV,(MAX-U216)/DV)</f>
        <v>0.13010419168632</v>
      </c>
      <c r="V626" s="2">
        <f>IF(TYPE="P",(V216-MIN)/DV,(MAX-V216)/DV)</f>
        <v>0.0223069535913705</v>
      </c>
    </row>
    <row r="627" spans="1:22">
      <c r="A627" s="2" t="s">
        <v>35</v>
      </c>
      <c r="B627" s="2">
        <v>17</v>
      </c>
      <c r="C627" s="2" t="s">
        <v>13</v>
      </c>
      <c r="D627" s="2">
        <f>IF(TYPE="P",(D217-MIN)/DV,(MAX-D217)/DV)</f>
        <v>0.34591554030542</v>
      </c>
      <c r="E627" s="2">
        <f>IF(TYPE="P",(E217-MIN)/DV,(MAX-E217)/DV)</f>
        <v>0.32755305599056</v>
      </c>
      <c r="F627" s="2">
        <f>IF(TYPE="P",(F217-MIN)/DV,(MAX-F217)/DV)</f>
        <v>0.354175929127764</v>
      </c>
      <c r="G627" s="2">
        <f>IF(TYPE="P",(G217-MIN)/DV,(MAX-G217)/DV)</f>
        <v>0.252208835341366</v>
      </c>
      <c r="H627" s="2">
        <f>IF(TYPE="P",(H217-MIN)/DV,(MAX-H217)/DV)</f>
        <v>0.0134155996020987</v>
      </c>
      <c r="I627" s="2">
        <f>IF(TYPE="P",(I217-MIN)/DV,(MAX-I217)/DV)</f>
        <v>0.0890828704228546</v>
      </c>
      <c r="J627" s="2">
        <f>IF(TYPE="P",(J217-MIN)/DV,(MAX-J217)/DV)</f>
        <v>0.0627568623028906</v>
      </c>
      <c r="K627" s="2">
        <f>IF(TYPE="P",(K217-MIN)/DV,(MAX-K217)/DV)</f>
        <v>0.237083393974676</v>
      </c>
      <c r="L627" s="2">
        <f>IF(TYPE="P",(L217-MIN)/DV,(MAX-L217)/DV)</f>
        <v>0.208742366451989</v>
      </c>
      <c r="M627" s="2">
        <f>IF(TYPE="P",(M217-MIN)/DV,(MAX-M217)/DV)</f>
        <v>0.087811817992181</v>
      </c>
      <c r="N627" s="2">
        <f>IF(TYPE="P",(N217-MIN)/DV,(MAX-N217)/DV)</f>
        <v>0.0530313454605499</v>
      </c>
      <c r="O627" s="2">
        <f>IF(TYPE="P",(O217-MIN)/DV,(MAX-O217)/DV)</f>
        <v>0.110805287372522</v>
      </c>
      <c r="P627" s="2">
        <f>IF(TYPE="P",(P217-MIN)/DV,(MAX-P217)/DV)</f>
        <v>0.558146288843712</v>
      </c>
      <c r="Q627" s="2">
        <f>IF(TYPE="P",(Q217-MIN)/DV,(MAX-Q217)/DV)</f>
        <v>0.353874710908938</v>
      </c>
      <c r="R627" s="2">
        <f>IF(TYPE="P",(R217-MIN)/DV,(MAX-R217)/DV)</f>
        <v>0.0829749581525631</v>
      </c>
      <c r="S627" s="2">
        <f>IF(TYPE="P",(S217-MIN)/DV,(MAX-S217)/DV)</f>
        <v>0.602564102564103</v>
      </c>
      <c r="T627" s="2">
        <f>IF(TYPE="P",(T217-MIN)/DV,(MAX-T217)/DV)</f>
        <v>0.255916315047056</v>
      </c>
      <c r="U627" s="2">
        <f>IF(TYPE="P",(U217-MIN)/DV,(MAX-U217)/DV)</f>
        <v>0.136809483104055</v>
      </c>
      <c r="V627" s="2">
        <f>IF(TYPE="P",(V217-MIN)/DV,(MAX-V217)/DV)</f>
        <v>0.0292301178041147</v>
      </c>
    </row>
    <row r="628" spans="1:22">
      <c r="A628" s="2" t="s">
        <v>35</v>
      </c>
      <c r="B628" s="2">
        <v>17</v>
      </c>
      <c r="C628" s="2" t="s">
        <v>14</v>
      </c>
      <c r="D628" s="2">
        <f>IF(TYPE="P",(D218-MIN)/DV,(MAX-D218)/DV)</f>
        <v>0.403579536398619</v>
      </c>
      <c r="E628" s="2">
        <f>IF(TYPE="P",(E218-MIN)/DV,(MAX-E218)/DV)</f>
        <v>0.404507864694554</v>
      </c>
      <c r="F628" s="2">
        <f>IF(TYPE="P",(F218-MIN)/DV,(MAX-F218)/DV)</f>
        <v>0.340541586392004</v>
      </c>
      <c r="G628" s="2">
        <f>IF(TYPE="P",(G218-MIN)/DV,(MAX-G218)/DV)</f>
        <v>0.226506024096386</v>
      </c>
      <c r="H628" s="2">
        <f>IF(TYPE="P",(H218-MIN)/DV,(MAX-H218)/DV)</f>
        <v>0.0111281714752084</v>
      </c>
      <c r="I628" s="2">
        <f>IF(TYPE="P",(I218-MIN)/DV,(MAX-I218)/DV)</f>
        <v>0.119963722933908</v>
      </c>
      <c r="J628" s="2">
        <f>IF(TYPE="P",(J218-MIN)/DV,(MAX-J218)/DV)</f>
        <v>0.20247339291371</v>
      </c>
      <c r="K628" s="2">
        <f>IF(TYPE="P",(K218-MIN)/DV,(MAX-K218)/DV)</f>
        <v>0.306287294425848</v>
      </c>
      <c r="L628" s="2">
        <f>IF(TYPE="P",(L218-MIN)/DV,(MAX-L218)/DV)</f>
        <v>0.20470935200817</v>
      </c>
      <c r="M628" s="2">
        <f>IF(TYPE="P",(M218-MIN)/DV,(MAX-M218)/DV)</f>
        <v>0.106487491962769</v>
      </c>
      <c r="N628" s="2">
        <f>IF(TYPE="P",(N218-MIN)/DV,(MAX-N218)/DV)</f>
        <v>0.0733698892772289</v>
      </c>
      <c r="O628" s="2">
        <f>IF(TYPE="P",(O218-MIN)/DV,(MAX-O218)/DV)</f>
        <v>0.125202605430329</v>
      </c>
      <c r="P628" s="2">
        <f>IF(TYPE="P",(P218-MIN)/DV,(MAX-P218)/DV)</f>
        <v>0.629091814296976</v>
      </c>
      <c r="Q628" s="2">
        <f>IF(TYPE="P",(Q218-MIN)/DV,(MAX-Q218)/DV)</f>
        <v>0.357990145487323</v>
      </c>
      <c r="R628" s="2">
        <f>IF(TYPE="P",(R218-MIN)/DV,(MAX-R218)/DV)</f>
        <v>0.0762039604994497</v>
      </c>
      <c r="S628" s="2">
        <f>IF(TYPE="P",(S218-MIN)/DV,(MAX-S218)/DV)</f>
        <v>0.576923076923077</v>
      </c>
      <c r="T628" s="2">
        <f>IF(TYPE="P",(T218-MIN)/DV,(MAX-T218)/DV)</f>
        <v>0.29270673535467</v>
      </c>
      <c r="U628" s="2">
        <f>IF(TYPE="P",(U218-MIN)/DV,(MAX-U218)/DV)</f>
        <v>0.153322585644189</v>
      </c>
      <c r="V628" s="2">
        <f>IF(TYPE="P",(V218-MIN)/DV,(MAX-V218)/DV)</f>
        <v>0.0390753289441165</v>
      </c>
    </row>
    <row r="629" spans="1:22">
      <c r="A629" s="2" t="s">
        <v>35</v>
      </c>
      <c r="B629" s="2">
        <v>17</v>
      </c>
      <c r="C629" s="2" t="s">
        <v>15</v>
      </c>
      <c r="D629" s="2">
        <f>IF(TYPE="P",(D219-MIN)/DV,(MAX-D219)/DV)</f>
        <v>0.419365643502833</v>
      </c>
      <c r="E629" s="2">
        <f>IF(TYPE="P",(E219-MIN)/DV,(MAX-E219)/DV)</f>
        <v>0.478075773798457</v>
      </c>
      <c r="F629" s="2">
        <f>IF(TYPE="P",(F219-MIN)/DV,(MAX-F219)/DV)</f>
        <v>0.349186550083156</v>
      </c>
      <c r="G629" s="2">
        <f>IF(TYPE="P",(G219-MIN)/DV,(MAX-G219)/DV)</f>
        <v>0.240160642570281</v>
      </c>
      <c r="H629" s="2">
        <f>IF(TYPE="P",(H219-MIN)/DV,(MAX-H219)/DV)</f>
        <v>0.0141241295270392</v>
      </c>
      <c r="I629" s="2">
        <f>IF(TYPE="P",(I219-MIN)/DV,(MAX-I219)/DV)</f>
        <v>0.233465593470128</v>
      </c>
      <c r="J629" s="2">
        <f>IF(TYPE="P",(J219-MIN)/DV,(MAX-J219)/DV)</f>
        <v>0.359306350288628</v>
      </c>
      <c r="K629" s="2">
        <f>IF(TYPE="P",(K219-MIN)/DV,(MAX-K219)/DV)</f>
        <v>0.319676902925338</v>
      </c>
      <c r="L629" s="2">
        <f>IF(TYPE="P",(L219-MIN)/DV,(MAX-L219)/DV)</f>
        <v>0.259868900977511</v>
      </c>
      <c r="M629" s="2">
        <f>IF(TYPE="P",(M219-MIN)/DV,(MAX-M219)/DV)</f>
        <v>0.16132077539279</v>
      </c>
      <c r="N629" s="2">
        <f>IF(TYPE="P",(N219-MIN)/DV,(MAX-N219)/DV)</f>
        <v>0.0846462742292062</v>
      </c>
      <c r="O629" s="2">
        <f>IF(TYPE="P",(O219-MIN)/DV,(MAX-O219)/DV)</f>
        <v>0.14210166010611</v>
      </c>
      <c r="P629" s="2">
        <f>IF(TYPE="P",(P219-MIN)/DV,(MAX-P219)/DV)</f>
        <v>0.680786624071692</v>
      </c>
      <c r="Q629" s="2">
        <f>IF(TYPE="P",(Q219-MIN)/DV,(MAX-Q219)/DV)</f>
        <v>0.382682844559529</v>
      </c>
      <c r="R629" s="2">
        <f>IF(TYPE="P",(R219-MIN)/DV,(MAX-R219)/DV)</f>
        <v>0.0890536216173915</v>
      </c>
      <c r="S629" s="2">
        <f>IF(TYPE="P",(S219-MIN)/DV,(MAX-S219)/DV)</f>
        <v>0.564102564102564</v>
      </c>
      <c r="T629" s="2">
        <f>IF(TYPE="P",(T219-MIN)/DV,(MAX-T219)/DV)</f>
        <v>0.316980835059279</v>
      </c>
      <c r="U629" s="2">
        <f>IF(TYPE="P",(U219-MIN)/DV,(MAX-U219)/DV)</f>
        <v>0.171123659809956</v>
      </c>
      <c r="V629" s="2">
        <f>IF(TYPE="P",(V219-MIN)/DV,(MAX-V219)/DV)</f>
        <v>0.0486781579780425</v>
      </c>
    </row>
    <row r="630" spans="1:22">
      <c r="A630" s="2" t="s">
        <v>35</v>
      </c>
      <c r="B630" s="2">
        <v>17</v>
      </c>
      <c r="C630" s="2" t="s">
        <v>16</v>
      </c>
      <c r="D630" s="2">
        <f>IF(TYPE="P",(D220-MIN)/DV,(MAX-D220)/DV)</f>
        <v>0.46231140724226</v>
      </c>
      <c r="E630" s="2">
        <f>IF(TYPE="P",(E220-MIN)/DV,(MAX-E220)/DV)</f>
        <v>0.550352673199489</v>
      </c>
      <c r="F630" s="2">
        <f>IF(TYPE="P",(F220-MIN)/DV,(MAX-F220)/DV)</f>
        <v>0.344246570831069</v>
      </c>
      <c r="G630" s="2">
        <f>IF(TYPE="P",(G220-MIN)/DV,(MAX-G220)/DV)</f>
        <v>0.250602409638554</v>
      </c>
      <c r="H630" s="2">
        <f>IF(TYPE="P",(H220-MIN)/DV,(MAX-H220)/DV)</f>
        <v>0.0207602897519914</v>
      </c>
      <c r="I630" s="2">
        <f>IF(TYPE="P",(I220-MIN)/DV,(MAX-I220)/DV)</f>
        <v>0.204058496769074</v>
      </c>
      <c r="J630" s="2">
        <f>IF(TYPE="P",(J220-MIN)/DV,(MAX-J220)/DV)</f>
        <v>0.473625941566556</v>
      </c>
      <c r="K630" s="2">
        <f>IF(TYPE="P",(K220-MIN)/DV,(MAX-K220)/DV)</f>
        <v>0.337141609663804</v>
      </c>
      <c r="L630" s="2">
        <f>IF(TYPE="P",(L220-MIN)/DV,(MAX-L220)/DV)</f>
        <v>0.334041976698139</v>
      </c>
      <c r="M630" s="2">
        <f>IF(TYPE="P",(M220-MIN)/DV,(MAX-M220)/DV)</f>
        <v>0.148026015178492</v>
      </c>
      <c r="N630" s="2">
        <f>IF(TYPE="P",(N220-MIN)/DV,(MAX-N220)/DV)</f>
        <v>0.12611227307336</v>
      </c>
      <c r="O630" s="2">
        <f>IF(TYPE="P",(O220-MIN)/DV,(MAX-O220)/DV)</f>
        <v>0.164543798008678</v>
      </c>
      <c r="P630" s="2">
        <f>IF(TYPE="P",(P220-MIN)/DV,(MAX-P220)/DV)</f>
        <v>0.71032651537153</v>
      </c>
      <c r="Q630" s="2">
        <f>IF(TYPE="P",(Q220-MIN)/DV,(MAX-Q220)/DV)</f>
        <v>0.440299107495734</v>
      </c>
      <c r="R630" s="2">
        <f>IF(TYPE="P",(R220-MIN)/DV,(MAX-R220)/DV)</f>
        <v>0.0955311282554106</v>
      </c>
      <c r="S630" s="2">
        <f>IF(TYPE="P",(S220-MIN)/DV,(MAX-S220)/DV)</f>
        <v>0.564102564102564</v>
      </c>
      <c r="T630" s="2">
        <f>IF(TYPE="P",(T220-MIN)/DV,(MAX-T220)/DV)</f>
        <v>0.295774854387811</v>
      </c>
      <c r="U630" s="2">
        <f>IF(TYPE="P",(U220-MIN)/DV,(MAX-U220)/DV)</f>
        <v>0.178257671955973</v>
      </c>
      <c r="V630" s="2">
        <f>IF(TYPE="P",(V220-MIN)/DV,(MAX-V220)/DV)</f>
        <v>0.0515729344230567</v>
      </c>
    </row>
    <row r="631" spans="1:22">
      <c r="A631" s="2" t="s">
        <v>35</v>
      </c>
      <c r="B631" s="2">
        <v>17</v>
      </c>
      <c r="C631" s="2" t="s">
        <v>17</v>
      </c>
      <c r="D631" s="2">
        <f>IF(TYPE="P",(D221-MIN)/DV,(MAX-D221)/DV)</f>
        <v>0.528973518687032</v>
      </c>
      <c r="E631" s="2">
        <f>IF(TYPE="P",(E221-MIN)/DV,(MAX-E221)/DV)</f>
        <v>0.611299796251193</v>
      </c>
      <c r="F631" s="2">
        <f>IF(TYPE="P",(F221-MIN)/DV,(MAX-F221)/DV)</f>
        <v>0.348270183931894</v>
      </c>
      <c r="G631" s="2">
        <f>IF(TYPE="P",(G221-MIN)/DV,(MAX-G221)/DV)</f>
        <v>0.266666666666667</v>
      </c>
      <c r="H631" s="2">
        <f>IF(TYPE="P",(H221-MIN)/DV,(MAX-H221)/DV)</f>
        <v>0.0216526835054408</v>
      </c>
      <c r="I631" s="2">
        <f>IF(TYPE="P",(I221-MIN)/DV,(MAX-I221)/DV)</f>
        <v>0.0969731322979254</v>
      </c>
      <c r="J631" s="2">
        <f>IF(TYPE="P",(J221-MIN)/DV,(MAX-J221)/DV)</f>
        <v>0.0245587438742024</v>
      </c>
      <c r="K631" s="2">
        <f>IF(TYPE="P",(K221-MIN)/DV,(MAX-K221)/DV)</f>
        <v>0.354096929122398</v>
      </c>
      <c r="L631" s="2">
        <f>IF(TYPE="P",(L221-MIN)/DV,(MAX-L221)/DV)</f>
        <v>0.414634527605828</v>
      </c>
      <c r="M631" s="2">
        <f>IF(TYPE="P",(M221-MIN)/DV,(MAX-M221)/DV)</f>
        <v>0.155038702349238</v>
      </c>
      <c r="N631" s="2">
        <f>IF(TYPE="P",(N221-MIN)/DV,(MAX-N221)/DV)</f>
        <v>0.177789397400262</v>
      </c>
      <c r="O631" s="2">
        <f>IF(TYPE="P",(O221-MIN)/DV,(MAX-O221)/DV)</f>
        <v>0.176321591446779</v>
      </c>
      <c r="P631" s="2">
        <f>IF(TYPE="P",(P221-MIN)/DV,(MAX-P221)/DV)</f>
        <v>0.741546695432104</v>
      </c>
      <c r="Q631" s="2">
        <f>IF(TYPE="P",(Q221-MIN)/DV,(MAX-Q221)/DV)</f>
        <v>0.427952752014272</v>
      </c>
      <c r="R631" s="2">
        <f>IF(TYPE="P",(R221-MIN)/DV,(MAX-R221)/DV)</f>
        <v>0.115251502408074</v>
      </c>
      <c r="S631" s="2">
        <f>IF(TYPE="P",(S221-MIN)/DV,(MAX-S221)/DV)</f>
        <v>0.551282051282051</v>
      </c>
      <c r="T631" s="2">
        <f>IF(TYPE="P",(T221-MIN)/DV,(MAX-T221)/DV)</f>
        <v>0.346585560086056</v>
      </c>
      <c r="U631" s="2">
        <f>IF(TYPE="P",(U221-MIN)/DV,(MAX-U221)/DV)</f>
        <v>0.211129753539573</v>
      </c>
      <c r="V631" s="2">
        <f>IF(TYPE="P",(V221-MIN)/DV,(MAX-V221)/DV)</f>
        <v>0.0778528263802182</v>
      </c>
    </row>
    <row r="632" spans="1:22">
      <c r="A632" s="2" t="s">
        <v>35</v>
      </c>
      <c r="B632" s="2">
        <v>17</v>
      </c>
      <c r="C632" s="2" t="s">
        <v>18</v>
      </c>
      <c r="D632" s="2">
        <f>IF(TYPE="P",(D222-MIN)/DV,(MAX-D222)/DV)</f>
        <v>0.593950606940795</v>
      </c>
      <c r="E632" s="2">
        <f>IF(TYPE="P",(E222-MIN)/DV,(MAX-E222)/DV)</f>
        <v>0.679085791474628</v>
      </c>
      <c r="F632" s="2">
        <f>IF(TYPE="P",(F222-MIN)/DV,(MAX-F222)/DV)</f>
        <v>0.537306723311762</v>
      </c>
      <c r="G632" s="2">
        <f>IF(TYPE="P",(G222-MIN)/DV,(MAX-G222)/DV)</f>
        <v>0.279518072289157</v>
      </c>
      <c r="H632" s="2">
        <f>IF(TYPE="P",(H222-MIN)/DV,(MAX-H222)/DV)</f>
        <v>0.0229684314156316</v>
      </c>
      <c r="I632" s="2">
        <f>IF(TYPE="P",(I222-MIN)/DV,(MAX-I222)/DV)</f>
        <v>0.0755469901371727</v>
      </c>
      <c r="J632" s="2">
        <f>IF(TYPE="P",(J222-MIN)/DV,(MAX-J222)/DV)</f>
        <v>0.0291027636120374</v>
      </c>
      <c r="K632" s="2">
        <f>IF(TYPE="P",(K222-MIN)/DV,(MAX-K222)/DV)</f>
        <v>0.375418425265609</v>
      </c>
      <c r="L632" s="2">
        <f>IF(TYPE="P",(L222-MIN)/DV,(MAX-L222)/DV)</f>
        <v>0.492455032410013</v>
      </c>
      <c r="M632" s="2">
        <f>IF(TYPE="P",(M222-MIN)/DV,(MAX-M222)/DV)</f>
        <v>0.148960610520034</v>
      </c>
      <c r="N632" s="2">
        <f>IF(TYPE="P",(N222-MIN)/DV,(MAX-N222)/DV)</f>
        <v>0.184302501582409</v>
      </c>
      <c r="O632" s="2">
        <f>IF(TYPE="P",(O222-MIN)/DV,(MAX-O222)/DV)</f>
        <v>0.20330813139906</v>
      </c>
      <c r="P632" s="2">
        <f>IF(TYPE="P",(P222-MIN)/DV,(MAX-P222)/DV)</f>
        <v>0.772891341326806</v>
      </c>
      <c r="Q632" s="2">
        <f>IF(TYPE="P",(Q222-MIN)/DV,(MAX-Q222)/DV)</f>
        <v>0.374451943245298</v>
      </c>
      <c r="R632" s="2">
        <f>IF(TYPE="P",(R222-MIN)/DV,(MAX-R222)/DV)</f>
        <v>0.157201977482326</v>
      </c>
      <c r="S632" s="2">
        <f>IF(TYPE="P",(S222-MIN)/DV,(MAX-S222)/DV)</f>
        <v>0.461538461538462</v>
      </c>
      <c r="T632" s="2">
        <f>IF(TYPE="P",(T222-MIN)/DV,(MAX-T222)/DV)</f>
        <v>0.364360741657587</v>
      </c>
      <c r="U632" s="2">
        <f>IF(TYPE="P",(U222-MIN)/DV,(MAX-U222)/DV)</f>
        <v>0.231431649979439</v>
      </c>
      <c r="V632" s="2">
        <f>IF(TYPE="P",(V222-MIN)/DV,(MAX-V222)/DV)</f>
        <v>0.092868079464542</v>
      </c>
    </row>
    <row r="633" spans="1:22">
      <c r="A633" s="2" t="s">
        <v>35</v>
      </c>
      <c r="B633" s="2">
        <v>17</v>
      </c>
      <c r="C633" s="2" t="s">
        <v>19</v>
      </c>
      <c r="D633" s="2">
        <f>IF(TYPE="P",(D223-MIN)/DV,(MAX-D223)/DV)</f>
        <v>0.655602392867484</v>
      </c>
      <c r="E633" s="2">
        <f>IF(TYPE="P",(E223-MIN)/DV,(MAX-E223)/DV)</f>
        <v>0.747356190938919</v>
      </c>
      <c r="F633" s="2">
        <f>IF(TYPE="P",(F223-MIN)/DV,(MAX-F223)/DV)</f>
        <v>0.537305076652011</v>
      </c>
      <c r="G633" s="2">
        <f>IF(TYPE="P",(G223-MIN)/DV,(MAX-G223)/DV)</f>
        <v>0.281020080321285</v>
      </c>
      <c r="H633" s="2">
        <f>IF(TYPE="P",(H223-MIN)/DV,(MAX-H223)/DV)</f>
        <v>0.0237973853526684</v>
      </c>
      <c r="I633" s="2">
        <f>IF(TYPE="P",(I223-MIN)/DV,(MAX-I223)/DV)</f>
        <v>0.0763065412084798</v>
      </c>
      <c r="J633" s="2">
        <f>IF(TYPE="P",(J223-MIN)/DV,(MAX-J223)/DV)</f>
        <v>0.0332032179857662</v>
      </c>
      <c r="K633" s="2">
        <f>IF(TYPE="P",(K223-MIN)/DV,(MAX-K223)/DV)</f>
        <v>0.409110755348566</v>
      </c>
      <c r="L633" s="2">
        <f>IF(TYPE="P",(L223-MIN)/DV,(MAX-L223)/DV)</f>
        <v>0.492455032410013</v>
      </c>
      <c r="M633" s="2">
        <f>IF(TYPE="P",(M223-MIN)/DV,(MAX-M223)/DV)</f>
        <v>0.154315811803539</v>
      </c>
      <c r="N633" s="2">
        <f>IF(TYPE="P",(N223-MIN)/DV,(MAX-N223)/DV)</f>
        <v>0.154904092247571</v>
      </c>
      <c r="O633" s="2">
        <f>IF(TYPE="P",(O223-MIN)/DV,(MAX-O223)/DV)</f>
        <v>0.214982231126235</v>
      </c>
      <c r="P633" s="2">
        <f>IF(TYPE="P",(P223-MIN)/DV,(MAX-P223)/DV)</f>
        <v>0.806310417790317</v>
      </c>
      <c r="Q633" s="2">
        <f>IF(TYPE="P",(Q223-MIN)/DV,(MAX-Q223)/DV)</f>
        <v>0.558396157605347</v>
      </c>
      <c r="R633" s="2">
        <f>IF(TYPE="P",(R223-MIN)/DV,(MAX-R223)/DV)</f>
        <v>0.198476367303453</v>
      </c>
      <c r="S633" s="2">
        <f>IF(TYPE="P",(S223-MIN)/DV,(MAX-S223)/DV)</f>
        <v>0.373413551282051</v>
      </c>
      <c r="T633" s="2">
        <f>IF(TYPE="P",(T223-MIN)/DV,(MAX-T223)/DV)</f>
        <v>0.387284436858172</v>
      </c>
      <c r="U633" s="2">
        <f>IF(TYPE="P",(U223-MIN)/DV,(MAX-U223)/DV)</f>
        <v>0.261336628072073</v>
      </c>
      <c r="V633" s="2">
        <f>IF(TYPE="P",(V223-MIN)/DV,(MAX-V223)/DV)</f>
        <v>0.108968411902599</v>
      </c>
    </row>
    <row r="634" spans="1:22">
      <c r="A634" s="2" t="s">
        <v>36</v>
      </c>
      <c r="B634" s="2">
        <v>18</v>
      </c>
      <c r="C634" s="2" t="s">
        <v>7</v>
      </c>
      <c r="D634" s="2">
        <f>IF(TYPE="P",(D224-MIN)/DV,(MAX-D224)/DV)</f>
        <v>0.0313463894894733</v>
      </c>
      <c r="E634" s="2">
        <f>IF(TYPE="P",(E224-MIN)/DV,(MAX-E224)/DV)</f>
        <v>0.0619569571811924</v>
      </c>
      <c r="F634" s="2">
        <f>IF(TYPE="P",(F224-MIN)/DV,(MAX-F224)/DV)</f>
        <v>0.211138829883581</v>
      </c>
      <c r="G634" s="2">
        <f>IF(TYPE="P",(G224-MIN)/DV,(MAX-G224)/DV)</f>
        <v>0.283534136546185</v>
      </c>
      <c r="H634" s="2">
        <f>IF(TYPE="P",(H224-MIN)/DV,(MAX-H224)/DV)</f>
        <v>0.00738667865402193</v>
      </c>
      <c r="I634" s="2">
        <f>IF(TYPE="P",(I224-MIN)/DV,(MAX-I224)/DV)</f>
        <v>0.0136265729509126</v>
      </c>
      <c r="J634" s="2">
        <f>IF(TYPE="P",(J224-MIN)/DV,(MAX-J224)/DV)</f>
        <v>0.0036434784656689</v>
      </c>
      <c r="K634" s="2">
        <f>IF(TYPE="P",(K224-MIN)/DV,(MAX-K224)/DV)</f>
        <v>0.0365303449279581</v>
      </c>
      <c r="L634" s="2">
        <f>IF(TYPE="P",(L224-MIN)/DV,(MAX-L224)/DV)</f>
        <v>0.0454782300589841</v>
      </c>
      <c r="M634" s="2">
        <f>IF(TYPE="P",(M224-MIN)/DV,(MAX-M224)/DV)</f>
        <v>0.0428220478676537</v>
      </c>
      <c r="N634" s="2">
        <f>IF(TYPE="P",(N224-MIN)/DV,(MAX-N224)/DV)</f>
        <v>0.0182814119675996</v>
      </c>
      <c r="O634" s="2">
        <f>IF(TYPE="P",(O224-MIN)/DV,(MAX-O224)/DV)</f>
        <v>0.0295436469984194</v>
      </c>
      <c r="P634" s="2">
        <f>IF(TYPE="P",(P224-MIN)/DV,(MAX-P224)/DV)</f>
        <v>0.0341451271625939</v>
      </c>
      <c r="Q634" s="2">
        <f>IF(TYPE="P",(Q224-MIN)/DV,(MAX-Q224)/DV)</f>
        <v>0.0520038054352021</v>
      </c>
      <c r="R634" s="2">
        <f>IF(TYPE="P",(R224-MIN)/DV,(MAX-R224)/DV)</f>
        <v>0.0129758424971626</v>
      </c>
      <c r="S634" s="2">
        <f>IF(TYPE="P",(S224-MIN)/DV,(MAX-S224)/DV)</f>
        <v>0.346153846153846</v>
      </c>
      <c r="T634" s="2">
        <f>IF(TYPE="P",(T224-MIN)/DV,(MAX-T224)/DV)</f>
        <v>0.123105189565926</v>
      </c>
      <c r="U634" s="2">
        <f>IF(TYPE="P",(U224-MIN)/DV,(MAX-U224)/DV)</f>
        <v>0.0530030734227294</v>
      </c>
      <c r="V634" s="2">
        <f>IF(TYPE="P",(V224-MIN)/DV,(MAX-V224)/DV)</f>
        <v>0.00176429257734881</v>
      </c>
    </row>
    <row r="635" spans="1:22">
      <c r="A635" s="2" t="s">
        <v>36</v>
      </c>
      <c r="B635" s="2">
        <v>18</v>
      </c>
      <c r="C635" s="2" t="s">
        <v>8</v>
      </c>
      <c r="D635" s="2">
        <f>IF(TYPE="P",(D225-MIN)/DV,(MAX-D225)/DV)</f>
        <v>0.0740654179689781</v>
      </c>
      <c r="E635" s="2">
        <f>IF(TYPE="P",(E225-MIN)/DV,(MAX-E225)/DV)</f>
        <v>0.0974183719649927</v>
      </c>
      <c r="F635" s="2">
        <f>IF(TYPE="P",(F225-MIN)/DV,(MAX-F225)/DV)</f>
        <v>0.224703189579937</v>
      </c>
      <c r="G635" s="2">
        <f>IF(TYPE="P",(G225-MIN)/DV,(MAX-G225)/DV)</f>
        <v>0.285140562248996</v>
      </c>
      <c r="H635" s="2">
        <f>IF(TYPE="P",(H225-MIN)/DV,(MAX-H225)/DV)</f>
        <v>0.0130058983450891</v>
      </c>
      <c r="I635" s="2">
        <f>IF(TYPE="P",(I225-MIN)/DV,(MAX-I225)/DV)</f>
        <v>0.0157465140006802</v>
      </c>
      <c r="J635" s="2">
        <f>IF(TYPE="P",(J225-MIN)/DV,(MAX-J225)/DV)</f>
        <v>0.00805379578557691</v>
      </c>
      <c r="K635" s="2">
        <f>IF(TYPE="P",(K225-MIN)/DV,(MAX-K225)/DV)</f>
        <v>0.0913986319313054</v>
      </c>
      <c r="L635" s="2">
        <f>IF(TYPE="P",(L225-MIN)/DV,(MAX-L225)/DV)</f>
        <v>0.0540913733091561</v>
      </c>
      <c r="M635" s="2">
        <f>IF(TYPE="P",(M225-MIN)/DV,(MAX-M225)/DV)</f>
        <v>0.042801828838263</v>
      </c>
      <c r="N635" s="2">
        <f>IF(TYPE="P",(N225-MIN)/DV,(MAX-N225)/DV)</f>
        <v>0.0264778325123153</v>
      </c>
      <c r="O635" s="2">
        <f>IF(TYPE="P",(O225-MIN)/DV,(MAX-O225)/DV)</f>
        <v>0.0357783572097331</v>
      </c>
      <c r="P635" s="2">
        <f>IF(TYPE="P",(P225-MIN)/DV,(MAX-P225)/DV)</f>
        <v>0.160747624776999</v>
      </c>
      <c r="Q635" s="2">
        <f>IF(TYPE="P",(Q225-MIN)/DV,(MAX-Q225)/DV)</f>
        <v>0.0896894897839979</v>
      </c>
      <c r="R635" s="2">
        <f>IF(TYPE="P",(R225-MIN)/DV,(MAX-R225)/DV)</f>
        <v>0.0182486819272807</v>
      </c>
      <c r="S635" s="2">
        <f>IF(TYPE="P",(S225-MIN)/DV,(MAX-S225)/DV)</f>
        <v>0.41025641025641</v>
      </c>
      <c r="T635" s="2">
        <f>IF(TYPE="P",(T225-MIN)/DV,(MAX-T225)/DV)</f>
        <v>0.139652660528371</v>
      </c>
      <c r="U635" s="2">
        <f>IF(TYPE="P",(U225-MIN)/DV,(MAX-U225)/DV)</f>
        <v>0.0668103907429009</v>
      </c>
      <c r="V635" s="2">
        <f>IF(TYPE="P",(V225-MIN)/DV,(MAX-V225)/DV)</f>
        <v>0.00282896101953623</v>
      </c>
    </row>
    <row r="636" spans="1:22">
      <c r="A636" s="2" t="s">
        <v>36</v>
      </c>
      <c r="B636" s="2">
        <v>18</v>
      </c>
      <c r="C636" s="2" t="s">
        <v>9</v>
      </c>
      <c r="D636" s="2">
        <f>IF(TYPE="P",(D226-MIN)/DV,(MAX-D226)/DV)</f>
        <v>0.0958887062761364</v>
      </c>
      <c r="E636" s="2">
        <f>IF(TYPE="P",(E226-MIN)/DV,(MAX-E226)/DV)</f>
        <v>0.125912224175776</v>
      </c>
      <c r="F636" s="2">
        <f>IF(TYPE="P",(F226-MIN)/DV,(MAX-F226)/DV)</f>
        <v>0.282439197088706</v>
      </c>
      <c r="G636" s="2">
        <f>IF(TYPE="P",(G226-MIN)/DV,(MAX-G226)/DV)</f>
        <v>0.301204819277108</v>
      </c>
      <c r="H636" s="2">
        <f>IF(TYPE="P",(H226-MIN)/DV,(MAX-H226)/DV)</f>
        <v>0.00376403071607054</v>
      </c>
      <c r="I636" s="2">
        <f>IF(TYPE="P",(I226-MIN)/DV,(MAX-I226)/DV)</f>
        <v>0.0199410497676</v>
      </c>
      <c r="J636" s="2">
        <f>IF(TYPE="P",(J226-MIN)/DV,(MAX-J226)/DV)</f>
        <v>0.0177973260602583</v>
      </c>
      <c r="K636" s="2">
        <f>IF(TYPE="P",(K226-MIN)/DV,(MAX-K226)/DV)</f>
        <v>0.118323388153107</v>
      </c>
      <c r="L636" s="2">
        <f>IF(TYPE="P",(L226-MIN)/DV,(MAX-L226)/DV)</f>
        <v>0.0288042685341504</v>
      </c>
      <c r="M636" s="2">
        <f>IF(TYPE="P",(M226-MIN)/DV,(MAX-M226)/DV)</f>
        <v>0.0399540034065931</v>
      </c>
      <c r="N636" s="2">
        <f>IF(TYPE="P",(N226-MIN)/DV,(MAX-N226)/DV)</f>
        <v>0.0278309069726908</v>
      </c>
      <c r="O636" s="2">
        <f>IF(TYPE="P",(O226-MIN)/DV,(MAX-O226)/DV)</f>
        <v>0.041443255378482</v>
      </c>
      <c r="P636" s="2">
        <f>IF(TYPE="P",(P226-MIN)/DV,(MAX-P226)/DV)</f>
        <v>0.272766875492677</v>
      </c>
      <c r="Q636" s="2">
        <f>IF(TYPE="P",(Q226-MIN)/DV,(MAX-Q226)/DV)</f>
        <v>0.148102307054957</v>
      </c>
      <c r="R636" s="2">
        <f>IF(TYPE="P",(R226-MIN)/DV,(MAX-R226)/DV)</f>
        <v>0.0256613305080869</v>
      </c>
      <c r="S636" s="2">
        <f>IF(TYPE="P",(S226-MIN)/DV,(MAX-S226)/DV)</f>
        <v>0.474358974358974</v>
      </c>
      <c r="T636" s="2">
        <f>IF(TYPE="P",(T226-MIN)/DV,(MAX-T226)/DV)</f>
        <v>0.157529701182491</v>
      </c>
      <c r="U636" s="2">
        <f>IF(TYPE="P",(U226-MIN)/DV,(MAX-U226)/DV)</f>
        <v>0.0788668114413859</v>
      </c>
      <c r="V636" s="2">
        <f>IF(TYPE="P",(V226-MIN)/DV,(MAX-V226)/DV)</f>
        <v>0.00439818256614619</v>
      </c>
    </row>
    <row r="637" spans="1:22">
      <c r="A637" s="2" t="s">
        <v>36</v>
      </c>
      <c r="B637" s="2">
        <v>18</v>
      </c>
      <c r="C637" s="2" t="s">
        <v>10</v>
      </c>
      <c r="D637" s="2">
        <f>IF(TYPE="P",(D227-MIN)/DV,(MAX-D227)/DV)</f>
        <v>0.136678440393525</v>
      </c>
      <c r="E637" s="2">
        <f>IF(TYPE="P",(E227-MIN)/DV,(MAX-E227)/DV)</f>
        <v>0.138022215053372</v>
      </c>
      <c r="F637" s="2">
        <f>IF(TYPE="P",(F227-MIN)/DV,(MAX-F227)/DV)</f>
        <v>0.289663093415008</v>
      </c>
      <c r="G637" s="2">
        <f>IF(TYPE="P",(G227-MIN)/DV,(MAX-G227)/DV)</f>
        <v>0.304417670682731</v>
      </c>
      <c r="H637" s="2">
        <f>IF(TYPE="P",(H227-MIN)/DV,(MAX-H227)/DV)</f>
        <v>0.00505905122923124</v>
      </c>
      <c r="I637" s="2">
        <f>IF(TYPE="P",(I227-MIN)/DV,(MAX-I227)/DV)</f>
        <v>0.0364244416732797</v>
      </c>
      <c r="J637" s="2">
        <f>IF(TYPE="P",(J227-MIN)/DV,(MAX-J227)/DV)</f>
        <v>0.0313306588708137</v>
      </c>
      <c r="K637" s="2">
        <f>IF(TYPE="P",(K227-MIN)/DV,(MAX-K227)/DV)</f>
        <v>0.131785766264008</v>
      </c>
      <c r="L637" s="2">
        <f>IF(TYPE="P",(L227-MIN)/DV,(MAX-L227)/DV)</f>
        <v>0.0304299797828217</v>
      </c>
      <c r="M637" s="2">
        <f>IF(TYPE="P",(M227-MIN)/DV,(MAX-M227)/DV)</f>
        <v>0.0443651464607165</v>
      </c>
      <c r="N637" s="2">
        <f>IF(TYPE="P",(N227-MIN)/DV,(MAX-N227)/DV)</f>
        <v>0.0304051884672189</v>
      </c>
      <c r="O637" s="2">
        <f>IF(TYPE="P",(O227-MIN)/DV,(MAX-O227)/DV)</f>
        <v>0.0443205041729168</v>
      </c>
      <c r="P637" s="2">
        <f>IF(TYPE="P",(P227-MIN)/DV,(MAX-P227)/DV)</f>
        <v>0.313342737418579</v>
      </c>
      <c r="Q637" s="2">
        <f>IF(TYPE="P",(Q227-MIN)/DV,(MAX-Q227)/DV)</f>
        <v>0.238642159501188</v>
      </c>
      <c r="R637" s="2">
        <f>IF(TYPE="P",(R227-MIN)/DV,(MAX-R227)/DV)</f>
        <v>0.0360821632956999</v>
      </c>
      <c r="S637" s="2">
        <f>IF(TYPE="P",(S227-MIN)/DV,(MAX-S227)/DV)</f>
        <v>0.538461538461538</v>
      </c>
      <c r="T637" s="2">
        <f>IF(TYPE="P",(T227-MIN)/DV,(MAX-T227)/DV)</f>
        <v>0.174924454513746</v>
      </c>
      <c r="U637" s="2">
        <f>IF(TYPE="P",(U227-MIN)/DV,(MAX-U227)/DV)</f>
        <v>0.0904372805505836</v>
      </c>
      <c r="V637" s="2">
        <f>IF(TYPE="P",(V227-MIN)/DV,(MAX-V227)/DV)</f>
        <v>0.00650131652693958</v>
      </c>
    </row>
    <row r="638" spans="1:22">
      <c r="A638" s="2" t="s">
        <v>36</v>
      </c>
      <c r="B638" s="2">
        <v>18</v>
      </c>
      <c r="C638" s="2" t="s">
        <v>11</v>
      </c>
      <c r="D638" s="2">
        <f>IF(TYPE="P",(D228-MIN)/DV,(MAX-D228)/DV)</f>
        <v>0.200418173204312</v>
      </c>
      <c r="E638" s="2">
        <f>IF(TYPE="P",(E228-MIN)/DV,(MAX-E228)/DV)</f>
        <v>0.186383680580831</v>
      </c>
      <c r="F638" s="2">
        <f>IF(TYPE="P",(F228-MIN)/DV,(MAX-F228)/DV)</f>
        <v>0.290074758352682</v>
      </c>
      <c r="G638" s="2">
        <f>IF(TYPE="P",(G228-MIN)/DV,(MAX-G228)/DV)</f>
        <v>0.321285140562249</v>
      </c>
      <c r="H638" s="2">
        <f>IF(TYPE="P",(H228-MIN)/DV,(MAX-H228)/DV)</f>
        <v>0.0208192689729465</v>
      </c>
      <c r="I638" s="2">
        <f>IF(TYPE="P",(I228-MIN)/DV,(MAX-I228)/DV)</f>
        <v>0.0659902505384877</v>
      </c>
      <c r="J638" s="2">
        <f>IF(TYPE="P",(J228-MIN)/DV,(MAX-J228)/DV)</f>
        <v>0.0459864632300595</v>
      </c>
      <c r="K638" s="2">
        <f>IF(TYPE="P",(K228-MIN)/DV,(MAX-K228)/DV)</f>
        <v>0.124654344345801</v>
      </c>
      <c r="L638" s="2">
        <f>IF(TYPE="P",(L228-MIN)/DV,(MAX-L228)/DV)</f>
        <v>0.0430240313470477</v>
      </c>
      <c r="M638" s="2">
        <f>IF(TYPE="P",(M228-MIN)/DV,(MAX-M228)/DV)</f>
        <v>0.0421931361850091</v>
      </c>
      <c r="N638" s="2">
        <f>IF(TYPE="P",(N228-MIN)/DV,(MAX-N228)/DV)</f>
        <v>0.0389341442606709</v>
      </c>
      <c r="O638" s="2">
        <f>IF(TYPE="P",(O228-MIN)/DV,(MAX-O228)/DV)</f>
        <v>0.0546969224109291</v>
      </c>
      <c r="P638" s="2">
        <f>IF(TYPE="P",(P228-MIN)/DV,(MAX-P228)/DV)</f>
        <v>0.394473716964693</v>
      </c>
      <c r="Q638" s="2">
        <f>IF(TYPE="P",(Q228-MIN)/DV,(MAX-Q228)/DV)</f>
        <v>0.316835682954269</v>
      </c>
      <c r="R638" s="2">
        <f>IF(TYPE="P",(R228-MIN)/DV,(MAX-R228)/DV)</f>
        <v>0.0417751449855266</v>
      </c>
      <c r="S638" s="2">
        <f>IF(TYPE="P",(S228-MIN)/DV,(MAX-S228)/DV)</f>
        <v>0.551282051282051</v>
      </c>
      <c r="T638" s="2">
        <f>IF(TYPE="P",(T228-MIN)/DV,(MAX-T228)/DV)</f>
        <v>0.194836361840501</v>
      </c>
      <c r="U638" s="2">
        <f>IF(TYPE="P",(U228-MIN)/DV,(MAX-U228)/DV)</f>
        <v>0.102840822034786</v>
      </c>
      <c r="V638" s="2">
        <f>IF(TYPE="P",(V228-MIN)/DV,(MAX-V228)/DV)</f>
        <v>0.00912543358034355</v>
      </c>
    </row>
    <row r="639" spans="1:22">
      <c r="A639" s="2" t="s">
        <v>36</v>
      </c>
      <c r="B639" s="2">
        <v>18</v>
      </c>
      <c r="C639" s="2" t="s">
        <v>12</v>
      </c>
      <c r="D639" s="2">
        <f>IF(TYPE="P",(D229-MIN)/DV,(MAX-D229)/DV)</f>
        <v>0.268179051521402</v>
      </c>
      <c r="E639" s="2">
        <f>IF(TYPE="P",(E229-MIN)/DV,(MAX-E229)/DV)</f>
        <v>0.231711461729905</v>
      </c>
      <c r="F639" s="2">
        <f>IF(TYPE="P",(F229-MIN)/DV,(MAX-F229)/DV)</f>
        <v>0.289296711620478</v>
      </c>
      <c r="G639" s="2">
        <f>IF(TYPE="P",(G229-MIN)/DV,(MAX-G229)/DV)</f>
        <v>0.326104417670683</v>
      </c>
      <c r="H639" s="2">
        <f>IF(TYPE="P",(H229-MIN)/DV,(MAX-H229)/DV)</f>
        <v>0.0152245396187846</v>
      </c>
      <c r="I639" s="2">
        <f>IF(TYPE="P",(I229-MIN)/DV,(MAX-I229)/DV)</f>
        <v>0.155084457544496</v>
      </c>
      <c r="J639" s="2">
        <f>IF(TYPE="P",(J229-MIN)/DV,(MAX-J229)/DV)</f>
        <v>0.0197743762085947</v>
      </c>
      <c r="K639" s="2">
        <f>IF(TYPE="P",(K229-MIN)/DV,(MAX-K229)/DV)</f>
        <v>0.153980497744142</v>
      </c>
      <c r="L639" s="2">
        <f>IF(TYPE="P",(L229-MIN)/DV,(MAX-L229)/DV)</f>
        <v>0.074777506825903</v>
      </c>
      <c r="M639" s="2">
        <f>IF(TYPE="P",(M229-MIN)/DV,(MAX-M229)/DV)</f>
        <v>0.0467697307503779</v>
      </c>
      <c r="N639" s="2">
        <f>IF(TYPE="P",(N229-MIN)/DV,(MAX-N229)/DV)</f>
        <v>0.0389054774288833</v>
      </c>
      <c r="O639" s="2">
        <f>IF(TYPE="P",(O229-MIN)/DV,(MAX-O229)/DV)</f>
        <v>0.0680643505048776</v>
      </c>
      <c r="P639" s="2">
        <f>IF(TYPE="P",(P229-MIN)/DV,(MAX-P229)/DV)</f>
        <v>0.417935526697921</v>
      </c>
      <c r="Q639" s="2">
        <f>IF(TYPE="P",(Q229-MIN)/DV,(MAX-Q229)/DV)</f>
        <v>0.432068220050214</v>
      </c>
      <c r="R639" s="2">
        <f>IF(TYPE="P",(R229-MIN)/DV,(MAX-R229)/DV)</f>
        <v>0.0418899096828576</v>
      </c>
      <c r="S639" s="2">
        <f>IF(TYPE="P",(S229-MIN)/DV,(MAX-S229)/DV)</f>
        <v>0.538461538461538</v>
      </c>
      <c r="T639" s="2">
        <f>IF(TYPE="P",(T229-MIN)/DV,(MAX-T229)/DV)</f>
        <v>0.21140543927501</v>
      </c>
      <c r="U639" s="2">
        <f>IF(TYPE="P",(U229-MIN)/DV,(MAX-U229)/DV)</f>
        <v>0.114637121027949</v>
      </c>
      <c r="V639" s="2">
        <f>IF(TYPE="P",(V229-MIN)/DV,(MAX-V229)/DV)</f>
        <v>0.0139908075908559</v>
      </c>
    </row>
    <row r="640" spans="1:22">
      <c r="A640" s="2" t="s">
        <v>36</v>
      </c>
      <c r="B640" s="2">
        <v>18</v>
      </c>
      <c r="C640" s="2" t="s">
        <v>13</v>
      </c>
      <c r="D640" s="2">
        <f>IF(TYPE="P",(D230-MIN)/DV,(MAX-D230)/DV)</f>
        <v>0.273734624107273</v>
      </c>
      <c r="E640" s="2">
        <f>IF(TYPE="P",(E230-MIN)/DV,(MAX-E230)/DV)</f>
        <v>0.303936400507315</v>
      </c>
      <c r="F640" s="2">
        <f>IF(TYPE="P",(F230-MIN)/DV,(MAX-F230)/DV)</f>
        <v>0.394086844835252</v>
      </c>
      <c r="G640" s="2">
        <f>IF(TYPE="P",(G230-MIN)/DV,(MAX-G230)/DV)</f>
        <v>0.391967871485944</v>
      </c>
      <c r="H640" s="2">
        <f>IF(TYPE="P",(H230-MIN)/DV,(MAX-H230)/DV)</f>
        <v>0.0108108453531157</v>
      </c>
      <c r="I640" s="2">
        <f>IF(TYPE="P",(I230-MIN)/DV,(MAX-I230)/DV)</f>
        <v>0.127037750821902</v>
      </c>
      <c r="J640" s="2">
        <f>IF(TYPE="P",(J230-MIN)/DV,(MAX-J230)/DV)</f>
        <v>0.0591220681311601</v>
      </c>
      <c r="K640" s="2">
        <f>IF(TYPE="P",(K230-MIN)/DV,(MAX-K230)/DV)</f>
        <v>0.224203172755057</v>
      </c>
      <c r="L640" s="2">
        <f>IF(TYPE="P",(L230-MIN)/DV,(MAX-L230)/DV)</f>
        <v>0.116738573125743</v>
      </c>
      <c r="M640" s="2">
        <f>IF(TYPE="P",(M230-MIN)/DV,(MAX-M230)/DV)</f>
        <v>0.0403512336028358</v>
      </c>
      <c r="N640" s="2">
        <f>IF(TYPE="P",(N230-MIN)/DV,(MAX-N230)/DV)</f>
        <v>0.0433385162965205</v>
      </c>
      <c r="O640" s="2">
        <f>IF(TYPE="P",(O230-MIN)/DV,(MAX-O230)/DV)</f>
        <v>0.0782877450141446</v>
      </c>
      <c r="P640" s="2">
        <f>IF(TYPE="P",(P230-MIN)/DV,(MAX-P230)/DV)</f>
        <v>0.50802804630129</v>
      </c>
      <c r="Q640" s="2">
        <f>IF(TYPE="P",(Q230-MIN)/DV,(MAX-Q230)/DV)</f>
        <v>0.357990145487323</v>
      </c>
      <c r="R640" s="2">
        <f>IF(TYPE="P",(R230-MIN)/DV,(MAX-R230)/DV)</f>
        <v>0.0504538387419986</v>
      </c>
      <c r="S640" s="2">
        <f>IF(TYPE="P",(S230-MIN)/DV,(MAX-S230)/DV)</f>
        <v>0.5</v>
      </c>
      <c r="T640" s="2">
        <f>IF(TYPE="P",(T230-MIN)/DV,(MAX-T230)/DV)</f>
        <v>0.23372029495921</v>
      </c>
      <c r="U640" s="2">
        <f>IF(TYPE="P",(U230-MIN)/DV,(MAX-U230)/DV)</f>
        <v>0.134718090584692</v>
      </c>
      <c r="V640" s="2">
        <f>IF(TYPE="P",(V230-MIN)/DV,(MAX-V230)/DV)</f>
        <v>0.017051177139219</v>
      </c>
    </row>
    <row r="641" spans="1:22">
      <c r="A641" s="2" t="s">
        <v>36</v>
      </c>
      <c r="B641" s="2">
        <v>18</v>
      </c>
      <c r="C641" s="2" t="s">
        <v>14</v>
      </c>
      <c r="D641" s="2">
        <f>IF(TYPE="P",(D231-MIN)/DV,(MAX-D231)/DV)</f>
        <v>0.330197579845846</v>
      </c>
      <c r="E641" s="2">
        <f>IF(TYPE="P",(E231-MIN)/DV,(MAX-E231)/DV)</f>
        <v>0.397186887524829</v>
      </c>
      <c r="F641" s="2">
        <f>IF(TYPE="P",(F231-MIN)/DV,(MAX-F231)/DV)</f>
        <v>0.407260122840817</v>
      </c>
      <c r="G641" s="2">
        <f>IF(TYPE="P",(G231-MIN)/DV,(MAX-G231)/DV)</f>
        <v>0.3285140562249</v>
      </c>
      <c r="H641" s="2">
        <f>IF(TYPE="P",(H231-MIN)/DV,(MAX-H231)/DV)</f>
        <v>0.00904555174843319</v>
      </c>
      <c r="I641" s="2">
        <f>IF(TYPE="P",(I231-MIN)/DV,(MAX-I231)/DV)</f>
        <v>0.138181612062124</v>
      </c>
      <c r="J641" s="2">
        <f>IF(TYPE="P",(J231-MIN)/DV,(MAX-J231)/DV)</f>
        <v>0.222476685586199</v>
      </c>
      <c r="K641" s="2">
        <f>IF(TYPE="P",(K231-MIN)/DV,(MAX-K231)/DV)</f>
        <v>0.286130112065202</v>
      </c>
      <c r="L641" s="2">
        <f>IF(TYPE="P",(L231-MIN)/DV,(MAX-L231)/DV)</f>
        <v>0.128889722586965</v>
      </c>
      <c r="M641" s="2">
        <f>IF(TYPE="P",(M231-MIN)/DV,(MAX-M231)/DV)</f>
        <v>0.0423047355135695</v>
      </c>
      <c r="N641" s="2">
        <f>IF(TYPE="P",(N231-MIN)/DV,(MAX-N231)/DV)</f>
        <v>0.055998935887204</v>
      </c>
      <c r="O641" s="2">
        <f>IF(TYPE="P",(O231-MIN)/DV,(MAX-O231)/DV)</f>
        <v>0.0949683381824405</v>
      </c>
      <c r="P641" s="2">
        <f>IF(TYPE="P",(P231-MIN)/DV,(MAX-P231)/DV)</f>
        <v>0.56132016761399</v>
      </c>
      <c r="Q641" s="2">
        <f>IF(TYPE="P",(Q231-MIN)/DV,(MAX-Q231)/DV)</f>
        <v>0.407375529017657</v>
      </c>
      <c r="R641" s="2">
        <f>IF(TYPE="P",(R231-MIN)/DV,(MAX-R231)/DV)</f>
        <v>0.0588221089275476</v>
      </c>
      <c r="S641" s="2">
        <f>IF(TYPE="P",(S231-MIN)/DV,(MAX-S231)/DV)</f>
        <v>0.461538461538462</v>
      </c>
      <c r="T641" s="2">
        <f>IF(TYPE="P",(T231-MIN)/DV,(MAX-T231)/DV)</f>
        <v>0.252362050392466</v>
      </c>
      <c r="U641" s="2">
        <f>IF(TYPE="P",(U231-MIN)/DV,(MAX-U231)/DV)</f>
        <v>0.150755018352691</v>
      </c>
      <c r="V641" s="2">
        <f>IF(TYPE="P",(V231-MIN)/DV,(MAX-V231)/DV)</f>
        <v>0.022765355758731</v>
      </c>
    </row>
    <row r="642" spans="1:22">
      <c r="A642" s="2" t="s">
        <v>36</v>
      </c>
      <c r="B642" s="2">
        <v>18</v>
      </c>
      <c r="C642" s="2" t="s">
        <v>15</v>
      </c>
      <c r="D642" s="2">
        <f>IF(TYPE="P",(D232-MIN)/DV,(MAX-D232)/DV)</f>
        <v>0.355837727675888</v>
      </c>
      <c r="E642" s="2">
        <f>IF(TYPE="P",(E232-MIN)/DV,(MAX-E232)/DV)</f>
        <v>0.46640552750683</v>
      </c>
      <c r="F642" s="2">
        <f>IF(TYPE="P",(F232-MIN)/DV,(MAX-F232)/DV)</f>
        <v>0.408989115579048</v>
      </c>
      <c r="G642" s="2">
        <f>IF(TYPE="P",(G232-MIN)/DV,(MAX-G232)/DV)</f>
        <v>0.339759036144578</v>
      </c>
      <c r="H642" s="2">
        <f>IF(TYPE="P",(H232-MIN)/DV,(MAX-H232)/DV)</f>
        <v>0.00997537972740401</v>
      </c>
      <c r="I642" s="2">
        <f>IF(TYPE="P",(I232-MIN)/DV,(MAX-I232)/DV)</f>
        <v>0.283142500850244</v>
      </c>
      <c r="J642" s="2">
        <f>IF(TYPE="P",(J232-MIN)/DV,(MAX-J232)/DV)</f>
        <v>0.409136997651223</v>
      </c>
      <c r="K642" s="2">
        <f>IF(TYPE="P",(K232-MIN)/DV,(MAX-K232)/DV)</f>
        <v>0.320550138262262</v>
      </c>
      <c r="L642" s="2">
        <f>IF(TYPE="P",(L232-MIN)/DV,(MAX-L232)/DV)</f>
        <v>0.125419454344609</v>
      </c>
      <c r="M642" s="2">
        <f>IF(TYPE="P",(M232-MIN)/DV,(MAX-M232)/DV)</f>
        <v>0.0511100031988184</v>
      </c>
      <c r="N642" s="2">
        <f>IF(TYPE="P",(N232-MIN)/DV,(MAX-N232)/DV)</f>
        <v>0.062567080386383</v>
      </c>
      <c r="O642" s="2">
        <f>IF(TYPE="P",(O232-MIN)/DV,(MAX-O232)/DV)</f>
        <v>0.106656532200421</v>
      </c>
      <c r="P642" s="2">
        <f>IF(TYPE="P",(P232-MIN)/DV,(MAX-P232)/DV)</f>
        <v>0.611189478488155</v>
      </c>
      <c r="Q642" s="2">
        <f>IF(TYPE="P",(Q232-MIN)/DV,(MAX-Q232)/DV)</f>
        <v>0.395029185769735</v>
      </c>
      <c r="R642" s="2">
        <f>IF(TYPE="P",(R232-MIN)/DV,(MAX-R232)/DV)</f>
        <v>0.0647916520847796</v>
      </c>
      <c r="S642" s="2">
        <f>IF(TYPE="P",(S232-MIN)/DV,(MAX-S232)/DV)</f>
        <v>0.41025641025641</v>
      </c>
      <c r="T642" s="2">
        <f>IF(TYPE="P",(T232-MIN)/DV,(MAX-T232)/DV)</f>
        <v>0.275522645126043</v>
      </c>
      <c r="U642" s="2">
        <f>IF(TYPE="P",(U232-MIN)/DV,(MAX-U232)/DV)</f>
        <v>0.173059819820556</v>
      </c>
      <c r="V642" s="2">
        <f>IF(TYPE="P",(V232-MIN)/DV,(MAX-V232)/DV)</f>
        <v>0.0297512658041609</v>
      </c>
    </row>
    <row r="643" spans="1:22">
      <c r="A643" s="2" t="s">
        <v>36</v>
      </c>
      <c r="B643" s="2">
        <v>18</v>
      </c>
      <c r="C643" s="2" t="s">
        <v>16</v>
      </c>
      <c r="D643" s="2">
        <f>IF(TYPE="P",(D233-MIN)/DV,(MAX-D233)/DV)</f>
        <v>0.391369394655557</v>
      </c>
      <c r="E643" s="2">
        <f>IF(TYPE="P",(E233-MIN)/DV,(MAX-E233)/DV)</f>
        <v>0.535782362483001</v>
      </c>
      <c r="F643" s="2">
        <f>IF(TYPE="P",(F233-MIN)/DV,(MAX-F233)/DV)</f>
        <v>0.430807357275766</v>
      </c>
      <c r="G643" s="2">
        <f>IF(TYPE="P",(G233-MIN)/DV,(MAX-G233)/DV)</f>
        <v>0.33574297188755</v>
      </c>
      <c r="H643" s="2">
        <f>IF(TYPE="P",(H233-MIN)/DV,(MAX-H233)/DV)</f>
        <v>0.0124886197328448</v>
      </c>
      <c r="I643" s="2">
        <f>IF(TYPE="P",(I233-MIN)/DV,(MAX-I233)/DV)</f>
        <v>0.20906926652307</v>
      </c>
      <c r="J643" s="2">
        <f>IF(TYPE="P",(J233-MIN)/DV,(MAX-J233)/DV)</f>
        <v>0.558705716000177</v>
      </c>
      <c r="K643" s="2">
        <f>IF(TYPE="P",(K233-MIN)/DV,(MAX-K233)/DV)</f>
        <v>0.35722602241304</v>
      </c>
      <c r="L643" s="2">
        <f>IF(TYPE="P",(L233-MIN)/DV,(MAX-L233)/DV)</f>
        <v>0.175342337272557</v>
      </c>
      <c r="M643" s="2">
        <f>IF(TYPE="P",(M233-MIN)/DV,(MAX-M233)/DV)</f>
        <v>0.0548378043046974</v>
      </c>
      <c r="N643" s="2">
        <f>IF(TYPE="P",(N233-MIN)/DV,(MAX-N233)/DV)</f>
        <v>0.0901308124868133</v>
      </c>
      <c r="O643" s="2">
        <f>IF(TYPE="P",(O233-MIN)/DV,(MAX-O233)/DV)</f>
        <v>0.129267801592655</v>
      </c>
      <c r="P643" s="2">
        <f>IF(TYPE="P",(P233-MIN)/DV,(MAX-P233)/DV)</f>
        <v>0.655125917935527</v>
      </c>
      <c r="Q643" s="2">
        <f>IF(TYPE="P",(Q233-MIN)/DV,(MAX-Q233)/DV)</f>
        <v>0.432068220050214</v>
      </c>
      <c r="R643" s="2">
        <f>IF(TYPE="P",(R233-MIN)/DV,(MAX-R233)/DV)</f>
        <v>0.0787324994530607</v>
      </c>
      <c r="S643" s="2">
        <f>IF(TYPE="P",(S233-MIN)/DV,(MAX-S233)/DV)</f>
        <v>0.41025641025641</v>
      </c>
      <c r="T643" s="2">
        <f>IF(TYPE="P",(T233-MIN)/DV,(MAX-T233)/DV)</f>
        <v>0.283663655136013</v>
      </c>
      <c r="U643" s="2">
        <f>IF(TYPE="P",(U233-MIN)/DV,(MAX-U233)/DV)</f>
        <v>0.193891765672749</v>
      </c>
      <c r="V643" s="2">
        <f>IF(TYPE="P",(V233-MIN)/DV,(MAX-V233)/DV)</f>
        <v>0.0424961080326316</v>
      </c>
    </row>
    <row r="644" spans="1:22">
      <c r="A644" s="2" t="s">
        <v>36</v>
      </c>
      <c r="B644" s="2">
        <v>18</v>
      </c>
      <c r="C644" s="2" t="s">
        <v>17</v>
      </c>
      <c r="D644" s="2">
        <f>IF(TYPE="P",(D234-MIN)/DV,(MAX-D234)/DV)</f>
        <v>0.432850185285365</v>
      </c>
      <c r="E644" s="2">
        <f>IF(TYPE="P",(E234-MIN)/DV,(MAX-E234)/DV)</f>
        <v>0.599293786242242</v>
      </c>
      <c r="F644" s="2">
        <f>IF(TYPE="P",(F234-MIN)/DV,(MAX-F234)/DV)</f>
        <v>0.430807357275766</v>
      </c>
      <c r="G644" s="2">
        <f>IF(TYPE="P",(G234-MIN)/DV,(MAX-G234)/DV)</f>
        <v>0.322088353413655</v>
      </c>
      <c r="H644" s="2">
        <f>IF(TYPE="P",(H234-MIN)/DV,(MAX-H234)/DV)</f>
        <v>0.0133565621840349</v>
      </c>
      <c r="I644" s="2">
        <f>IF(TYPE="P",(I234-MIN)/DV,(MAX-I234)/DV)</f>
        <v>0.112254846389298</v>
      </c>
      <c r="J644" s="2">
        <f>IF(TYPE="P",(J234-MIN)/DV,(MAX-J234)/DV)</f>
        <v>0.0283405629894601</v>
      </c>
      <c r="K644" s="2">
        <f>IF(TYPE="P",(K234-MIN)/DV,(MAX-K234)/DV)</f>
        <v>0.384223548246252</v>
      </c>
      <c r="L644" s="2">
        <f>IF(TYPE="P",(L234-MIN)/DV,(MAX-L234)/DV)</f>
        <v>0.221904374830655</v>
      </c>
      <c r="M644" s="2">
        <f>IF(TYPE="P",(M234-MIN)/DV,(MAX-M234)/DV)</f>
        <v>0.0597943610767809</v>
      </c>
      <c r="N644" s="2">
        <f>IF(TYPE="P",(N234-MIN)/DV,(MAX-N234)/DV)</f>
        <v>0.113308519323738</v>
      </c>
      <c r="O644" s="2">
        <f>IF(TYPE="P",(O234-MIN)/DV,(MAX-O234)/DV)</f>
        <v>0.114764776353807</v>
      </c>
      <c r="P644" s="2">
        <f>IF(TYPE="P",(P234-MIN)/DV,(MAX-P234)/DV)</f>
        <v>0.700016595444551</v>
      </c>
      <c r="Q644" s="2">
        <f>IF(TYPE="P",(Q234-MIN)/DV,(MAX-Q234)/DV)</f>
        <v>0.43618367557261</v>
      </c>
      <c r="R644" s="2">
        <f>IF(TYPE="P",(R234-MIN)/DV,(MAX-R234)/DV)</f>
        <v>0.0952884382394602</v>
      </c>
      <c r="S644" s="2">
        <f>IF(TYPE="P",(S234-MIN)/DV,(MAX-S234)/DV)</f>
        <v>0.435897435897436</v>
      </c>
      <c r="T644" s="2">
        <f>IF(TYPE="P",(T234-MIN)/DV,(MAX-T234)/DV)</f>
        <v>0.315212962648583</v>
      </c>
      <c r="U644" s="2">
        <f>IF(TYPE="P",(U234-MIN)/DV,(MAX-U234)/DV)</f>
        <v>0.223539248667653</v>
      </c>
      <c r="V644" s="2">
        <f>IF(TYPE="P",(V234-MIN)/DV,(MAX-V234)/DV)</f>
        <v>0.0571559421965647</v>
      </c>
    </row>
    <row r="645" spans="1:22">
      <c r="A645" s="2" t="s">
        <v>36</v>
      </c>
      <c r="B645" s="2">
        <v>18</v>
      </c>
      <c r="C645" s="2" t="s">
        <v>18</v>
      </c>
      <c r="D645" s="2">
        <f>IF(TYPE="P",(D235-MIN)/DV,(MAX-D235)/DV)</f>
        <v>0.465991090044254</v>
      </c>
      <c r="E645" s="2">
        <f>IF(TYPE="P",(E235-MIN)/DV,(MAX-E235)/DV)</f>
        <v>0.645760309994615</v>
      </c>
      <c r="F645" s="2">
        <f>IF(TYPE="P",(F235-MIN)/DV,(MAX-F235)/DV)</f>
        <v>0.430807357275766</v>
      </c>
      <c r="G645" s="2">
        <f>IF(TYPE="P",(G235-MIN)/DV,(MAX-G235)/DV)</f>
        <v>0.331726907630522</v>
      </c>
      <c r="H645" s="2">
        <f>IF(TYPE="P",(H235-MIN)/DV,(MAX-H235)/DV)</f>
        <v>0.0144279006908755</v>
      </c>
      <c r="I645" s="2">
        <f>IF(TYPE="P",(I235-MIN)/DV,(MAX-I235)/DV)</f>
        <v>0.0844008615803197</v>
      </c>
      <c r="J645" s="2">
        <f>IF(TYPE="P",(J235-MIN)/DV,(MAX-J235)/DV)</f>
        <v>0.0317413279134718</v>
      </c>
      <c r="K645" s="2">
        <f>IF(TYPE="P",(K235-MIN)/DV,(MAX-K235)/DV)</f>
        <v>0.412530927084849</v>
      </c>
      <c r="L645" s="2">
        <f>IF(TYPE="P",(L235-MIN)/DV,(MAX-L235)/DV)</f>
        <v>0.309223827091019</v>
      </c>
      <c r="M645" s="2">
        <f>IF(TYPE="P",(M235-MIN)/DV,(MAX-M235)/DV)</f>
        <v>0.0629252868715785</v>
      </c>
      <c r="N645" s="2">
        <f>IF(TYPE="P",(N235-MIN)/DV,(MAX-N235)/DV)</f>
        <v>0.10640554622928</v>
      </c>
      <c r="O645" s="2">
        <f>IF(TYPE="P",(O235-MIN)/DV,(MAX-O235)/DV)</f>
        <v>0.114684237549204</v>
      </c>
      <c r="P645" s="2">
        <f>IF(TYPE="P",(P235-MIN)/DV,(MAX-P235)/DV)</f>
        <v>0.745550346429905</v>
      </c>
      <c r="Q645" s="2">
        <f>IF(TYPE="P",(Q235-MIN)/DV,(MAX-Q235)/DV)</f>
        <v>0.370336498811903</v>
      </c>
      <c r="R645" s="2">
        <f>IF(TYPE="P",(R235-MIN)/DV,(MAX-R235)/DV)</f>
        <v>0.114182895995844</v>
      </c>
      <c r="S645" s="2">
        <f>IF(TYPE="P",(S235-MIN)/DV,(MAX-S235)/DV)</f>
        <v>0.397435897435897</v>
      </c>
      <c r="T645" s="2">
        <f>IF(TYPE="P",(T235-MIN)/DV,(MAX-T235)/DV)</f>
        <v>0.327303327088034</v>
      </c>
      <c r="U645" s="2">
        <f>IF(TYPE="P",(U235-MIN)/DV,(MAX-U235)/DV)</f>
        <v>0.250610379827887</v>
      </c>
      <c r="V645" s="2">
        <f>IF(TYPE="P",(V235-MIN)/DV,(MAX-V235)/DV)</f>
        <v>0.0669675700819642</v>
      </c>
    </row>
    <row r="646" spans="1:22">
      <c r="A646" s="2" t="s">
        <v>36</v>
      </c>
      <c r="B646" s="2">
        <v>18</v>
      </c>
      <c r="C646" s="2" t="s">
        <v>19</v>
      </c>
      <c r="D646" s="2">
        <f>IF(TYPE="P",(D236-MIN)/DV,(MAX-D236)/DV)</f>
        <v>0.536320031824555</v>
      </c>
      <c r="E646" s="2">
        <f>IF(TYPE="P",(E236-MIN)/DV,(MAX-E236)/DV)</f>
        <v>0.729075875925204</v>
      </c>
      <c r="F646" s="2">
        <f>IF(TYPE="P",(F236-MIN)/DV,(MAX-F236)/DV)</f>
        <v>0.420169935286272</v>
      </c>
      <c r="G646" s="2">
        <f>IF(TYPE="P",(G236-MIN)/DV,(MAX-G236)/DV)</f>
        <v>0.363799196787149</v>
      </c>
      <c r="H646" s="2">
        <f>IF(TYPE="P",(H236-MIN)/DV,(MAX-H236)/DV)</f>
        <v>0.0155751984896845</v>
      </c>
      <c r="I646" s="2">
        <f>IF(TYPE="P",(I236-MIN)/DV,(MAX-I236)/DV)</f>
        <v>0.0882099535200091</v>
      </c>
      <c r="J646" s="2">
        <f>IF(TYPE="P",(J236-MIN)/DV,(MAX-J236)/DV)</f>
        <v>0.0378908030822857</v>
      </c>
      <c r="K646" s="2">
        <f>IF(TYPE="P",(K236-MIN)/DV,(MAX-K236)/DV)</f>
        <v>0.477950807742687</v>
      </c>
      <c r="L646" s="2">
        <f>IF(TYPE="P",(L236-MIN)/DV,(MAX-L236)/DV)</f>
        <v>0.309223827091019</v>
      </c>
      <c r="M646" s="2">
        <f>IF(TYPE="P",(M236-MIN)/DV,(MAX-M236)/DV)</f>
        <v>0.0735880700362509</v>
      </c>
      <c r="N646" s="2">
        <f>IF(TYPE="P",(N236-MIN)/DV,(MAX-N236)/DV)</f>
        <v>0.0857929475007109</v>
      </c>
      <c r="O646" s="2">
        <f>IF(TYPE="P",(O236-MIN)/DV,(MAX-O236)/DV)</f>
        <v>0.109762309852916</v>
      </c>
      <c r="P646" s="2">
        <f>IF(TYPE="P",(P236-MIN)/DV,(MAX-P236)/DV)</f>
        <v>0.792266522839481</v>
      </c>
      <c r="Q646" s="2">
        <f>IF(TYPE="P",(Q236-MIN)/DV,(MAX-Q236)/DV)</f>
        <v>0.569631782941632</v>
      </c>
      <c r="R646" s="2">
        <f>IF(TYPE="P",(R236-MIN)/DV,(MAX-R236)/DV)</f>
        <v>0.118927606094643</v>
      </c>
      <c r="S646" s="2">
        <f>IF(TYPE="P",(S236-MIN)/DV,(MAX-S236)/DV)</f>
        <v>0.383315833333333</v>
      </c>
      <c r="T646" s="2">
        <f>IF(TYPE="P",(T236-MIN)/DV,(MAX-T236)/DV)</f>
        <v>0.346088611228575</v>
      </c>
      <c r="U646" s="2">
        <f>IF(TYPE="P",(U236-MIN)/DV,(MAX-U236)/DV)</f>
        <v>0.274865641725471</v>
      </c>
      <c r="V646" s="2">
        <f>IF(TYPE="P",(V236-MIN)/DV,(MAX-V236)/DV)</f>
        <v>0.0897085831887117</v>
      </c>
    </row>
    <row r="647" spans="1:22">
      <c r="A647" s="2" t="s">
        <v>37</v>
      </c>
      <c r="B647" s="2">
        <v>19</v>
      </c>
      <c r="C647" s="2" t="s">
        <v>7</v>
      </c>
      <c r="D647" s="2">
        <f>IF(TYPE="P",(D237-MIN)/DV,(MAX-D237)/DV)</f>
        <v>0.144080745801432</v>
      </c>
      <c r="E647" s="2">
        <f>IF(TYPE="P",(E237-MIN)/DV,(MAX-E237)/DV)</f>
        <v>0.215815826668548</v>
      </c>
      <c r="F647" s="2">
        <f>IF(TYPE="P",(F237-MIN)/DV,(MAX-F237)/DV)</f>
        <v>0.775852558085923</v>
      </c>
      <c r="G647" s="2">
        <f>IF(TYPE="P",(G237-MIN)/DV,(MAX-G237)/DV)</f>
        <v>0.368674698795181</v>
      </c>
      <c r="H647" s="2">
        <f>IF(TYPE="P",(H237-MIN)/DV,(MAX-H237)/DV)</f>
        <v>0.0624667352069628</v>
      </c>
      <c r="I647" s="2">
        <f>IF(TYPE="P",(I237-MIN)/DV,(MAX-I237)/DV)</f>
        <v>0.158496769073801</v>
      </c>
      <c r="J647" s="2">
        <f>IF(TYPE="P",(J237-MIN)/DV,(MAX-J237)/DV)</f>
        <v>0.0663181182713772</v>
      </c>
      <c r="K647" s="2">
        <f>IF(TYPE="P",(K237-MIN)/DV,(MAX-K237)/DV)</f>
        <v>0.373526415368942</v>
      </c>
      <c r="L647" s="2">
        <f>IF(TYPE="P",(L237-MIN)/DV,(MAX-L237)/DV)</f>
        <v>0.112028178994977</v>
      </c>
      <c r="M647" s="2">
        <f>IF(TYPE="P",(M237-MIN)/DV,(MAX-M237)/DV)</f>
        <v>0.0693528939144532</v>
      </c>
      <c r="N647" s="2">
        <f>IF(TYPE="P",(N237-MIN)/DV,(MAX-N237)/DV)</f>
        <v>0.147109007347882</v>
      </c>
      <c r="O647" s="2">
        <f>IF(TYPE="P",(O237-MIN)/DV,(MAX-O237)/DV)</f>
        <v>0.197422758252711</v>
      </c>
      <c r="P647" s="2">
        <f>IF(TYPE="P",(P237-MIN)/DV,(MAX-P237)/DV)</f>
        <v>0.11048417209476</v>
      </c>
      <c r="Q647" s="2">
        <f>IF(TYPE="P",(Q237-MIN)/DV,(MAX-Q237)/DV)</f>
        <v>0.220681422036446</v>
      </c>
      <c r="R647" s="2">
        <f>IF(TYPE="P",(R237-MIN)/DV,(MAX-R237)/DV)</f>
        <v>0.121026941531382</v>
      </c>
      <c r="S647" s="2">
        <f>IF(TYPE="P",(S237-MIN)/DV,(MAX-S237)/DV)</f>
        <v>0.512820512820513</v>
      </c>
      <c r="T647" s="2">
        <f>IF(TYPE="P",(T237-MIN)/DV,(MAX-T237)/DV)</f>
        <v>0.385659321495044</v>
      </c>
      <c r="U647" s="2">
        <f>IF(TYPE="P",(U237-MIN)/DV,(MAX-U237)/DV)</f>
        <v>0.262449901108224</v>
      </c>
      <c r="V647" s="2">
        <f>IF(TYPE="P",(V237-MIN)/DV,(MAX-V237)/DV)</f>
        <v>0.0218271452816252</v>
      </c>
    </row>
    <row r="648" spans="1:22">
      <c r="A648" s="2" t="s">
        <v>37</v>
      </c>
      <c r="B648" s="2">
        <v>19</v>
      </c>
      <c r="C648" s="2" t="s">
        <v>8</v>
      </c>
      <c r="D648" s="2">
        <f>IF(TYPE="P",(D238-MIN)/DV,(MAX-D238)/DV)</f>
        <v>0.194570719281894</v>
      </c>
      <c r="E648" s="2">
        <f>IF(TYPE="P",(E238-MIN)/DV,(MAX-E238)/DV)</f>
        <v>0.253737109494221</v>
      </c>
      <c r="F648" s="2">
        <f>IF(TYPE="P",(F238-MIN)/DV,(MAX-F238)/DV)</f>
        <v>0.830023547234435</v>
      </c>
      <c r="G648" s="2">
        <f>IF(TYPE="P",(G238-MIN)/DV,(MAX-G238)/DV)</f>
        <v>0.38714859437751</v>
      </c>
      <c r="H648" s="2">
        <f>IF(TYPE="P",(H238-MIN)/DV,(MAX-H238)/DV)</f>
        <v>0.126853776275672</v>
      </c>
      <c r="I648" s="2">
        <f>IF(TYPE="P",(I238-MIN)/DV,(MAX-I238)/DV)</f>
        <v>0.318773381702755</v>
      </c>
      <c r="J648" s="2">
        <f>IF(TYPE="P",(J238-MIN)/DV,(MAX-J238)/DV)</f>
        <v>0.0730648751836942</v>
      </c>
      <c r="K648" s="2">
        <f>IF(TYPE="P",(K238-MIN)/DV,(MAX-K238)/DV)</f>
        <v>0.485082229660894</v>
      </c>
      <c r="L648" s="2">
        <f>IF(TYPE="P",(L238-MIN)/DV,(MAX-L238)/DV)</f>
        <v>0.129712999437254</v>
      </c>
      <c r="M648" s="2">
        <f>IF(TYPE="P",(M238-MIN)/DV,(MAX-M238)/DV)</f>
        <v>0.0564929153397196</v>
      </c>
      <c r="N648" s="2">
        <f>IF(TYPE="P",(N238-MIN)/DV,(MAX-N238)/DV)</f>
        <v>0.175987973690728</v>
      </c>
      <c r="O648" s="2">
        <f>IF(TYPE="P",(O238-MIN)/DV,(MAX-O238)/DV)</f>
        <v>0.230888645035286</v>
      </c>
      <c r="P648" s="2">
        <f>IF(TYPE="P",(P238-MIN)/DV,(MAX-P238)/DV)</f>
        <v>0.229929884246774</v>
      </c>
      <c r="Q648" s="2">
        <f>IF(TYPE="P",(Q238-MIN)/DV,(MAX-Q238)/DV)</f>
        <v>0.257647209241005</v>
      </c>
      <c r="R648" s="2">
        <f>IF(TYPE="P",(R238-MIN)/DV,(MAX-R238)/DV)</f>
        <v>0.152980463487228</v>
      </c>
      <c r="S648" s="2">
        <f>IF(TYPE="P",(S238-MIN)/DV,(MAX-S238)/DV)</f>
        <v>0.564102564102564</v>
      </c>
      <c r="T648" s="2">
        <f>IF(TYPE="P",(T238-MIN)/DV,(MAX-T238)/DV)</f>
        <v>0.41480336567102</v>
      </c>
      <c r="U648" s="2">
        <f>IF(TYPE="P",(U238-MIN)/DV,(MAX-U238)/DV)</f>
        <v>0.314521579478373</v>
      </c>
      <c r="V648" s="2">
        <f>IF(TYPE="P",(V238-MIN)/DV,(MAX-V238)/DV)</f>
        <v>0.038630585162781</v>
      </c>
    </row>
    <row r="649" spans="1:22">
      <c r="A649" s="2" t="s">
        <v>37</v>
      </c>
      <c r="B649" s="2">
        <v>19</v>
      </c>
      <c r="C649" s="2" t="s">
        <v>9</v>
      </c>
      <c r="D649" s="2">
        <f>IF(TYPE="P",(D239-MIN)/DV,(MAX-D239)/DV)</f>
        <v>0.203357351095302</v>
      </c>
      <c r="E649" s="2">
        <f>IF(TYPE="P",(E239-MIN)/DV,(MAX-E239)/DV)</f>
        <v>0.277562896408587</v>
      </c>
      <c r="F649" s="2">
        <f>IF(TYPE="P",(F239-MIN)/DV,(MAX-F239)/DV)</f>
        <v>0.8611248332757</v>
      </c>
      <c r="G649" s="2">
        <f>IF(TYPE="P",(G239-MIN)/DV,(MAX-G239)/DV)</f>
        <v>0.393574297188755</v>
      </c>
      <c r="H649" s="2">
        <f>IF(TYPE="P",(H239-MIN)/DV,(MAX-H239)/DV)</f>
        <v>0.180545638744594</v>
      </c>
      <c r="I649" s="2">
        <f>IF(TYPE="P",(I239-MIN)/DV,(MAX-I239)/DV)</f>
        <v>0.402414692211767</v>
      </c>
      <c r="J649" s="2">
        <f>IF(TYPE="P",(J239-MIN)/DV,(MAX-J239)/DV)</f>
        <v>0.0962470166683871</v>
      </c>
      <c r="K649" s="2">
        <f>IF(TYPE="P",(K239-MIN)/DV,(MAX-K239)/DV)</f>
        <v>0.626691893465289</v>
      </c>
      <c r="L649" s="2">
        <f>IF(TYPE="P",(L239-MIN)/DV,(MAX-L239)/DV)</f>
        <v>0.140592759332208</v>
      </c>
      <c r="M649" s="2">
        <f>IF(TYPE="P",(M239-MIN)/DV,(MAX-M239)/DV)</f>
        <v>0.0773134338496212</v>
      </c>
      <c r="N649" s="2">
        <f>IF(TYPE="P",(N239-MIN)/DV,(MAX-N239)/DV)</f>
        <v>0.195288778196696</v>
      </c>
      <c r="O649" s="2">
        <f>IF(TYPE="P",(O239-MIN)/DV,(MAX-O239)/DV)</f>
        <v>0.265873695019682</v>
      </c>
      <c r="P649" s="2">
        <f>IF(TYPE="P",(P239-MIN)/DV,(MAX-P239)/DV)</f>
        <v>0.349666016678422</v>
      </c>
      <c r="Q649" s="2">
        <f>IF(TYPE="P",(Q239-MIN)/DV,(MAX-Q239)/DV)</f>
        <v>0.300373868885603</v>
      </c>
      <c r="R649" s="2">
        <f>IF(TYPE="P",(R239-MIN)/DV,(MAX-R239)/DV)</f>
        <v>0.193369165266304</v>
      </c>
      <c r="S649" s="2">
        <f>IF(TYPE="P",(S239-MIN)/DV,(MAX-S239)/DV)</f>
        <v>0.615384615384615</v>
      </c>
      <c r="T649" s="2">
        <f>IF(TYPE="P",(T239-MIN)/DV,(MAX-T239)/DV)</f>
        <v>0.45593745852329</v>
      </c>
      <c r="U649" s="2">
        <f>IF(TYPE="P",(U239-MIN)/DV,(MAX-U239)/DV)</f>
        <v>0.361104669437057</v>
      </c>
      <c r="V649" s="2">
        <f>IF(TYPE="P",(V239-MIN)/DV,(MAX-V239)/DV)</f>
        <v>0.0608785626475811</v>
      </c>
    </row>
    <row r="650" spans="1:22">
      <c r="A650" s="2" t="s">
        <v>37</v>
      </c>
      <c r="B650" s="2">
        <v>19</v>
      </c>
      <c r="C650" s="2" t="s">
        <v>10</v>
      </c>
      <c r="D650" s="2">
        <f>IF(TYPE="P",(D240-MIN)/DV,(MAX-D240)/DV)</f>
        <v>0.220993332621117</v>
      </c>
      <c r="E650" s="2">
        <f>IF(TYPE="P",(E240-MIN)/DV,(MAX-E240)/DV)</f>
        <v>0.286321612847596</v>
      </c>
      <c r="F650" s="2">
        <f>IF(TYPE="P",(F240-MIN)/DV,(MAX-F240)/DV)</f>
        <v>0.872239786592896</v>
      </c>
      <c r="G650" s="2">
        <f>IF(TYPE="P",(G240-MIN)/DV,(MAX-G240)/DV)</f>
        <v>0.399196787148594</v>
      </c>
      <c r="H650" s="2">
        <f>IF(TYPE="P",(H240-MIN)/DV,(MAX-H240)/DV)</f>
        <v>0.2144648894956</v>
      </c>
      <c r="I650" s="2">
        <f>IF(TYPE="P",(I240-MIN)/DV,(MAX-I240)/DV)</f>
        <v>0.442240108831198</v>
      </c>
      <c r="J650" s="2">
        <f>IF(TYPE="P",(J240-MIN)/DV,(MAX-J240)/DV)</f>
        <v>0.113019296937617</v>
      </c>
      <c r="K650" s="2">
        <f>IF(TYPE="P",(K240-MIN)/DV,(MAX-K240)/DV)</f>
        <v>0.635351477223112</v>
      </c>
      <c r="L650" s="2">
        <f>IF(TYPE="P",(L240-MIN)/DV,(MAX-L240)/DV)</f>
        <v>0.171012317889076</v>
      </c>
      <c r="M650" s="2">
        <f>IF(TYPE="P",(M240-MIN)/DV,(MAX-M240)/DV)</f>
        <v>0.0820371183772295</v>
      </c>
      <c r="N650" s="2">
        <f>IF(TYPE="P",(N240-MIN)/DV,(MAX-N240)/DV)</f>
        <v>0.206208547761235</v>
      </c>
      <c r="O650" s="2">
        <f>IF(TYPE="P",(O240-MIN)/DV,(MAX-O240)/DV)</f>
        <v>0.280061612185521</v>
      </c>
      <c r="P650" s="2">
        <f>IF(TYPE="P",(P240-MIN)/DV,(MAX-P240)/DV)</f>
        <v>0.38441272870597</v>
      </c>
      <c r="Q650" s="2">
        <f>IF(TYPE="P",(Q240-MIN)/DV,(MAX-Q240)/DV)</f>
        <v>0.349759262997547</v>
      </c>
      <c r="R650" s="2">
        <f>IF(TYPE="P",(R240-MIN)/DV,(MAX-R240)/DV)</f>
        <v>0.244419745376144</v>
      </c>
      <c r="S650" s="2">
        <f>IF(TYPE="P",(S240-MIN)/DV,(MAX-S240)/DV)</f>
        <v>0.666666666666667</v>
      </c>
      <c r="T650" s="2">
        <f>IF(TYPE="P",(T240-MIN)/DV,(MAX-T240)/DV)</f>
        <v>0.498435845754483</v>
      </c>
      <c r="U650" s="2">
        <f>IF(TYPE="P",(U240-MIN)/DV,(MAX-U240)/DV)</f>
        <v>0.401323226536441</v>
      </c>
      <c r="V650" s="2">
        <f>IF(TYPE="P",(V240-MIN)/DV,(MAX-V240)/DV)</f>
        <v>0.0970093825358449</v>
      </c>
    </row>
    <row r="651" spans="1:22">
      <c r="A651" s="2" t="s">
        <v>37</v>
      </c>
      <c r="B651" s="2">
        <v>19</v>
      </c>
      <c r="C651" s="2" t="s">
        <v>11</v>
      </c>
      <c r="D651" s="2">
        <f>IF(TYPE="P",(D241-MIN)/DV,(MAX-D241)/DV)</f>
        <v>0.313521254375522</v>
      </c>
      <c r="E651" s="2">
        <f>IF(TYPE="P",(E241-MIN)/DV,(MAX-E241)/DV)</f>
        <v>0.364753678554226</v>
      </c>
      <c r="F651" s="2">
        <f>IF(TYPE="P",(F241-MIN)/DV,(MAX-F241)/DV)</f>
        <v>0.897256664855341</v>
      </c>
      <c r="G651" s="2">
        <f>IF(TYPE="P",(G241-MIN)/DV,(MAX-G241)/DV)</f>
        <v>0.443373493975904</v>
      </c>
      <c r="H651" s="2">
        <f>IF(TYPE="P",(H241-MIN)/DV,(MAX-H241)/DV)</f>
        <v>0.160466389300383</v>
      </c>
      <c r="I651" s="2">
        <f>IF(TYPE="P",(I241-MIN)/DV,(MAX-I241)/DV)</f>
        <v>0.563099421834259</v>
      </c>
      <c r="J651" s="2">
        <f>IF(TYPE="P",(J241-MIN)/DV,(MAX-J241)/DV)</f>
        <v>0.149927355047216</v>
      </c>
      <c r="K651" s="2">
        <f>IF(TYPE="P",(K241-MIN)/DV,(MAX-K241)/DV)</f>
        <v>0.59256294571387</v>
      </c>
      <c r="L651" s="2">
        <f>IF(TYPE="P",(L241-MIN)/DV,(MAX-L241)/DV)</f>
        <v>0.198128347818837</v>
      </c>
      <c r="M651" s="2">
        <f>IF(TYPE="P",(M241-MIN)/DV,(MAX-M241)/DV)</f>
        <v>0.0866227350557384</v>
      </c>
      <c r="N651" s="2">
        <f>IF(TYPE="P",(N241-MIN)/DV,(MAX-N241)/DV)</f>
        <v>0.276411325462568</v>
      </c>
      <c r="O651" s="2">
        <f>IF(TYPE="P",(O241-MIN)/DV,(MAX-O241)/DV)</f>
        <v>0.358165124684137</v>
      </c>
      <c r="P651" s="2">
        <f>IF(TYPE="P",(P241-MIN)/DV,(MAX-P241)/DV)</f>
        <v>0.466186781728416</v>
      </c>
      <c r="Q651" s="2">
        <f>IF(TYPE="P",(Q241-MIN)/DV,(MAX-Q241)/DV)</f>
        <v>0.45676088670503</v>
      </c>
      <c r="R651" s="2">
        <f>IF(TYPE="P",(R241-MIN)/DV,(MAX-R241)/DV)</f>
        <v>0.259303159328983</v>
      </c>
      <c r="S651" s="2">
        <f>IF(TYPE="P",(S241-MIN)/DV,(MAX-S241)/DV)</f>
        <v>0.666666666666667</v>
      </c>
      <c r="T651" s="2">
        <f>IF(TYPE="P",(T241-MIN)/DV,(MAX-T241)/DV)</f>
        <v>0.547886115372388</v>
      </c>
      <c r="U651" s="2">
        <f>IF(TYPE="P",(U241-MIN)/DV,(MAX-U241)/DV)</f>
        <v>0.443717490258934</v>
      </c>
      <c r="V651" s="2">
        <f>IF(TYPE="P",(V241-MIN)/DV,(MAX-V241)/DV)</f>
        <v>0.144971194186135</v>
      </c>
    </row>
    <row r="652" spans="1:22">
      <c r="A652" s="2" t="s">
        <v>37</v>
      </c>
      <c r="B652" s="2">
        <v>19</v>
      </c>
      <c r="C652" s="2" t="s">
        <v>12</v>
      </c>
      <c r="D652" s="2">
        <f>IF(TYPE="P",(D242-MIN)/DV,(MAX-D242)/DV)</f>
        <v>0.449085546579916</v>
      </c>
      <c r="E652" s="2">
        <f>IF(TYPE="P",(E242-MIN)/DV,(MAX-E242)/DV)</f>
        <v>0.371889108089578</v>
      </c>
      <c r="F652" s="2">
        <f>IF(TYPE="P",(F242-MIN)/DV,(MAX-F242)/DV)</f>
        <v>0.895465922376459</v>
      </c>
      <c r="G652" s="2">
        <f>IF(TYPE="P",(G242-MIN)/DV,(MAX-G242)/DV)</f>
        <v>0.459437751004016</v>
      </c>
      <c r="H652" s="2">
        <f>IF(TYPE="P",(H242-MIN)/DV,(MAX-H242)/DV)</f>
        <v>0.21013087984657</v>
      </c>
      <c r="I652" s="2">
        <f>IF(TYPE="P",(I242-MIN)/DV,(MAX-I242)/DV)</f>
        <v>0.63051808185013</v>
      </c>
      <c r="J652" s="2">
        <f>IF(TYPE="P",(J242-MIN)/DV,(MAX-J242)/DV)</f>
        <v>0.0781356323504352</v>
      </c>
      <c r="K652" s="2">
        <f>IF(TYPE="P",(K242-MIN)/DV,(MAX-K242)/DV)</f>
        <v>0.570659292679377</v>
      </c>
      <c r="L652" s="2">
        <f>IF(TYPE="P",(L242-MIN)/DV,(MAX-L242)/DV)</f>
        <v>0.229110652577169</v>
      </c>
      <c r="M652" s="2">
        <f>IF(TYPE="P",(M242-MIN)/DV,(MAX-M242)/DV)</f>
        <v>0.118647438099923</v>
      </c>
      <c r="N652" s="2">
        <f>IF(TYPE="P",(N242-MIN)/DV,(MAX-N242)/DV)</f>
        <v>0.296886323398556</v>
      </c>
      <c r="O652" s="2">
        <f>IF(TYPE="P",(O242-MIN)/DV,(MAX-O242)/DV)</f>
        <v>0.508901551378724</v>
      </c>
      <c r="P652" s="2">
        <f>IF(TYPE="P",(P242-MIN)/DV,(MAX-P242)/DV)</f>
        <v>0.480811517238518</v>
      </c>
      <c r="Q652" s="2">
        <f>IF(TYPE="P",(Q242-MIN)/DV,(MAX-Q242)/DV)</f>
        <v>0.460876352382804</v>
      </c>
      <c r="R652" s="2">
        <f>IF(TYPE="P",(R242-MIN)/DV,(MAX-R242)/DV)</f>
        <v>0.331009152087904</v>
      </c>
      <c r="S652" s="2">
        <f>IF(TYPE="P",(S242-MIN)/DV,(MAX-S242)/DV)</f>
        <v>0.653846153846154</v>
      </c>
      <c r="T652" s="2">
        <f>IF(TYPE="P",(T242-MIN)/DV,(MAX-T242)/DV)</f>
        <v>0.602828287193227</v>
      </c>
      <c r="U652" s="2">
        <f>IF(TYPE="P",(U242-MIN)/DV,(MAX-U242)/DV)</f>
        <v>0.489165156124096</v>
      </c>
      <c r="V652" s="2">
        <f>IF(TYPE="P",(V242-MIN)/DV,(MAX-V242)/DV)</f>
        <v>0.221900917924837</v>
      </c>
    </row>
    <row r="653" spans="1:22">
      <c r="A653" s="2" t="s">
        <v>37</v>
      </c>
      <c r="B653" s="2">
        <v>19</v>
      </c>
      <c r="C653" s="2" t="s">
        <v>13</v>
      </c>
      <c r="D653" s="2">
        <f>IF(TYPE="P",(D243-MIN)/DV,(MAX-D243)/DV)</f>
        <v>0.436177483854458</v>
      </c>
      <c r="E653" s="2">
        <f>IF(TYPE="P",(E243-MIN)/DV,(MAX-E243)/DV)</f>
        <v>0.437786068910791</v>
      </c>
      <c r="F653" s="2">
        <f>IF(TYPE="P",(F243-MIN)/DV,(MAX-F243)/DV)</f>
        <v>0.93890521826475</v>
      </c>
      <c r="G653" s="2">
        <f>IF(TYPE="P",(G243-MIN)/DV,(MAX-G243)/DV)</f>
        <v>0.436144578313253</v>
      </c>
      <c r="H653" s="2">
        <f>IF(TYPE="P",(H243-MIN)/DV,(MAX-H243)/DV)</f>
        <v>0.232394437819011</v>
      </c>
      <c r="I653" s="2">
        <f>IF(TYPE="P",(I243-MIN)/DV,(MAX-I243)/DV)</f>
        <v>0.45060650719873</v>
      </c>
      <c r="J653" s="2">
        <f>IF(TYPE="P",(J243-MIN)/DV,(MAX-J243)/DV)</f>
        <v>0.167507197846769</v>
      </c>
      <c r="K653" s="2">
        <f>IF(TYPE="P",(K243-MIN)/DV,(MAX-K243)/DV)</f>
        <v>0.585358754184253</v>
      </c>
      <c r="L653" s="2">
        <f>IF(TYPE="P",(L243-MIN)/DV,(MAX-L243)/DV)</f>
        <v>0.331587777986202</v>
      </c>
      <c r="M653" s="2">
        <f>IF(TYPE="P",(M243-MIN)/DV,(MAX-M243)/DV)</f>
        <v>0.143626254712755</v>
      </c>
      <c r="N653" s="2">
        <f>IF(TYPE="P",(N243-MIN)/DV,(MAX-N243)/DV)</f>
        <v>0.381304409646733</v>
      </c>
      <c r="O653" s="2">
        <f>IF(TYPE="P",(O243-MIN)/DV,(MAX-O243)/DV)</f>
        <v>0.631891353152591</v>
      </c>
      <c r="P653" s="2">
        <f>IF(TYPE="P",(P243-MIN)/DV,(MAX-P243)/DV)</f>
        <v>0.580736837738041</v>
      </c>
      <c r="Q653" s="2">
        <f>IF(TYPE="P",(Q243-MIN)/DV,(MAX-Q243)/DV)</f>
        <v>0.382682844559529</v>
      </c>
      <c r="R653" s="2">
        <f>IF(TYPE="P",(R243-MIN)/DV,(MAX-R243)/DV)</f>
        <v>0.436297318246192</v>
      </c>
      <c r="S653" s="2">
        <f>IF(TYPE="P",(S243-MIN)/DV,(MAX-S243)/DV)</f>
        <v>0.628205128205128</v>
      </c>
      <c r="T653" s="2">
        <f>IF(TYPE="P",(T243-MIN)/DV,(MAX-T243)/DV)</f>
        <v>0.675168298984187</v>
      </c>
      <c r="U653" s="2">
        <f>IF(TYPE="P",(U243-MIN)/DV,(MAX-U243)/DV)</f>
        <v>0.544252822070975</v>
      </c>
      <c r="V653" s="2">
        <f>IF(TYPE="P",(V243-MIN)/DV,(MAX-V243)/DV)</f>
        <v>0.293137007038767</v>
      </c>
    </row>
    <row r="654" spans="1:22">
      <c r="A654" s="2" t="s">
        <v>37</v>
      </c>
      <c r="B654" s="2">
        <v>19</v>
      </c>
      <c r="C654" s="2" t="s">
        <v>14</v>
      </c>
      <c r="D654" s="2">
        <f>IF(TYPE="P",(D244-MIN)/DV,(MAX-D244)/DV)</f>
        <v>0.559020640897683</v>
      </c>
      <c r="E654" s="2">
        <f>IF(TYPE="P",(E244-MIN)/DV,(MAX-E244)/DV)</f>
        <v>0.484165323374961</v>
      </c>
      <c r="F654" s="2">
        <f>IF(TYPE="P",(F244-MIN)/DV,(MAX-F244)/DV)</f>
        <v>0.93890521826475</v>
      </c>
      <c r="G654" s="2">
        <f>IF(TYPE="P",(G244-MIN)/DV,(MAX-G244)/DV)</f>
        <v>0.426506024096386</v>
      </c>
      <c r="H654" s="2">
        <f>IF(TYPE="P",(H244-MIN)/DV,(MAX-H244)/DV)</f>
        <v>0.270137050528578</v>
      </c>
      <c r="I654" s="2">
        <f>IF(TYPE="P",(I244-MIN)/DV,(MAX-I244)/DV)</f>
        <v>0.508604466613763</v>
      </c>
      <c r="J654" s="2">
        <f>IF(TYPE="P",(J244-MIN)/DV,(MAX-J244)/DV)</f>
        <v>0.403304614397917</v>
      </c>
      <c r="K654" s="2">
        <f>IF(TYPE="P",(K244-MIN)/DV,(MAX-K244)/DV)</f>
        <v>0.700261970601077</v>
      </c>
      <c r="L654" s="2">
        <f>IF(TYPE="P",(L244-MIN)/DV,(MAX-L244)/DV)</f>
        <v>0.862299130869756</v>
      </c>
      <c r="M654" s="2">
        <f>IF(TYPE="P",(M244-MIN)/DV,(MAX-M244)/DV)</f>
        <v>0.183235679772688</v>
      </c>
      <c r="N654" s="2">
        <f>IF(TYPE="P",(N244-MIN)/DV,(MAX-N244)/DV)</f>
        <v>0.548065103521663</v>
      </c>
      <c r="O654" s="2">
        <f>IF(TYPE="P",(O244-MIN)/DV,(MAX-O244)/DV)</f>
        <v>0.798994271677523</v>
      </c>
      <c r="P654" s="2">
        <f>IF(TYPE="P",(P244-MIN)/DV,(MAX-P244)/DV)</f>
        <v>0.654897730572958</v>
      </c>
      <c r="Q654" s="2">
        <f>IF(TYPE="P",(Q244-MIN)/DV,(MAX-Q244)/DV)</f>
        <v>0.386798292588933</v>
      </c>
      <c r="R654" s="2">
        <f>IF(TYPE="P",(R244-MIN)/DV,(MAX-R244)/DV)</f>
        <v>0.523562043790727</v>
      </c>
      <c r="S654" s="2">
        <f>IF(TYPE="P",(S244-MIN)/DV,(MAX-S244)/DV)</f>
        <v>0.576923076923077</v>
      </c>
      <c r="T654" s="2">
        <f>IF(TYPE="P",(T244-MIN)/DV,(MAX-T244)/DV)</f>
        <v>0.737453584668047</v>
      </c>
      <c r="U654" s="2">
        <f>IF(TYPE="P",(U244-MIN)/DV,(MAX-U244)/DV)</f>
        <v>0.61492952082214</v>
      </c>
      <c r="V654" s="2">
        <f>IF(TYPE="P",(V244-MIN)/DV,(MAX-V244)/DV)</f>
        <v>0.374933311216064</v>
      </c>
    </row>
    <row r="655" spans="1:22">
      <c r="A655" s="2" t="s">
        <v>37</v>
      </c>
      <c r="B655" s="2">
        <v>19</v>
      </c>
      <c r="C655" s="2" t="s">
        <v>15</v>
      </c>
      <c r="D655" s="2">
        <f>IF(TYPE="P",(D245-MIN)/DV,(MAX-D245)/DV)</f>
        <v>0.582109320547526</v>
      </c>
      <c r="E655" s="2">
        <f>IF(TYPE="P",(E245-MIN)/DV,(MAX-E245)/DV)</f>
        <v>0.509403530653398</v>
      </c>
      <c r="F655" s="2">
        <f>IF(TYPE="P",(F245-MIN)/DV,(MAX-F245)/DV)</f>
        <v>0.970451102438703</v>
      </c>
      <c r="G655" s="2">
        <f>IF(TYPE="P",(G245-MIN)/DV,(MAX-G245)/DV)</f>
        <v>0.461044176706827</v>
      </c>
      <c r="H655" s="2">
        <f>IF(TYPE="P",(H245-MIN)/DV,(MAX-H245)/DV)</f>
        <v>0.288007368389858</v>
      </c>
      <c r="I655" s="2">
        <f>IF(TYPE="P",(I245-MIN)/DV,(MAX-I245)/DV)</f>
        <v>0.69317537694139</v>
      </c>
      <c r="J655" s="2">
        <f>IF(TYPE="P",(J245-MIN)/DV,(MAX-J245)/DV)</f>
        <v>0.63650625954671</v>
      </c>
      <c r="K655" s="2">
        <f>IF(TYPE="P",(K245-MIN)/DV,(MAX-K245)/DV)</f>
        <v>0.665550865958376</v>
      </c>
      <c r="L655" s="2">
        <f>IF(TYPE="P",(L245-MIN)/DV,(MAX-L245)/DV)</f>
        <v>0.899789491235749</v>
      </c>
      <c r="M655" s="2">
        <f>IF(TYPE="P",(M245-MIN)/DV,(MAX-M245)/DV)</f>
        <v>0.195533174984514</v>
      </c>
      <c r="N655" s="2">
        <f>IF(TYPE="P",(N245-MIN)/DV,(MAX-N245)/DV)</f>
        <v>0.604605269193017</v>
      </c>
      <c r="O655" s="2">
        <f>IF(TYPE="P",(O245-MIN)/DV,(MAX-O245)/DV)</f>
        <v>0.812968761011165</v>
      </c>
      <c r="P655" s="2">
        <f>IF(TYPE="P",(P245-MIN)/DV,(MAX-P245)/DV)</f>
        <v>0.714413143592084</v>
      </c>
      <c r="Q655" s="2">
        <f>IF(TYPE="P",(Q245-MIN)/DV,(MAX-Q245)/DV)</f>
        <v>0.427952752014272</v>
      </c>
      <c r="R655" s="2">
        <f>IF(TYPE="P",(R245-MIN)/DV,(MAX-R245)/DV)</f>
        <v>0.567554114652134</v>
      </c>
      <c r="S655" s="2">
        <f>IF(TYPE="P",(S245-MIN)/DV,(MAX-S245)/DV)</f>
        <v>0.564102564102564</v>
      </c>
      <c r="T655" s="2">
        <f>IF(TYPE="P",(T245-MIN)/DV,(MAX-T245)/DV)</f>
        <v>0.795539498174253</v>
      </c>
      <c r="U655" s="2">
        <f>IF(TYPE="P",(U245-MIN)/DV,(MAX-U245)/DV)</f>
        <v>0.67553221636359</v>
      </c>
      <c r="V655" s="2">
        <f>IF(TYPE="P",(V245-MIN)/DV,(MAX-V245)/DV)</f>
        <v>0.486144105496691</v>
      </c>
    </row>
    <row r="656" spans="1:22">
      <c r="A656" s="2" t="s">
        <v>37</v>
      </c>
      <c r="B656" s="2">
        <v>19</v>
      </c>
      <c r="C656" s="2" t="s">
        <v>16</v>
      </c>
      <c r="D656" s="2">
        <f>IF(TYPE="P",(D246-MIN)/DV,(MAX-D246)/DV)</f>
        <v>0.583878034509568</v>
      </c>
      <c r="E656" s="2">
        <f>IF(TYPE="P",(E246-MIN)/DV,(MAX-E246)/DV)</f>
        <v>0.516662532977236</v>
      </c>
      <c r="F656" s="2">
        <f>IF(TYPE="P",(F246-MIN)/DV,(MAX-F246)/DV)</f>
        <v>0.970451102438703</v>
      </c>
      <c r="G656" s="2">
        <f>IF(TYPE="P",(G246-MIN)/DV,(MAX-G246)/DV)</f>
        <v>0.457028112449799</v>
      </c>
      <c r="H656" s="2">
        <f>IF(TYPE="P",(H246-MIN)/DV,(MAX-H246)/DV)</f>
        <v>0.29578353048342</v>
      </c>
      <c r="I656" s="2">
        <f>IF(TYPE="P",(I246-MIN)/DV,(MAX-I246)/DV)</f>
        <v>0.60570230132638</v>
      </c>
      <c r="J656" s="2">
        <f>IF(TYPE="P",(J246-MIN)/DV,(MAX-J246)/DV)</f>
        <v>0.794535078256108</v>
      </c>
      <c r="K656" s="2">
        <f>IF(TYPE="P",(K246-MIN)/DV,(MAX-K246)/DV)</f>
        <v>0.51855625090962</v>
      </c>
      <c r="L656" s="2">
        <f>IF(TYPE="P",(L246-MIN)/DV,(MAX-L246)/DV)</f>
        <v>0.939681944183914</v>
      </c>
      <c r="M656" s="2">
        <f>IF(TYPE="P",(M246-MIN)/DV,(MAX-M246)/DV)</f>
        <v>0.222263888571288</v>
      </c>
      <c r="N656" s="2">
        <f>IF(TYPE="P",(N246-MIN)/DV,(MAX-N246)/DV)</f>
        <v>0.813683940152829</v>
      </c>
      <c r="O656" s="2">
        <f>IF(TYPE="P",(O246-MIN)/DV,(MAX-O246)/DV)</f>
        <v>0.973547029628213</v>
      </c>
      <c r="P656" s="2">
        <f>IF(TYPE="P",(P246-MIN)/DV,(MAX-P246)/DV)</f>
        <v>0.753661369953948</v>
      </c>
      <c r="Q656" s="2">
        <f>IF(TYPE="P",(Q246-MIN)/DV,(MAX-Q246)/DV)</f>
        <v>0.448529995409867</v>
      </c>
      <c r="R656" s="2">
        <f>IF(TYPE="P",(R246-MIN)/DV,(MAX-R246)/DV)</f>
        <v>0.574432424747404</v>
      </c>
      <c r="S656" s="2">
        <f>IF(TYPE="P",(S246-MIN)/DV,(MAX-S246)/DV)</f>
        <v>0.538461538461538</v>
      </c>
      <c r="T656" s="2">
        <f>IF(TYPE="P",(T246-MIN)/DV,(MAX-T246)/DV)</f>
        <v>0.817011701447942</v>
      </c>
      <c r="U656" s="2">
        <f>IF(TYPE="P",(U246-MIN)/DV,(MAX-U246)/DV)</f>
        <v>0.729551641002278</v>
      </c>
      <c r="V656" s="2">
        <f>IF(TYPE="P",(V246-MIN)/DV,(MAX-V246)/DV)</f>
        <v>0.638780532890162</v>
      </c>
    </row>
    <row r="657" spans="1:22">
      <c r="A657" s="2" t="s">
        <v>37</v>
      </c>
      <c r="B657" s="2">
        <v>19</v>
      </c>
      <c r="C657" s="2" t="s">
        <v>17</v>
      </c>
      <c r="D657" s="2">
        <f>IF(TYPE="P",(D247-MIN)/DV,(MAX-D247)/DV)</f>
        <v>0.633009300046887</v>
      </c>
      <c r="E657" s="2">
        <f>IF(TYPE="P",(E247-MIN)/DV,(MAX-E247)/DV)</f>
        <v>0.573048554144903</v>
      </c>
      <c r="F657" s="2">
        <f>IF(TYPE="P",(F247-MIN)/DV,(MAX-F247)/DV)</f>
        <v>0.970451102438703</v>
      </c>
      <c r="G657" s="2">
        <f>IF(TYPE="P",(G247-MIN)/DV,(MAX-G247)/DV)</f>
        <v>0.457831325301205</v>
      </c>
      <c r="H657" s="2">
        <f>IF(TYPE="P",(H247-MIN)/DV,(MAX-H247)/DV)</f>
        <v>0.310077342197213</v>
      </c>
      <c r="I657" s="2">
        <f>IF(TYPE="P",(I247-MIN)/DV,(MAX-I247)/DV)</f>
        <v>0.56265729509126</v>
      </c>
      <c r="J657" s="2">
        <f>IF(TYPE="P",(J247-MIN)/DV,(MAX-J247)/DV)</f>
        <v>0.0677169485769218</v>
      </c>
      <c r="K657" s="2">
        <f>IF(TYPE="P",(K247-MIN)/DV,(MAX-K247)/DV)</f>
        <v>0.554577208557706</v>
      </c>
      <c r="L657" s="2">
        <f>IF(TYPE="P",(L247-MIN)/DV,(MAX-L247)/DV)</f>
        <v>0.96596948665041</v>
      </c>
      <c r="M657" s="2">
        <f>IF(TYPE="P",(M247-MIN)/DV,(MAX-M247)/DV)</f>
        <v>0.243324475523568</v>
      </c>
      <c r="N657" s="2">
        <f>IF(TYPE="P",(N247-MIN)/DV,(MAX-N247)/DV)</f>
        <v>1</v>
      </c>
      <c r="O657" s="2">
        <f>IF(TYPE="P",(O247-MIN)/DV,(MAX-O247)/DV)</f>
        <v>0.987067481450907</v>
      </c>
      <c r="P657" s="2">
        <f>IF(TYPE="P",(P247-MIN)/DV,(MAX-P247)/DV)</f>
        <v>0.793718624237647</v>
      </c>
      <c r="Q657" s="2">
        <f>IF(TYPE="P",(Q247-MIN)/DV,(MAX-Q247)/DV)</f>
        <v>0.448529995409867</v>
      </c>
      <c r="R657" s="2">
        <f>IF(TYPE="P",(R247-MIN)/DV,(MAX-R247)/DV)</f>
        <v>0.712753265157942</v>
      </c>
      <c r="S657" s="2">
        <f>IF(TYPE="P",(S247-MIN)/DV,(MAX-S247)/DV)</f>
        <v>0.512820512820513</v>
      </c>
      <c r="T657" s="2">
        <f>IF(TYPE="P",(T247-MIN)/DV,(MAX-T247)/DV)</f>
        <v>0.91976513764866</v>
      </c>
      <c r="U657" s="2">
        <f>IF(TYPE="P",(U247-MIN)/DV,(MAX-U247)/DV)</f>
        <v>0.846941213311764</v>
      </c>
      <c r="V657" s="2">
        <f>IF(TYPE="P",(V247-MIN)/DV,(MAX-V247)/DV)</f>
        <v>0.852167844072486</v>
      </c>
    </row>
    <row r="658" spans="1:22">
      <c r="A658" s="2" t="s">
        <v>37</v>
      </c>
      <c r="B658" s="2">
        <v>19</v>
      </c>
      <c r="C658" s="2" t="s">
        <v>18</v>
      </c>
      <c r="D658" s="2">
        <f>IF(TYPE="P",(D248-MIN)/DV,(MAX-D248)/DV)</f>
        <v>0.677547624176056</v>
      </c>
      <c r="E658" s="2">
        <f>IF(TYPE="P",(E248-MIN)/DV,(MAX-E248)/DV)</f>
        <v>0.628161281457755</v>
      </c>
      <c r="F658" s="2">
        <f>IF(TYPE="P",(F248-MIN)/DV,(MAX-F248)/DV)</f>
        <v>0.999999176670125</v>
      </c>
      <c r="G658" s="2">
        <f>IF(TYPE="P",(G248-MIN)/DV,(MAX-G248)/DV)</f>
        <v>0.491566265060241</v>
      </c>
      <c r="H658" s="2">
        <f>IF(TYPE="P",(H248-MIN)/DV,(MAX-H248)/DV)</f>
        <v>0.327683494865938</v>
      </c>
      <c r="I658" s="2">
        <f>IF(TYPE="P",(I248-MIN)/DV,(MAX-I248)/DV)</f>
        <v>0.616086611495295</v>
      </c>
      <c r="J658" s="2">
        <f>IF(TYPE="P",(J248-MIN)/DV,(MAX-J248)/DV)</f>
        <v>0.0689343707973878</v>
      </c>
      <c r="K658" s="2">
        <f>IF(TYPE="P",(K248-MIN)/DV,(MAX-K248)/DV)</f>
        <v>0.578663949934507</v>
      </c>
      <c r="L658" s="2">
        <f>IF(TYPE="P",(L248-MIN)/DV,(MAX-L248)/DV)</f>
        <v>1</v>
      </c>
      <c r="M658" s="2">
        <f>IF(TYPE="P",(M248-MIN)/DV,(MAX-M248)/DV)</f>
        <v>0.262190581069089</v>
      </c>
      <c r="N658" s="2">
        <f>IF(TYPE="P",(N248-MIN)/DV,(MAX-N248)/DV)</f>
        <v>0.959943262606526</v>
      </c>
      <c r="O658" s="2">
        <f>IF(TYPE="P",(O248-MIN)/DV,(MAX-O248)/DV)</f>
        <v>1</v>
      </c>
      <c r="P658" s="2">
        <f>IF(TYPE="P",(P248-MIN)/DV,(MAX-P248)/DV)</f>
        <v>0.83417002032942</v>
      </c>
      <c r="Q658" s="2">
        <f>IF(TYPE="P",(Q248-MIN)/DV,(MAX-Q248)/DV)</f>
        <v>0.469107232272699</v>
      </c>
      <c r="R658" s="2">
        <f>IF(TYPE="P",(R248-MIN)/DV,(MAX-R248)/DV)</f>
        <v>0.892116016500531</v>
      </c>
      <c r="S658" s="2">
        <f>IF(TYPE="P",(S248-MIN)/DV,(MAX-S248)/DV)</f>
        <v>0.435897435897436</v>
      </c>
      <c r="T658" s="2">
        <f>IF(TYPE="P",(T248-MIN)/DV,(MAX-T248)/DV)</f>
        <v>0.953938859857336</v>
      </c>
      <c r="U658" s="2">
        <f>IF(TYPE="P",(U248-MIN)/DV,(MAX-U248)/DV)</f>
        <v>0.939038801706594</v>
      </c>
      <c r="V658" s="2">
        <f>IF(TYPE="P",(V248-MIN)/DV,(MAX-V248)/DV)</f>
        <v>0.871798575647032</v>
      </c>
    </row>
    <row r="659" spans="1:22">
      <c r="A659" s="2" t="s">
        <v>37</v>
      </c>
      <c r="B659" s="2">
        <v>19</v>
      </c>
      <c r="C659" s="2" t="s">
        <v>19</v>
      </c>
      <c r="D659" s="2">
        <f>IF(TYPE="P",(D249-MIN)/DV,(MAX-D249)/DV)</f>
        <v>0.713194979392622</v>
      </c>
      <c r="E659" s="2">
        <f>IF(TYPE="P",(E249-MIN)/DV,(MAX-E249)/DV)</f>
        <v>0.655203963005437</v>
      </c>
      <c r="F659" s="2">
        <f>IF(TYPE="P",(F249-MIN)/DV,(MAX-F249)/DV)</f>
        <v>1</v>
      </c>
      <c r="G659" s="2">
        <f>IF(TYPE="P",(G249-MIN)/DV,(MAX-G249)/DV)</f>
        <v>0.523887550200803</v>
      </c>
      <c r="H659" s="2">
        <f>IF(TYPE="P",(H249-MIN)/DV,(MAX-H249)/DV)</f>
        <v>0.345282755435619</v>
      </c>
      <c r="I659" s="2">
        <f>IF(TYPE="P",(I249-MIN)/DV,(MAX-I249)/DV)</f>
        <v>0.871681215281714</v>
      </c>
      <c r="J659" s="2">
        <f>IF(TYPE="P",(J249-MIN)/DV,(MAX-J249)/DV)</f>
        <v>0.0725874173478312</v>
      </c>
      <c r="K659" s="2">
        <f>IF(TYPE="P",(K249-MIN)/DV,(MAX-K249)/DV)</f>
        <v>0.60849949061272</v>
      </c>
      <c r="L659" s="2">
        <f>IF(TYPE="P",(L249-MIN)/DV,(MAX-L249)/DV)</f>
        <v>1</v>
      </c>
      <c r="M659" s="2">
        <f>IF(TYPE="P",(M249-MIN)/DV,(MAX-M249)/DV)</f>
        <v>0.265181806123878</v>
      </c>
      <c r="N659" s="2">
        <f>IF(TYPE="P",(N249-MIN)/DV,(MAX-N249)/DV)</f>
        <v>0.806769500325655</v>
      </c>
      <c r="O659" s="2">
        <f>IF(TYPE="P",(O249-MIN)/DV,(MAX-O249)/DV)</f>
        <v>0.970051645508452</v>
      </c>
      <c r="P659" s="2">
        <f>IF(TYPE="P",(P249-MIN)/DV,(MAX-P249)/DV)</f>
        <v>0.876343193793304</v>
      </c>
      <c r="Q659" s="2">
        <f>IF(TYPE="P",(Q249-MIN)/DV,(MAX-Q249)/DV)</f>
        <v>0.57339857776725</v>
      </c>
      <c r="R659" s="2">
        <f>IF(TYPE="P",(R249-MIN)/DV,(MAX-R249)/DV)</f>
        <v>1</v>
      </c>
      <c r="S659" s="2">
        <f>IF(TYPE="P",(S249-MIN)/DV,(MAX-S249)/DV)</f>
        <v>0.42191417948718</v>
      </c>
      <c r="T659" s="2">
        <f>IF(TYPE="P",(T249-MIN)/DV,(MAX-T249)/DV)</f>
        <v>1</v>
      </c>
      <c r="U659" s="2">
        <f>IF(TYPE="P",(U249-MIN)/DV,(MAX-U249)/DV)</f>
        <v>1</v>
      </c>
      <c r="V659" s="2">
        <f>IF(TYPE="P",(V249-MIN)/DV,(MAX-V249)/DV)</f>
        <v>1</v>
      </c>
    </row>
    <row r="660" spans="1:22">
      <c r="A660" s="2" t="s">
        <v>38</v>
      </c>
      <c r="B660" s="2">
        <v>20</v>
      </c>
      <c r="C660" s="2" t="s">
        <v>7</v>
      </c>
      <c r="D660" s="2">
        <f>IF(TYPE="P",(D250-MIN)/DV,(MAX-D250)/DV)</f>
        <v>0.0393580221242355</v>
      </c>
      <c r="E660" s="2">
        <f>IF(TYPE="P",(E250-MIN)/DV,(MAX-E250)/DV)</f>
        <v>0.0923698303392581</v>
      </c>
      <c r="F660" s="2">
        <f>IF(TYPE="P",(F250-MIN)/DV,(MAX-F250)/DV)</f>
        <v>0.14474550873553</v>
      </c>
      <c r="G660" s="2">
        <f>IF(TYPE="P",(G250-MIN)/DV,(MAX-G250)/DV)</f>
        <v>0.2714859437751</v>
      </c>
      <c r="H660" s="2">
        <f>IF(TYPE="P",(H250-MIN)/DV,(MAX-H250)/DV)</f>
        <v>0.00438911450393819</v>
      </c>
      <c r="I660" s="2">
        <f>IF(TYPE="P",(I250-MIN)/DV,(MAX-I250)/DV)</f>
        <v>0.00528284774968824</v>
      </c>
      <c r="J660" s="2">
        <f>IF(TYPE="P",(J250-MIN)/DV,(MAX-J250)/DV)</f>
        <v>0.0068631676451051</v>
      </c>
      <c r="K660" s="2">
        <f>IF(TYPE="P",(K250-MIN)/DV,(MAX-K250)/DV)</f>
        <v>0.0211031873089798</v>
      </c>
      <c r="L660" s="2">
        <f>IF(TYPE="P",(L250-MIN)/DV,(MAX-L250)/DV)</f>
        <v>0.0331603409825132</v>
      </c>
      <c r="M660" s="2">
        <f>IF(TYPE="P",(M250-MIN)/DV,(MAX-M250)/DV)</f>
        <v>0.0411151849054003</v>
      </c>
      <c r="N660" s="2">
        <f>IF(TYPE="P",(N250-MIN)/DV,(MAX-N250)/DV)</f>
        <v>0.00490890827531167</v>
      </c>
      <c r="O660" s="2">
        <f>IF(TYPE="P",(O250-MIN)/DV,(MAX-O250)/DV)</f>
        <v>0.00798944941659703</v>
      </c>
      <c r="P660" s="2">
        <f>IF(TYPE="P",(P250-MIN)/DV,(MAX-P250)/DV)</f>
        <v>0.0366551881508526</v>
      </c>
      <c r="Q660" s="2">
        <f>IF(TYPE="P",(Q250-MIN)/DV,(MAX-Q250)/DV)</f>
        <v>0.0343778825356688</v>
      </c>
      <c r="R660" s="2">
        <f>IF(TYPE="P",(R250-MIN)/DV,(MAX-R250)/DV)</f>
        <v>0.00615446771152606</v>
      </c>
      <c r="S660" s="2">
        <f>IF(TYPE="P",(S250-MIN)/DV,(MAX-S250)/DV)</f>
        <v>0.525641025641026</v>
      </c>
      <c r="T660" s="2">
        <f>IF(TYPE="P",(T250-MIN)/DV,(MAX-T250)/DV)</f>
        <v>0.059817517910222</v>
      </c>
      <c r="U660" s="2">
        <f>IF(TYPE="P",(U250-MIN)/DV,(MAX-U250)/DV)</f>
        <v>0.0170774437738164</v>
      </c>
      <c r="V660" s="2">
        <f>IF(TYPE="P",(V250-MIN)/DV,(MAX-V250)/DV)</f>
        <v>0.000940614653929899</v>
      </c>
    </row>
    <row r="661" spans="1:22">
      <c r="A661" s="2" t="s">
        <v>38</v>
      </c>
      <c r="B661" s="2">
        <v>20</v>
      </c>
      <c r="C661" s="2" t="s">
        <v>8</v>
      </c>
      <c r="D661" s="2">
        <f>IF(TYPE="P",(D251-MIN)/DV,(MAX-D251)/DV)</f>
        <v>0.0918616171697761</v>
      </c>
      <c r="E661" s="2">
        <f>IF(TYPE="P",(E251-MIN)/DV,(MAX-E251)/DV)</f>
        <v>0.129025704002471</v>
      </c>
      <c r="F661" s="2">
        <f>IF(TYPE="P",(F251-MIN)/DV,(MAX-F251)/DV)</f>
        <v>0.149660788091357</v>
      </c>
      <c r="G661" s="2">
        <f>IF(TYPE="P",(G251-MIN)/DV,(MAX-G251)/DV)</f>
        <v>0.272289156626506</v>
      </c>
      <c r="H661" s="2">
        <f>IF(TYPE="P",(H251-MIN)/DV,(MAX-H251)/DV)</f>
        <v>0.00435718203434136</v>
      </c>
      <c r="I661" s="2">
        <f>IF(TYPE="P",(I251-MIN)/DV,(MAX-I251)/DV)</f>
        <v>0.00752749121414806</v>
      </c>
      <c r="J661" s="2">
        <f>IF(TYPE="P",(J251-MIN)/DV,(MAX-J251)/DV)</f>
        <v>0.012084436846963</v>
      </c>
      <c r="K661" s="2">
        <f>IF(TYPE="P",(K251-MIN)/DV,(MAX-K251)/DV)</f>
        <v>0.0732062290787367</v>
      </c>
      <c r="L661" s="2">
        <f>IF(TYPE="P",(L251-MIN)/DV,(MAX-L251)/DV)</f>
        <v>0.0354738531440839</v>
      </c>
      <c r="M661" s="2">
        <f>IF(TYPE="P",(M251-MIN)/DV,(MAX-M251)/DV)</f>
        <v>0.0410794168729684</v>
      </c>
      <c r="N661" s="2">
        <f>IF(TYPE="P",(N251-MIN)/DV,(MAX-N251)/DV)</f>
        <v>0.00662662483602572</v>
      </c>
      <c r="O661" s="2">
        <f>IF(TYPE="P",(O251-MIN)/DV,(MAX-O251)/DV)</f>
        <v>0.0135305191732692</v>
      </c>
      <c r="P661" s="2">
        <f>IF(TYPE="P",(P251-MIN)/DV,(MAX-P251)/DV)</f>
        <v>0.151703107496992</v>
      </c>
      <c r="Q661" s="2">
        <f>IF(TYPE="P",(Q251-MIN)/DV,(MAX-Q251)/DV)</f>
        <v>0.0715163849311415</v>
      </c>
      <c r="R661" s="2">
        <f>IF(TYPE="P",(R251-MIN)/DV,(MAX-R251)/DV)</f>
        <v>0.00793402145812639</v>
      </c>
      <c r="S661" s="2">
        <f>IF(TYPE="P",(S251-MIN)/DV,(MAX-S251)/DV)</f>
        <v>0.461538461538462</v>
      </c>
      <c r="T661" s="2">
        <f>IF(TYPE="P",(T251-MIN)/DV,(MAX-T251)/DV)</f>
        <v>0.0666366748256821</v>
      </c>
      <c r="U661" s="2">
        <f>IF(TYPE="P",(U251-MIN)/DV,(MAX-U251)/DV)</f>
        <v>0.020446330672969</v>
      </c>
      <c r="V661" s="2">
        <f>IF(TYPE="P",(V251-MIN)/DV,(MAX-V251)/DV)</f>
        <v>0.00120083280106565</v>
      </c>
    </row>
    <row r="662" spans="1:22">
      <c r="A662" s="2" t="s">
        <v>38</v>
      </c>
      <c r="B662" s="2">
        <v>20</v>
      </c>
      <c r="C662" s="2" t="s">
        <v>9</v>
      </c>
      <c r="D662" s="2">
        <f>IF(TYPE="P",(D252-MIN)/DV,(MAX-D252)/DV)</f>
        <v>0.117431809701396</v>
      </c>
      <c r="E662" s="2">
        <f>IF(TYPE="P",(E252-MIN)/DV,(MAX-E252)/DV)</f>
        <v>0.148885131968028</v>
      </c>
      <c r="F662" s="2">
        <f>IF(TYPE="P",(F252-MIN)/DV,(MAX-F252)/DV)</f>
        <v>0.174216601623607</v>
      </c>
      <c r="G662" s="2">
        <f>IF(TYPE="P",(G252-MIN)/DV,(MAX-G252)/DV)</f>
        <v>0.29718875502008</v>
      </c>
      <c r="H662" s="2">
        <f>IF(TYPE="P",(H252-MIN)/DV,(MAX-H252)/DV)</f>
        <v>0.00801886816690466</v>
      </c>
      <c r="I662" s="2">
        <f>IF(TYPE="P",(I252-MIN)/DV,(MAX-I252)/DV)</f>
        <v>0.0100215395079923</v>
      </c>
      <c r="J662" s="2">
        <f>IF(TYPE="P",(J252-MIN)/DV,(MAX-J252)/DV)</f>
        <v>0.0210816558427611</v>
      </c>
      <c r="K662" s="2">
        <f>IF(TYPE="P",(K252-MIN)/DV,(MAX-K252)/DV)</f>
        <v>0.0739339251928395</v>
      </c>
      <c r="L662" s="2">
        <f>IF(TYPE="P",(L252-MIN)/DV,(MAX-L252)/DV)</f>
        <v>0.0125158923695784</v>
      </c>
      <c r="M662" s="2">
        <f>IF(TYPE="P",(M252-MIN)/DV,(MAX-M252)/DV)</f>
        <v>0.0458654103738849</v>
      </c>
      <c r="N662" s="2">
        <f>IF(TYPE="P",(N252-MIN)/DV,(MAX-N252)/DV)</f>
        <v>0.00890162460669107</v>
      </c>
      <c r="O662" s="2">
        <f>IF(TYPE="P",(O252-MIN)/DV,(MAX-O252)/DV)</f>
        <v>0.0232364518629632</v>
      </c>
      <c r="P662" s="2">
        <f>IF(TYPE="P",(P252-MIN)/DV,(MAX-P252)/DV)</f>
        <v>0.259801684437622</v>
      </c>
      <c r="Q662" s="2">
        <f>IF(TYPE="P",(Q252-MIN)/DV,(MAX-Q252)/DV)</f>
        <v>0.135755953550837</v>
      </c>
      <c r="R662" s="2">
        <f>IF(TYPE="P",(R252-MIN)/DV,(MAX-R252)/DV)</f>
        <v>0.0102266871127141</v>
      </c>
      <c r="S662" s="2">
        <f>IF(TYPE="P",(S252-MIN)/DV,(MAX-S252)/DV)</f>
        <v>0.397435897435897</v>
      </c>
      <c r="T662" s="2">
        <f>IF(TYPE="P",(T252-MIN)/DV,(MAX-T252)/DV)</f>
        <v>0.0742027983467962</v>
      </c>
      <c r="U662" s="2">
        <f>IF(TYPE="P",(U252-MIN)/DV,(MAX-U252)/DV)</f>
        <v>0.0237978235929482</v>
      </c>
      <c r="V662" s="2">
        <f>IF(TYPE="P",(V252-MIN)/DV,(MAX-V252)/DV)</f>
        <v>0.0018807172268756</v>
      </c>
    </row>
    <row r="663" spans="1:22">
      <c r="A663" s="2" t="s">
        <v>38</v>
      </c>
      <c r="B663" s="2">
        <v>20</v>
      </c>
      <c r="C663" s="2" t="s">
        <v>10</v>
      </c>
      <c r="D663" s="2">
        <f>IF(TYPE="P",(D253-MIN)/DV,(MAX-D253)/DV)</f>
        <v>0.145901997954442</v>
      </c>
      <c r="E663" s="2">
        <f>IF(TYPE="P",(E253-MIN)/DV,(MAX-E253)/DV)</f>
        <v>0.160331878926776</v>
      </c>
      <c r="F663" s="2">
        <f>IF(TYPE="P",(F253-MIN)/DV,(MAX-F253)/DV)</f>
        <v>0.180856345403349</v>
      </c>
      <c r="G663" s="2">
        <f>IF(TYPE="P",(G253-MIN)/DV,(MAX-G253)/DV)</f>
        <v>0.302008032128514</v>
      </c>
      <c r="H663" s="2">
        <f>IF(TYPE="P",(H253-MIN)/DV,(MAX-H253)/DV)</f>
        <v>0.00944499682963444</v>
      </c>
      <c r="I663" s="2">
        <f>IF(TYPE="P",(I253-MIN)/DV,(MAX-I253)/DV)</f>
        <v>0.0295204625325927</v>
      </c>
      <c r="J663" s="2">
        <f>IF(TYPE="P",(J253-MIN)/DV,(MAX-J253)/DV)</f>
        <v>0.0294243925370584</v>
      </c>
      <c r="K663" s="2">
        <f>IF(TYPE="P",(K253-MIN)/DV,(MAX-K253)/DV)</f>
        <v>0.165259787512735</v>
      </c>
      <c r="L663" s="2">
        <f>IF(TYPE="P",(L253-MIN)/DV,(MAX-L253)/DV)</f>
        <v>0.0193157423039246</v>
      </c>
      <c r="M663" s="2">
        <f>IF(TYPE="P",(M253-MIN)/DV,(MAX-M253)/DV)</f>
        <v>0.0326237292856042</v>
      </c>
      <c r="N663" s="2">
        <f>IF(TYPE="P",(N253-MIN)/DV,(MAX-N253)/DV)</f>
        <v>0.0109427030299695</v>
      </c>
      <c r="O663" s="2">
        <f>IF(TYPE="P",(O253-MIN)/DV,(MAX-O253)/DV)</f>
        <v>0.0323443839284815</v>
      </c>
      <c r="P663" s="2">
        <f>IF(TYPE="P",(P253-MIN)/DV,(MAX-P253)/DV)</f>
        <v>0.310957142264448</v>
      </c>
      <c r="Q663" s="2">
        <f>IF(TYPE="P",(Q253-MIN)/DV,(MAX-Q253)/DV)</f>
        <v>0.246873056084931</v>
      </c>
      <c r="R663" s="2">
        <f>IF(TYPE="P",(R253-MIN)/DV,(MAX-R253)/DV)</f>
        <v>0.0131804163750881</v>
      </c>
      <c r="S663" s="2">
        <f>IF(TYPE="P",(S253-MIN)/DV,(MAX-S253)/DV)</f>
        <v>0.333333333333333</v>
      </c>
      <c r="T663" s="2">
        <f>IF(TYPE="P",(T253-MIN)/DV,(MAX-T253)/DV)</f>
        <v>0.0820482626853141</v>
      </c>
      <c r="U663" s="2">
        <f>IF(TYPE="P",(U253-MIN)/DV,(MAX-U253)/DV)</f>
        <v>0.0247242864601589</v>
      </c>
      <c r="V663" s="2">
        <f>IF(TYPE="P",(V253-MIN)/DV,(MAX-V253)/DV)</f>
        <v>0.0025491044220007</v>
      </c>
    </row>
    <row r="664" spans="1:22">
      <c r="A664" s="2" t="s">
        <v>38</v>
      </c>
      <c r="B664" s="2">
        <v>20</v>
      </c>
      <c r="C664" s="2" t="s">
        <v>11</v>
      </c>
      <c r="D664" s="2">
        <f>IF(TYPE="P",(D254-MIN)/DV,(MAX-D254)/DV)</f>
        <v>0.225930324750926</v>
      </c>
      <c r="E664" s="2">
        <f>IF(TYPE="P",(E254-MIN)/DV,(MAX-E254)/DV)</f>
        <v>0.207967481977873</v>
      </c>
      <c r="F664" s="2">
        <f>IF(TYPE="P",(F254-MIN)/DV,(MAX-F254)/DV)</f>
        <v>0.203820662286552</v>
      </c>
      <c r="G664" s="2">
        <f>IF(TYPE="P",(G254-MIN)/DV,(MAX-G254)/DV)</f>
        <v>0.306024096385542</v>
      </c>
      <c r="H664" s="2">
        <f>IF(TYPE="P",(H254-MIN)/DV,(MAX-H254)/DV)</f>
        <v>0.0039363658393113</v>
      </c>
      <c r="I664" s="2">
        <f>IF(TYPE="P",(I254-MIN)/DV,(MAX-I254)/DV)</f>
        <v>0.0421834259154291</v>
      </c>
      <c r="J664" s="2">
        <f>IF(TYPE="P",(J254-MIN)/DV,(MAX-J254)/DV)</f>
        <v>0.0495142023616478</v>
      </c>
      <c r="K664" s="2">
        <f>IF(TYPE="P",(K254-MIN)/DV,(MAX-K254)/DV)</f>
        <v>0.16678794935235</v>
      </c>
      <c r="L664" s="2">
        <f>IF(TYPE="P",(L254-MIN)/DV,(MAX-L254)/DV)</f>
        <v>0.03304570749703</v>
      </c>
      <c r="M664" s="2">
        <f>IF(TYPE="P",(M254-MIN)/DV,(MAX-M254)/DV)</f>
        <v>0.0298547836345236</v>
      </c>
      <c r="N664" s="2">
        <f>IF(TYPE="P",(N254-MIN)/DV,(MAX-N254)/DV)</f>
        <v>0.0154250488482814</v>
      </c>
      <c r="O664" s="2">
        <f>IF(TYPE="P",(O254-MIN)/DV,(MAX-O254)/DV)</f>
        <v>0.0438191501142644</v>
      </c>
      <c r="P664" s="2">
        <f>IF(TYPE="P",(P254-MIN)/DV,(MAX-P254)/DV)</f>
        <v>0.396236982948181</v>
      </c>
      <c r="Q664" s="2">
        <f>IF(TYPE="P",(Q254-MIN)/DV,(MAX-Q254)/DV)</f>
        <v>0.329182012269227</v>
      </c>
      <c r="R664" s="2">
        <f>IF(TYPE="P",(R254-MIN)/DV,(MAX-R254)/DV)</f>
        <v>0.0172686033262715</v>
      </c>
      <c r="S664" s="2">
        <f>IF(TYPE="P",(S254-MIN)/DV,(MAX-S254)/DV)</f>
        <v>0.0128205128205128</v>
      </c>
      <c r="T664" s="2">
        <f>IF(TYPE="P",(T254-MIN)/DV,(MAX-T254)/DV)</f>
        <v>0.0902124224867815</v>
      </c>
      <c r="U664" s="2">
        <f>IF(TYPE="P",(U254-MIN)/DV,(MAX-U254)/DV)</f>
        <v>0.0224006726450201</v>
      </c>
      <c r="V664" s="2">
        <f>IF(TYPE="P",(V254-MIN)/DV,(MAX-V254)/DV)</f>
        <v>0.00355750760440985</v>
      </c>
    </row>
    <row r="665" spans="1:22">
      <c r="A665" s="2" t="s">
        <v>38</v>
      </c>
      <c r="B665" s="2">
        <v>20</v>
      </c>
      <c r="C665" s="2" t="s">
        <v>12</v>
      </c>
      <c r="D665" s="2">
        <f>IF(TYPE="P",(D255-MIN)/DV,(MAX-D255)/DV)</f>
        <v>0.336173316636951</v>
      </c>
      <c r="E665" s="2">
        <f>IF(TYPE="P",(E255-MIN)/DV,(MAX-E255)/DV)</f>
        <v>0.234830842123974</v>
      </c>
      <c r="F665" s="2">
        <f>IF(TYPE="P",(F255-MIN)/DV,(MAX-F255)/DV)</f>
        <v>0.204232327224226</v>
      </c>
      <c r="G665" s="2">
        <f>IF(TYPE="P",(G255-MIN)/DV,(MAX-G255)/DV)</f>
        <v>0.305220883534137</v>
      </c>
      <c r="H665" s="2">
        <f>IF(TYPE="P",(H255-MIN)/DV,(MAX-H255)/DV)</f>
        <v>0.00637931722226722</v>
      </c>
      <c r="I665" s="2">
        <f>IF(TYPE="P",(I255-MIN)/DV,(MAX-I255)/DV)</f>
        <v>0.0587688470694933</v>
      </c>
      <c r="J665" s="2">
        <f>IF(TYPE="P",(J255-MIN)/DV,(MAX-J255)/DV)</f>
        <v>0.0171101370824626</v>
      </c>
      <c r="K665" s="2">
        <f>IF(TYPE="P",(K255-MIN)/DV,(MAX-K255)/DV)</f>
        <v>0.188982680832484</v>
      </c>
      <c r="L665" s="2">
        <f>IF(TYPE="P",(L255-MIN)/DV,(MAX-L255)/DV)</f>
        <v>0.0493340836616019</v>
      </c>
      <c r="M665" s="2">
        <f>IF(TYPE="P",(M255-MIN)/DV,(MAX-M255)/DV)</f>
        <v>0.0268077046079474</v>
      </c>
      <c r="N665" s="2">
        <f>IF(TYPE="P",(N255-MIN)/DV,(MAX-N255)/DV)</f>
        <v>0.0168985240021649</v>
      </c>
      <c r="O665" s="2">
        <f>IF(TYPE="P",(O255-MIN)/DV,(MAX-O255)/DV)</f>
        <v>0.0594668331135295</v>
      </c>
      <c r="P665" s="2">
        <f>IF(TYPE="P",(P255-MIN)/DV,(MAX-P255)/DV)</f>
        <v>0.429614570800315</v>
      </c>
      <c r="Q665" s="2">
        <f>IF(TYPE="P",(Q255-MIN)/DV,(MAX-Q255)/DV)</f>
        <v>0.43618367557261</v>
      </c>
      <c r="R665" s="2">
        <f>IF(TYPE="P",(R255-MIN)/DV,(MAX-R255)/DV)</f>
        <v>0.0182487896968656</v>
      </c>
      <c r="S665" s="2">
        <f>IF(TYPE="P",(S255-MIN)/DV,(MAX-S255)/DV)</f>
        <v>0</v>
      </c>
      <c r="T665" s="2">
        <f>IF(TYPE="P",(T255-MIN)/DV,(MAX-T255)/DV)</f>
        <v>0.0985764421548443</v>
      </c>
      <c r="U665" s="2">
        <f>IF(TYPE="P",(U255-MIN)/DV,(MAX-U255)/DV)</f>
        <v>0.0240950680189221</v>
      </c>
      <c r="V665" s="2">
        <f>IF(TYPE="P",(V255-MIN)/DV,(MAX-V255)/DV)</f>
        <v>0.00653581111210702</v>
      </c>
    </row>
    <row r="666" spans="1:22">
      <c r="A666" s="2" t="s">
        <v>38</v>
      </c>
      <c r="B666" s="2">
        <v>20</v>
      </c>
      <c r="C666" s="2" t="s">
        <v>13</v>
      </c>
      <c r="D666" s="2">
        <f>IF(TYPE="P",(D256-MIN)/DV,(MAX-D256)/DV)</f>
        <v>0.356023216065215</v>
      </c>
      <c r="E666" s="2">
        <f>IF(TYPE="P",(E256-MIN)/DV,(MAX-E256)/DV)</f>
        <v>0.301888221162393</v>
      </c>
      <c r="F666" s="2">
        <f>IF(TYPE="P",(F256-MIN)/DV,(MAX-F256)/DV)</f>
        <v>0.476666831332642</v>
      </c>
      <c r="G666" s="2">
        <f>IF(TYPE="P",(G256-MIN)/DV,(MAX-G256)/DV)</f>
        <v>0.307630522088353</v>
      </c>
      <c r="H666" s="2">
        <f>IF(TYPE="P",(H256-MIN)/DV,(MAX-H256)/DV)</f>
        <v>0.00900539432406212</v>
      </c>
      <c r="I666" s="2">
        <f>IF(TYPE="P",(I256-MIN)/DV,(MAX-I256)/DV)</f>
        <v>0.0595170615576465</v>
      </c>
      <c r="J666" s="2">
        <f>IF(TYPE="P",(J256-MIN)/DV,(MAX-J256)/DV)</f>
        <v>0.0625910906492843</v>
      </c>
      <c r="K666" s="2">
        <f>IF(TYPE="P",(K256-MIN)/DV,(MAX-K256)/DV)</f>
        <v>0.274559743850968</v>
      </c>
      <c r="L666" s="2">
        <f>IF(TYPE="P",(L256-MIN)/DV,(MAX-L256)/DV)</f>
        <v>0.06909272806853</v>
      </c>
      <c r="M666" s="2">
        <f>IF(TYPE="P",(M256-MIN)/DV,(MAX-M256)/DV)</f>
        <v>0.0235807607651238</v>
      </c>
      <c r="N666" s="2">
        <f>IF(TYPE="P",(N256-MIN)/DV,(MAX-N256)/DV)</f>
        <v>0.0173709533900249</v>
      </c>
      <c r="O666" s="2">
        <f>IF(TYPE="P",(O256-MIN)/DV,(MAX-O256)/DV)</f>
        <v>0.0572006724990184</v>
      </c>
      <c r="P666" s="2">
        <f>IF(TYPE="P",(P256-MIN)/DV,(MAX-P256)/DV)</f>
        <v>0.509729079367714</v>
      </c>
      <c r="Q666" s="2">
        <f>IF(TYPE="P",(Q256-MIN)/DV,(MAX-Q256)/DV)</f>
        <v>0.349759262997547</v>
      </c>
      <c r="R666" s="2">
        <f>IF(TYPE="P",(R256-MIN)/DV,(MAX-R256)/DV)</f>
        <v>0.0182506712005402</v>
      </c>
      <c r="S666" s="2">
        <f>IF(TYPE="P",(S256-MIN)/DV,(MAX-S256)/DV)</f>
        <v>0.0769230769230769</v>
      </c>
      <c r="T666" s="2">
        <f>IF(TYPE="P",(T256-MIN)/DV,(MAX-T256)/DV)</f>
        <v>0.110892902891255</v>
      </c>
      <c r="U666" s="2">
        <f>IF(TYPE="P",(U256-MIN)/DV,(MAX-U256)/DV)</f>
        <v>0.0272688271584221</v>
      </c>
      <c r="V666" s="2">
        <f>IF(TYPE="P",(V256-MIN)/DV,(MAX-V256)/DV)</f>
        <v>0.00911498944275616</v>
      </c>
    </row>
    <row r="667" spans="1:22">
      <c r="A667" s="2" t="s">
        <v>38</v>
      </c>
      <c r="B667" s="2">
        <v>20</v>
      </c>
      <c r="C667" s="2" t="s">
        <v>14</v>
      </c>
      <c r="D667" s="2">
        <f>IF(TYPE="P",(D257-MIN)/DV,(MAX-D257)/DV)</f>
        <v>0.459585269449122</v>
      </c>
      <c r="E667" s="2">
        <f>IF(TYPE="P",(E257-MIN)/DV,(MAX-E257)/DV)</f>
        <v>0.401625002499872</v>
      </c>
      <c r="F667" s="2">
        <f>IF(TYPE="P",(F257-MIN)/DV,(MAX-F257)/DV)</f>
        <v>0.508488531014836</v>
      </c>
      <c r="G667" s="2">
        <f>IF(TYPE="P",(G257-MIN)/DV,(MAX-G257)/DV)</f>
        <v>0.311646586345382</v>
      </c>
      <c r="H667" s="2">
        <f>IF(TYPE="P",(H257-MIN)/DV,(MAX-H257)/DV)</f>
        <v>0.0116209391686433</v>
      </c>
      <c r="I667" s="2">
        <f>IF(TYPE="P",(I257-MIN)/DV,(MAX-I257)/DV)</f>
        <v>0.0592676567282621</v>
      </c>
      <c r="J667" s="2">
        <f>IF(TYPE="P",(J257-MIN)/DV,(MAX-J257)/DV)</f>
        <v>0.25174496647016</v>
      </c>
      <c r="K667" s="2">
        <f>IF(TYPE="P",(K257-MIN)/DV,(MAX-K257)/DV)</f>
        <v>0.366613302284966</v>
      </c>
      <c r="L667" s="2">
        <f>IF(TYPE="P",(L257-MIN)/DV,(MAX-L257)/DV)</f>
        <v>0.0964692886471164</v>
      </c>
      <c r="M667" s="2">
        <f>IF(TYPE="P",(M257-MIN)/DV,(MAX-M257)/DV)</f>
        <v>0.0440284116213813</v>
      </c>
      <c r="N667" s="2">
        <f>IF(TYPE="P",(N257-MIN)/DV,(MAX-N257)/DV)</f>
        <v>0.0234265349368412</v>
      </c>
      <c r="O667" s="2">
        <f>IF(TYPE="P",(O257-MIN)/DV,(MAX-O257)/DV)</f>
        <v>0.0443507062246429</v>
      </c>
      <c r="P667" s="2">
        <f>IF(TYPE="P",(P257-MIN)/DV,(MAX-P257)/DV)</f>
        <v>0.566381778201884</v>
      </c>
      <c r="Q667" s="2">
        <f>IF(TYPE="P",(Q257-MIN)/DV,(MAX-Q257)/DV)</f>
        <v>0.349759262997547</v>
      </c>
      <c r="R667" s="2">
        <f>IF(TYPE="P",(R257-MIN)/DV,(MAX-R257)/DV)</f>
        <v>0.0219607049347895</v>
      </c>
      <c r="S667" s="2">
        <f>IF(TYPE="P",(S257-MIN)/DV,(MAX-S257)/DV)</f>
        <v>0.115384615384615</v>
      </c>
      <c r="T667" s="2">
        <f>IF(TYPE="P",(T257-MIN)/DV,(MAX-T257)/DV)</f>
        <v>0.123967905129068</v>
      </c>
      <c r="U667" s="2">
        <f>IF(TYPE="P",(U257-MIN)/DV,(MAX-U257)/DV)</f>
        <v>0.025956544820286</v>
      </c>
      <c r="V667" s="2">
        <f>IF(TYPE="P",(V257-MIN)/DV,(MAX-V257)/DV)</f>
        <v>0.0138454547053911</v>
      </c>
    </row>
    <row r="668" spans="1:22">
      <c r="A668" s="2" t="s">
        <v>38</v>
      </c>
      <c r="B668" s="2">
        <v>20</v>
      </c>
      <c r="C668" s="2" t="s">
        <v>15</v>
      </c>
      <c r="D668" s="2">
        <f>IF(TYPE="P",(D258-MIN)/DV,(MAX-D258)/DV)</f>
        <v>0.50719849264394</v>
      </c>
      <c r="E668" s="2">
        <f>IF(TYPE="P",(E258-MIN)/DV,(MAX-E258)/DV)</f>
        <v>0.482535968873828</v>
      </c>
      <c r="F668" s="2">
        <f>IF(TYPE="P",(F258-MIN)/DV,(MAX-F258)/DV)</f>
        <v>0.470615356748835</v>
      </c>
      <c r="G668" s="2">
        <f>IF(TYPE="P",(G258-MIN)/DV,(MAX-G258)/DV)</f>
        <v>0.316465863453815</v>
      </c>
      <c r="H668" s="2">
        <f>IF(TYPE="P",(H258-MIN)/DV,(MAX-H258)/DV)</f>
        <v>0.0130060402892564</v>
      </c>
      <c r="I668" s="2">
        <f>IF(TYPE="P",(I258-MIN)/DV,(MAX-I258)/DV)</f>
        <v>0.141559913841968</v>
      </c>
      <c r="J668" s="2">
        <f>IF(TYPE="P",(J258-MIN)/DV,(MAX-J258)/DV)</f>
        <v>0.465342891387547</v>
      </c>
      <c r="K668" s="2">
        <f>IF(TYPE="P",(K258-MIN)/DV,(MAX-K258)/DV)</f>
        <v>0.373599184980352</v>
      </c>
      <c r="L668" s="2">
        <f>IF(TYPE="P",(L258-MIN)/DV,(MAX-L258)/DV)</f>
        <v>0.121782446487005</v>
      </c>
      <c r="M668" s="2">
        <f>IF(TYPE="P",(M258-MIN)/DV,(MAX-M258)/DV)</f>
        <v>0.032060455715208</v>
      </c>
      <c r="N668" s="2">
        <f>IF(TYPE="P",(N258-MIN)/DV,(MAX-N258)/DV)</f>
        <v>0.0258758290447753</v>
      </c>
      <c r="O668" s="2">
        <f>IF(TYPE="P",(O258-MIN)/DV,(MAX-O258)/DV)</f>
        <v>0.0420110539509317</v>
      </c>
      <c r="P668" s="2">
        <f>IF(TYPE="P",(P258-MIN)/DV,(MAX-P258)/DV)</f>
        <v>0.609239513753475</v>
      </c>
      <c r="Q668" s="2">
        <f>IF(TYPE="P",(Q258-MIN)/DV,(MAX-Q258)/DV)</f>
        <v>0.374451943245298</v>
      </c>
      <c r="R668" s="2">
        <f>IF(TYPE="P",(R258-MIN)/DV,(MAX-R258)/DV)</f>
        <v>0.029830416089121</v>
      </c>
      <c r="S668" s="2">
        <f>IF(TYPE="P",(S258-MIN)/DV,(MAX-S258)/DV)</f>
        <v>0.128205128205128</v>
      </c>
      <c r="T668" s="2">
        <f>IF(TYPE="P",(T258-MIN)/DV,(MAX-T258)/DV)</f>
        <v>0.133541115573019</v>
      </c>
      <c r="U668" s="2">
        <f>IF(TYPE="P",(U258-MIN)/DV,(MAX-U258)/DV)</f>
        <v>0.0304425279288645</v>
      </c>
      <c r="V668" s="2">
        <f>IF(TYPE="P",(V258-MIN)/DV,(MAX-V258)/DV)</f>
        <v>0.016242468181971</v>
      </c>
    </row>
    <row r="669" spans="1:22">
      <c r="A669" s="2" t="s">
        <v>38</v>
      </c>
      <c r="B669" s="2">
        <v>20</v>
      </c>
      <c r="C669" s="2" t="s">
        <v>16</v>
      </c>
      <c r="D669" s="2">
        <f>IF(TYPE="P",(D259-MIN)/DV,(MAX-D259)/DV)</f>
        <v>0.567545072072805</v>
      </c>
      <c r="E669" s="2">
        <f>IF(TYPE="P",(E259-MIN)/DV,(MAX-E259)/DV)</f>
        <v>0.556890187254697</v>
      </c>
      <c r="F669" s="2">
        <f>IF(TYPE="P",(F259-MIN)/DV,(MAX-F259)/DV)</f>
        <v>0.485023629567423</v>
      </c>
      <c r="G669" s="2">
        <f>IF(TYPE="P",(G259-MIN)/DV,(MAX-G259)/DV)</f>
        <v>0.326104417670683</v>
      </c>
      <c r="H669" s="2">
        <f>IF(TYPE="P",(H259-MIN)/DV,(MAX-H259)/DV)</f>
        <v>0.0165195580027828</v>
      </c>
      <c r="I669" s="2">
        <f>IF(TYPE="P",(I259-MIN)/DV,(MAX-I259)/DV)</f>
        <v>0.126595624078903</v>
      </c>
      <c r="J669" s="2">
        <f>IF(TYPE="P",(J259-MIN)/DV,(MAX-J259)/DV)</f>
        <v>0.634517317634996</v>
      </c>
      <c r="K669" s="2">
        <f>IF(TYPE="P",(K259-MIN)/DV,(MAX-K259)/DV)</f>
        <v>0.395502838014845</v>
      </c>
      <c r="L669" s="2">
        <f>IF(TYPE="P",(L259-MIN)/DV,(MAX-L259)/DV)</f>
        <v>0.144615352550074</v>
      </c>
      <c r="M669" s="2">
        <f>IF(TYPE="P",(M259-MIN)/DV,(MAX-M259)/DV)</f>
        <v>0.0573709886899356</v>
      </c>
      <c r="N669" s="2">
        <f>IF(TYPE="P",(N259-MIN)/DV,(MAX-N259)/DV)</f>
        <v>0.0393870802029153</v>
      </c>
      <c r="O669" s="2">
        <f>IF(TYPE="P",(O259-MIN)/DV,(MAX-O259)/DV)</f>
        <v>0.0518891383354643</v>
      </c>
      <c r="P669" s="2">
        <f>IF(TYPE="P",(P259-MIN)/DV,(MAX-P259)/DV)</f>
        <v>0.640895324233498</v>
      </c>
      <c r="Q669" s="2">
        <f>IF(TYPE="P",(Q259-MIN)/DV,(MAX-Q259)/DV)</f>
        <v>0.39914462101133</v>
      </c>
      <c r="R669" s="2">
        <f>IF(TYPE="P",(R259-MIN)/DV,(MAX-R259)/DV)</f>
        <v>0.0398016044825257</v>
      </c>
      <c r="S669" s="2">
        <f>IF(TYPE="P",(S259-MIN)/DV,(MAX-S259)/DV)</f>
        <v>0.153846153846154</v>
      </c>
      <c r="T669" s="2">
        <f>IF(TYPE="P",(T259-MIN)/DV,(MAX-T259)/DV)</f>
        <v>0.138383280294589</v>
      </c>
      <c r="U669" s="2">
        <f>IF(TYPE="P",(U259-MIN)/DV,(MAX-U259)/DV)</f>
        <v>0.0330279853365253</v>
      </c>
      <c r="V669" s="2">
        <f>IF(TYPE="P",(V259-MIN)/DV,(MAX-V259)/DV)</f>
        <v>0.022461460286067</v>
      </c>
    </row>
    <row r="670" spans="1:22">
      <c r="A670" s="2" t="s">
        <v>38</v>
      </c>
      <c r="B670" s="2">
        <v>20</v>
      </c>
      <c r="C670" s="2" t="s">
        <v>17</v>
      </c>
      <c r="D670" s="2">
        <f>IF(TYPE="P",(D260-MIN)/DV,(MAX-D260)/DV)</f>
        <v>0.608367172978879</v>
      </c>
      <c r="E670" s="2">
        <f>IF(TYPE="P",(E260-MIN)/DV,(MAX-E260)/DV)</f>
        <v>0.622529236701506</v>
      </c>
      <c r="F670" s="2">
        <f>IF(TYPE="P",(F260-MIN)/DV,(MAX-F260)/DV)</f>
        <v>0.451061272209323</v>
      </c>
      <c r="G670" s="2">
        <f>IF(TYPE="P",(G260-MIN)/DV,(MAX-G260)/DV)</f>
        <v>0.343775100401606</v>
      </c>
      <c r="H670" s="2">
        <f>IF(TYPE="P",(H260-MIN)/DV,(MAX-H260)/DV)</f>
        <v>0.0174102803636622</v>
      </c>
      <c r="I670" s="2">
        <f>IF(TYPE="P",(I260-MIN)/DV,(MAX-I260)/DV)</f>
        <v>0.0747307561500964</v>
      </c>
      <c r="J670" s="2">
        <f>IF(TYPE="P",(J260-MIN)/DV,(MAX-J260)/DV)</f>
        <v>0.0355838715498798</v>
      </c>
      <c r="K670" s="2">
        <f>IF(TYPE="P",(K260-MIN)/DV,(MAX-K260)/DV)</f>
        <v>0.417552030272158</v>
      </c>
      <c r="L670" s="2">
        <f>IF(TYPE="P",(L260-MIN)/DV,(MAX-L260)/DV)</f>
        <v>0.166666666666667</v>
      </c>
      <c r="M670" s="2">
        <f>IF(TYPE="P",(M260-MIN)/DV,(MAX-M260)/DV)</f>
        <v>0.0573983571936808</v>
      </c>
      <c r="N670" s="2">
        <f>IF(TYPE="P",(N260-MIN)/DV,(MAX-N260)/DV)</f>
        <v>0.0535301483336544</v>
      </c>
      <c r="O670" s="2">
        <f>IF(TYPE="P",(O260-MIN)/DV,(MAX-O260)/DV)</f>
        <v>0.056192930706426</v>
      </c>
      <c r="P670" s="2">
        <f>IF(TYPE="P",(P260-MIN)/DV,(MAX-P260)/DV)</f>
        <v>0.673028253744347</v>
      </c>
      <c r="Q670" s="2">
        <f>IF(TYPE="P",(Q260-MIN)/DV,(MAX-Q260)/DV)</f>
        <v>0.386798292588933</v>
      </c>
      <c r="R670" s="2">
        <f>IF(TYPE="P",(R260-MIN)/DV,(MAX-R260)/DV)</f>
        <v>0.0492102617631128</v>
      </c>
      <c r="S670" s="2">
        <f>IF(TYPE="P",(S260-MIN)/DV,(MAX-S260)/DV)</f>
        <v>0.166666666666667</v>
      </c>
      <c r="T670" s="2">
        <f>IF(TYPE="P",(T260-MIN)/DV,(MAX-T260)/DV)</f>
        <v>0.159086138830843</v>
      </c>
      <c r="U670" s="2">
        <f>IF(TYPE="P",(U260-MIN)/DV,(MAX-U260)/DV)</f>
        <v>0.0399420045043402</v>
      </c>
      <c r="V670" s="2">
        <f>IF(TYPE="P",(V260-MIN)/DV,(MAX-V260)/DV)</f>
        <v>0.0296584807801816</v>
      </c>
    </row>
    <row r="671" spans="1:22">
      <c r="A671" s="2" t="s">
        <v>38</v>
      </c>
      <c r="B671" s="2">
        <v>20</v>
      </c>
      <c r="C671" s="2" t="s">
        <v>18</v>
      </c>
      <c r="D671" s="2">
        <f>IF(TYPE="P",(D261-MIN)/DV,(MAX-D261)/DV)</f>
        <v>0.656607380062507</v>
      </c>
      <c r="E671" s="2">
        <f>IF(TYPE="P",(E261-MIN)/DV,(MAX-E261)/DV)</f>
        <v>0.70818548826482</v>
      </c>
      <c r="F671" s="2">
        <f>IF(TYPE="P",(F261-MIN)/DV,(MAX-F261)/DV)</f>
        <v>0.376714584465412</v>
      </c>
      <c r="G671" s="2">
        <f>IF(TYPE="P",(G261-MIN)/DV,(MAX-G261)/DV)</f>
        <v>0.359839357429719</v>
      </c>
      <c r="H671" s="2">
        <f>IF(TYPE="P",(H261-MIN)/DV,(MAX-H261)/DV)</f>
        <v>0.0185113306236021</v>
      </c>
      <c r="I671" s="2">
        <f>IF(TYPE="P",(I261-MIN)/DV,(MAX-I261)/DV)</f>
        <v>0.0609001247024147</v>
      </c>
      <c r="J671" s="2">
        <f>IF(TYPE="P",(J261-MIN)/DV,(MAX-J261)/DV)</f>
        <v>0.0347437608609186</v>
      </c>
      <c r="K671" s="2">
        <f>IF(TYPE="P",(K261-MIN)/DV,(MAX-K261)/DV)</f>
        <v>0.458303012661912</v>
      </c>
      <c r="L671" s="2">
        <f>IF(TYPE="P",(L261-MIN)/DV,(MAX-L261)/DV)</f>
        <v>0.189906000541904</v>
      </c>
      <c r="M671" s="2">
        <f>IF(TYPE="P",(M261-MIN)/DV,(MAX-M261)/DV)</f>
        <v>0.057566220600296</v>
      </c>
      <c r="N671" s="2">
        <f>IF(TYPE="P",(N261-MIN)/DV,(MAX-N261)/DV)</f>
        <v>0.051107227710965</v>
      </c>
      <c r="O671" s="2">
        <f>IF(TYPE="P",(O261-MIN)/DV,(MAX-O261)/DV)</f>
        <v>0.0564909242834563</v>
      </c>
      <c r="P671" s="2">
        <f>IF(TYPE="P",(P261-MIN)/DV,(MAX-P261)/DV)</f>
        <v>0.707235613824005</v>
      </c>
      <c r="Q671" s="2">
        <f>IF(TYPE="P",(Q261-MIN)/DV,(MAX-Q261)/DV)</f>
        <v>0.341528349215298</v>
      </c>
      <c r="R671" s="2">
        <f>IF(TYPE="P",(R261-MIN)/DV,(MAX-R261)/DV)</f>
        <v>0.0696643657837352</v>
      </c>
      <c r="S671" s="2">
        <f>IF(TYPE="P",(S261-MIN)/DV,(MAX-S261)/DV)</f>
        <v>0.141025641025641</v>
      </c>
      <c r="T671" s="2">
        <f>IF(TYPE="P",(T261-MIN)/DV,(MAX-T261)/DV)</f>
        <v>0.164933776163123</v>
      </c>
      <c r="U671" s="2">
        <f>IF(TYPE="P",(U261-MIN)/DV,(MAX-U261)/DV)</f>
        <v>0.0438964206050945</v>
      </c>
      <c r="V671" s="2">
        <f>IF(TYPE="P",(V261-MIN)/DV,(MAX-V261)/DV)</f>
        <v>0.0304373964607329</v>
      </c>
    </row>
    <row r="672" spans="1:22">
      <c r="A672" s="2" t="s">
        <v>38</v>
      </c>
      <c r="B672" s="2">
        <v>20</v>
      </c>
      <c r="C672" s="2" t="s">
        <v>19</v>
      </c>
      <c r="D672" s="2">
        <f>IF(TYPE="P",(D262-MIN)/DV,(MAX-D262)/DV)</f>
        <v>0.710586132418008</v>
      </c>
      <c r="E672" s="2">
        <f>IF(TYPE="P",(E262-MIN)/DV,(MAX-E262)/DV)</f>
        <v>0.811972975487881</v>
      </c>
      <c r="F672" s="2">
        <f>IF(TYPE="P",(F262-MIN)/DV,(MAX-F262)/DV)</f>
        <v>0.430066360387953</v>
      </c>
      <c r="G672" s="2">
        <f>IF(TYPE="P",(G262-MIN)/DV,(MAX-G262)/DV)</f>
        <v>0.35736546184739</v>
      </c>
      <c r="H672" s="2">
        <f>IF(TYPE="P",(H262-MIN)/DV,(MAX-H262)/DV)</f>
        <v>0.019444461643346</v>
      </c>
      <c r="I672" s="2">
        <f>IF(TYPE="P",(I262-MIN)/DV,(MAX-I262)/DV)</f>
        <v>0.0591883006461852</v>
      </c>
      <c r="J672" s="2">
        <f>IF(TYPE="P",(J262-MIN)/DV,(MAX-J262)/DV)</f>
        <v>0.0346344395382022</v>
      </c>
      <c r="K672" s="2">
        <f>IF(TYPE="P",(K262-MIN)/DV,(MAX-K262)/DV)</f>
        <v>0.507495269975258</v>
      </c>
      <c r="L672" s="2">
        <f>IF(TYPE="P",(L262-MIN)/DV,(MAX-L262)/DV)</f>
        <v>0.189906000541904</v>
      </c>
      <c r="M672" s="2">
        <f>IF(TYPE="P",(M262-MIN)/DV,(MAX-M262)/DV)</f>
        <v>0.082986361568487</v>
      </c>
      <c r="N672" s="2">
        <f>IF(TYPE="P",(N262-MIN)/DV,(MAX-N262)/DV)</f>
        <v>0.0389800111915311</v>
      </c>
      <c r="O672" s="2">
        <f>IF(TYPE="P",(O262-MIN)/DV,(MAX-O262)/DV)</f>
        <v>0.0493481390502461</v>
      </c>
      <c r="P672" s="2">
        <f>IF(TYPE="P",(P262-MIN)/DV,(MAX-P262)/DV)</f>
        <v>0.742480189188068</v>
      </c>
      <c r="Q672" s="2">
        <f>IF(TYPE="P",(Q262-MIN)/DV,(MAX-Q262)/DV)</f>
        <v>0.495982579890512</v>
      </c>
      <c r="R672" s="2">
        <f>IF(TYPE="P",(R262-MIN)/DV,(MAX-R262)/DV)</f>
        <v>0.0756630487820008</v>
      </c>
      <c r="S672" s="2">
        <f>IF(TYPE="P",(S262-MIN)/DV,(MAX-S262)/DV)</f>
        <v>0.153216243589744</v>
      </c>
      <c r="T672" s="2">
        <f>IF(TYPE="P",(T262-MIN)/DV,(MAX-T262)/DV)</f>
        <v>0.171250582603086</v>
      </c>
      <c r="U672" s="2">
        <f>IF(TYPE="P",(U262-MIN)/DV,(MAX-U262)/DV)</f>
        <v>0.0452435784551637</v>
      </c>
      <c r="V672" s="2">
        <f>IF(TYPE="P",(V262-MIN)/DV,(MAX-V262)/DV)</f>
        <v>0.0375317837745393</v>
      </c>
    </row>
    <row r="673" spans="1:22">
      <c r="A673" s="2" t="s">
        <v>39</v>
      </c>
      <c r="B673" s="2">
        <v>21</v>
      </c>
      <c r="C673" s="2" t="s">
        <v>7</v>
      </c>
      <c r="D673" s="2">
        <f>IF(TYPE="P",(D263-MIN)/DV,(MAX-D263)/DV)</f>
        <v>0.0555204720566126</v>
      </c>
      <c r="E673" s="2">
        <f>IF(TYPE="P",(E263-MIN)/DV,(MAX-E263)/DV)</f>
        <v>0.0947497410503933</v>
      </c>
      <c r="F673" s="2">
        <f>IF(TYPE="P",(F263-MIN)/DV,(MAX-F263)/DV)</f>
        <v>0.0459994401356848</v>
      </c>
      <c r="G673" s="2">
        <f>IF(TYPE="P",(G263-MIN)/DV,(MAX-G263)/DV)</f>
        <v>0.0192771084337349</v>
      </c>
      <c r="H673" s="2">
        <f>IF(TYPE="P",(H263-MIN)/DV,(MAX-H263)/DV)</f>
        <v>0.00397655520112002</v>
      </c>
      <c r="I673" s="2">
        <f>IF(TYPE="P",(I263-MIN)/DV,(MAX-I263)/DV)</f>
        <v>0.00361637002607414</v>
      </c>
      <c r="J673" s="2">
        <f>IF(TYPE="P",(J263-MIN)/DV,(MAX-J263)/DV)</f>
        <v>0.0292093197881545</v>
      </c>
      <c r="K673" s="2">
        <f>IF(TYPE="P",(K263-MIN)/DV,(MAX-K263)/DV)</f>
        <v>0.183743268810945</v>
      </c>
      <c r="L673" s="2">
        <f>IF(TYPE="P",(L263-MIN)/DV,(MAX-L263)/DV)</f>
        <v>0.00489276558494341</v>
      </c>
      <c r="M673" s="2">
        <f>IF(TYPE="P",(M263-MIN)/DV,(MAX-M263)/DV)</f>
        <v>0.0368644211450925</v>
      </c>
      <c r="N673" s="2">
        <f>IF(TYPE="P",(N263-MIN)/DV,(MAX-N263)/DV)</f>
        <v>0.000738457586849034</v>
      </c>
      <c r="O673" s="2">
        <f>IF(TYPE="P",(O263-MIN)/DV,(MAX-O263)/DV)</f>
        <v>0.00132788354088854</v>
      </c>
      <c r="P673" s="2">
        <f>IF(TYPE="P",(P263-MIN)/DV,(MAX-P263)/DV)</f>
        <v>0.060863792888852</v>
      </c>
      <c r="Q673" s="2">
        <f>IF(TYPE="P",(Q263-MIN)/DV,(MAX-Q263)/DV)</f>
        <v>0.0197675129861704</v>
      </c>
      <c r="R673" s="2">
        <f>IF(TYPE="P",(R263-MIN)/DV,(MAX-R263)/DV)</f>
        <v>0.000771029632835006</v>
      </c>
      <c r="S673" s="2">
        <f>IF(TYPE="P",(S263-MIN)/DV,(MAX-S263)/DV)</f>
        <v>0.602564102564103</v>
      </c>
      <c r="T673" s="2">
        <f>IF(TYPE="P",(T263-MIN)/DV,(MAX-T263)/DV)</f>
        <v>0.00991968565669785</v>
      </c>
      <c r="U673" s="2">
        <f>IF(TYPE="P",(U263-MIN)/DV,(MAX-U263)/DV)</f>
        <v>0.00163792331064625</v>
      </c>
      <c r="V673" s="2">
        <f>IF(TYPE="P",(V263-MIN)/DV,(MAX-V263)/DV)</f>
        <v>0.000205121704971149</v>
      </c>
    </row>
    <row r="674" spans="1:22">
      <c r="A674" s="2" t="s">
        <v>39</v>
      </c>
      <c r="B674" s="2">
        <v>21</v>
      </c>
      <c r="C674" s="2" t="s">
        <v>8</v>
      </c>
      <c r="D674" s="2">
        <f>IF(TYPE="P",(D264-MIN)/DV,(MAX-D264)/DV)</f>
        <v>0.0966845453919692</v>
      </c>
      <c r="E674" s="2">
        <f>IF(TYPE="P",(E264-MIN)/DV,(MAX-E264)/DV)</f>
        <v>0.123046886599112</v>
      </c>
      <c r="F674" s="2">
        <f>IF(TYPE="P",(F264-MIN)/DV,(MAX-F264)/DV)</f>
        <v>0.0527919116073046</v>
      </c>
      <c r="G674" s="2">
        <f>IF(TYPE="P",(G264-MIN)/DV,(MAX-G264)/DV)</f>
        <v>0.0192771084337349</v>
      </c>
      <c r="H674" s="2">
        <f>IF(TYPE="P",(H264-MIN)/DV,(MAX-H264)/DV)</f>
        <v>0.00405655422408993</v>
      </c>
      <c r="I674" s="2">
        <f>IF(TYPE="P",(I264-MIN)/DV,(MAX-I264)/DV)</f>
        <v>0.00443260401315044</v>
      </c>
      <c r="J674" s="2">
        <f>IF(TYPE="P",(J264-MIN)/DV,(MAX-J264)/DV)</f>
        <v>0.0357604207321181</v>
      </c>
      <c r="K674" s="2">
        <f>IF(TYPE="P",(K264-MIN)/DV,(MAX-K264)/DV)</f>
        <v>0.26459030708776</v>
      </c>
      <c r="L674" s="2">
        <f>IF(TYPE="P",(L264-MIN)/DV,(MAX-L264)/DV)</f>
        <v>0.0061224702473999</v>
      </c>
      <c r="M674" s="2">
        <f>IF(TYPE="P",(M264-MIN)/DV,(MAX-M264)/DV)</f>
        <v>0.0317708360551965</v>
      </c>
      <c r="N674" s="2">
        <f>IF(TYPE="P",(N264-MIN)/DV,(MAX-N264)/DV)</f>
        <v>0.00111456641990258</v>
      </c>
      <c r="O674" s="2">
        <f>IF(TYPE="P",(O264-MIN)/DV,(MAX-O264)/DV)</f>
        <v>0.00166513978516274</v>
      </c>
      <c r="P674" s="2">
        <f>IF(TYPE="P",(P264-MIN)/DV,(MAX-P264)/DV)</f>
        <v>0.179894618927105</v>
      </c>
      <c r="Q674" s="2">
        <f>IF(TYPE="P",(Q264-MIN)/DV,(MAX-Q264)/DV)</f>
        <v>0.0681450247127159</v>
      </c>
      <c r="R674" s="2">
        <f>IF(TYPE="P",(R264-MIN)/DV,(MAX-R264)/DV)</f>
        <v>0.00160384263206574</v>
      </c>
      <c r="S674" s="2">
        <f>IF(TYPE="P",(S264-MIN)/DV,(MAX-S264)/DV)</f>
        <v>0.653846153846154</v>
      </c>
      <c r="T674" s="2">
        <f>IF(TYPE="P",(T264-MIN)/DV,(MAX-T264)/DV)</f>
        <v>0.0120672146479534</v>
      </c>
      <c r="U674" s="2">
        <f>IF(TYPE="P",(U264-MIN)/DV,(MAX-U264)/DV)</f>
        <v>0.00223133233502788</v>
      </c>
      <c r="V674" s="2">
        <f>IF(TYPE="P",(V264-MIN)/DV,(MAX-V264)/DV)</f>
        <v>0.000254342234825509</v>
      </c>
    </row>
    <row r="675" spans="1:22">
      <c r="A675" s="2" t="s">
        <v>39</v>
      </c>
      <c r="B675" s="2">
        <v>21</v>
      </c>
      <c r="C675" s="2" t="s">
        <v>9</v>
      </c>
      <c r="D675" s="2">
        <f>IF(TYPE="P",(D265-MIN)/DV,(MAX-D265)/DV)</f>
        <v>0.126183271368098</v>
      </c>
      <c r="E675" s="2">
        <f>IF(TYPE="P",(E265-MIN)/DV,(MAX-E265)/DV)</f>
        <v>0.153262629425755</v>
      </c>
      <c r="F675" s="2">
        <f>IF(TYPE="P",(F265-MIN)/DV,(MAX-F265)/DV)</f>
        <v>0.0536152414826524</v>
      </c>
      <c r="G675" s="2">
        <f>IF(TYPE="P",(G265-MIN)/DV,(MAX-G265)/DV)</f>
        <v>0.0192771084337349</v>
      </c>
      <c r="H675" s="2">
        <f>IF(TYPE="P",(H265-MIN)/DV,(MAX-H265)/DV)</f>
        <v>0.0102716959835737</v>
      </c>
      <c r="I675" s="2">
        <f>IF(TYPE="P",(I265-MIN)/DV,(MAX-I265)/DV)</f>
        <v>0.0149869629293731</v>
      </c>
      <c r="J675" s="2">
        <f>IF(TYPE="P",(J265-MIN)/DV,(MAX-J265)/DV)</f>
        <v>0.0505145220851903</v>
      </c>
      <c r="K675" s="2">
        <f>IF(TYPE="P",(K265-MIN)/DV,(MAX-K265)/DV)</f>
        <v>0.318949206811236</v>
      </c>
      <c r="L675" s="2">
        <f>IF(TYPE="P",(L265-MIN)/DV,(MAX-L265)/DV)</f>
        <v>0.00370474582629901</v>
      </c>
      <c r="M675" s="2">
        <f>IF(TYPE="P",(M265-MIN)/DV,(MAX-M265)/DV)</f>
        <v>0.0478546352268201</v>
      </c>
      <c r="N675" s="2">
        <f>IF(TYPE="P",(N265-MIN)/DV,(MAX-N265)/DV)</f>
        <v>0.0013874746585207</v>
      </c>
      <c r="O675" s="2">
        <f>IF(TYPE="P",(O265-MIN)/DV,(MAX-O265)/DV)</f>
        <v>0.00220374304094391</v>
      </c>
      <c r="P675" s="2">
        <f>IF(TYPE="P",(P265-MIN)/DV,(MAX-P265)/DV)</f>
        <v>0.294652117993611</v>
      </c>
      <c r="Q675" s="2">
        <f>IF(TYPE="P",(Q265-MIN)/DV,(MAX-Q265)/DV)</f>
        <v>0.18102588141345</v>
      </c>
      <c r="R675" s="2">
        <f>IF(TYPE="P",(R265-MIN)/DV,(MAX-R265)/DV)</f>
        <v>0.00331646706017299</v>
      </c>
      <c r="S675" s="2">
        <f>IF(TYPE="P",(S265-MIN)/DV,(MAX-S265)/DV)</f>
        <v>0.705128205128205</v>
      </c>
      <c r="T675" s="2">
        <f>IF(TYPE="P",(T265-MIN)/DV,(MAX-T265)/DV)</f>
        <v>0.0142803347151187</v>
      </c>
      <c r="U675" s="2">
        <f>IF(TYPE="P",(U265-MIN)/DV,(MAX-U265)/DV)</f>
        <v>0.00268293373390072</v>
      </c>
      <c r="V675" s="2">
        <f>IF(TYPE="P",(V265-MIN)/DV,(MAX-V265)/DV)</f>
        <v>0.000573527809192885</v>
      </c>
    </row>
    <row r="676" spans="1:22">
      <c r="A676" s="2" t="s">
        <v>39</v>
      </c>
      <c r="B676" s="2">
        <v>21</v>
      </c>
      <c r="C676" s="2" t="s">
        <v>10</v>
      </c>
      <c r="D676" s="2">
        <f>IF(TYPE="P",(D266-MIN)/DV,(MAX-D266)/DV)</f>
        <v>0.148932043299971</v>
      </c>
      <c r="E676" s="2">
        <f>IF(TYPE="P",(E266-MIN)/DV,(MAX-E266)/DV)</f>
        <v>0.168724895862401</v>
      </c>
      <c r="F676" s="2">
        <f>IF(TYPE="P",(F266-MIN)/DV,(MAX-F266)/DV)</f>
        <v>0.0536152414826524</v>
      </c>
      <c r="G676" s="2">
        <f>IF(TYPE="P",(G266-MIN)/DV,(MAX-G266)/DV)</f>
        <v>0.0192771084337349</v>
      </c>
      <c r="H676" s="2">
        <f>IF(TYPE="P",(H266-MIN)/DV,(MAX-H266)/DV)</f>
        <v>0.0124664835399542</v>
      </c>
      <c r="I676" s="2">
        <f>IF(TYPE="P",(I266-MIN)/DV,(MAX-I266)/DV)</f>
        <v>0.0218115859879832</v>
      </c>
      <c r="J676" s="2">
        <f>IF(TYPE="P",(J266-MIN)/DV,(MAX-J266)/DV)</f>
        <v>0.0573569994270802</v>
      </c>
      <c r="K676" s="2">
        <f>IF(TYPE="P",(K266-MIN)/DV,(MAX-K266)/DV)</f>
        <v>0.352204919225731</v>
      </c>
      <c r="L676" s="2">
        <f>IF(TYPE="P",(L266-MIN)/DV,(MAX-L266)/DV)</f>
        <v>0.00433522999645678</v>
      </c>
      <c r="M676" s="2">
        <f>IF(TYPE="P",(M266-MIN)/DV,(MAX-M266)/DV)</f>
        <v>0.0682074432048813</v>
      </c>
      <c r="N676" s="2">
        <f>IF(TYPE="P",(N266-MIN)/DV,(MAX-N266)/DV)</f>
        <v>0.00169248974874095</v>
      </c>
      <c r="O676" s="2">
        <f>IF(TYPE="P",(O266-MIN)/DV,(MAX-O266)/DV)</f>
        <v>0.0022611269392234</v>
      </c>
      <c r="P676" s="2">
        <f>IF(TYPE="P",(P266-MIN)/DV,(MAX-P266)/DV)</f>
        <v>0.338961954943368</v>
      </c>
      <c r="Q676" s="2">
        <f>IF(TYPE="P",(Q266-MIN)/DV,(MAX-Q266)/DV)</f>
        <v>0.444414569334552</v>
      </c>
      <c r="R676" s="2">
        <f>IF(TYPE="P",(R266-MIN)/DV,(MAX-R266)/DV)</f>
        <v>0.00683836574019759</v>
      </c>
      <c r="S676" s="2">
        <f>IF(TYPE="P",(S266-MIN)/DV,(MAX-S266)/DV)</f>
        <v>0.756410256410256</v>
      </c>
      <c r="T676" s="2">
        <f>IF(TYPE="P",(T266-MIN)/DV,(MAX-T266)/DV)</f>
        <v>0.0163136580683197</v>
      </c>
      <c r="U676" s="2">
        <f>IF(TYPE="P",(U266-MIN)/DV,(MAX-U266)/DV)</f>
        <v>0.00319199947000896</v>
      </c>
      <c r="V676" s="2">
        <f>IF(TYPE="P",(V266-MIN)/DV,(MAX-V266)/DV)</f>
        <v>0.000579802971084034</v>
      </c>
    </row>
    <row r="677" spans="1:22">
      <c r="A677" s="2" t="s">
        <v>39</v>
      </c>
      <c r="B677" s="2">
        <v>21</v>
      </c>
      <c r="C677" s="2" t="s">
        <v>11</v>
      </c>
      <c r="D677" s="2">
        <f>IF(TYPE="P",(D267-MIN)/DV,(MAX-D267)/DV)</f>
        <v>0.326691354131323</v>
      </c>
      <c r="E677" s="2">
        <f>IF(TYPE="P",(E267-MIN)/DV,(MAX-E267)/DV)</f>
        <v>0.226209216905069</v>
      </c>
      <c r="F677" s="2">
        <f>IF(TYPE="P",(F267-MIN)/DV,(MAX-F267)/DV)</f>
        <v>0.0552619012333482</v>
      </c>
      <c r="G677" s="2">
        <f>IF(TYPE="P",(G267-MIN)/DV,(MAX-G267)/DV)</f>
        <v>0.0200803212851406</v>
      </c>
      <c r="H677" s="2">
        <f>IF(TYPE="P",(H267-MIN)/DV,(MAX-H267)/DV)</f>
        <v>0.0124343360249439</v>
      </c>
      <c r="I677" s="2">
        <f>IF(TYPE="P",(I267-MIN)/DV,(MAX-I267)/DV)</f>
        <v>0.0298265502777463</v>
      </c>
      <c r="J677" s="2">
        <f>IF(TYPE="P",(J267-MIN)/DV,(MAX-J267)/DV)</f>
        <v>0.0879789267864891</v>
      </c>
      <c r="K677" s="2">
        <f>IF(TYPE="P",(K267-MIN)/DV,(MAX-K267)/DV)</f>
        <v>0.335613447824189</v>
      </c>
      <c r="L677" s="2">
        <f>IF(TYPE="P",(L267-MIN)/DV,(MAX-L267)/DV)</f>
        <v>0.00727922632818525</v>
      </c>
      <c r="M677" s="2">
        <f>IF(TYPE="P",(M267-MIN)/DV,(MAX-M267)/DV)</f>
        <v>0.0617765674644939</v>
      </c>
      <c r="N677" s="2">
        <f>IF(TYPE="P",(N267-MIN)/DV,(MAX-N267)/DV)</f>
        <v>0.00222454614671914</v>
      </c>
      <c r="O677" s="2">
        <f>IF(TYPE="P",(O267-MIN)/DV,(MAX-O267)/DV)</f>
        <v>0.00297691556513072</v>
      </c>
      <c r="P677" s="2">
        <f>IF(TYPE="P",(P267-MIN)/DV,(MAX-P267)/DV)</f>
        <v>0.444156329087666</v>
      </c>
      <c r="Q677" s="2">
        <f>IF(TYPE="P",(Q267-MIN)/DV,(MAX-Q267)/DV)</f>
        <v>0.633725143012919</v>
      </c>
      <c r="R677" s="2">
        <f>IF(TYPE="P",(R267-MIN)/DV,(MAX-R267)/DV)</f>
        <v>0.0107854506093639</v>
      </c>
      <c r="S677" s="2">
        <f>IF(TYPE="P",(S267-MIN)/DV,(MAX-S267)/DV)</f>
        <v>0.705128205128205</v>
      </c>
      <c r="T677" s="2">
        <f>IF(TYPE="P",(T267-MIN)/DV,(MAX-T267)/DV)</f>
        <v>0.0181895628393374</v>
      </c>
      <c r="U677" s="2">
        <f>IF(TYPE="P",(U267-MIN)/DV,(MAX-U267)/DV)</f>
        <v>0.00321625181345366</v>
      </c>
      <c r="V677" s="2">
        <f>IF(TYPE="P",(V267-MIN)/DV,(MAX-V267)/DV)</f>
        <v>0.000783619882134985</v>
      </c>
    </row>
    <row r="678" spans="1:22">
      <c r="A678" s="2" t="s">
        <v>39</v>
      </c>
      <c r="B678" s="2">
        <v>21</v>
      </c>
      <c r="C678" s="2" t="s">
        <v>12</v>
      </c>
      <c r="D678" s="2">
        <f>IF(TYPE="P",(D268-MIN)/DV,(MAX-D268)/DV)</f>
        <v>0.448338372135947</v>
      </c>
      <c r="E678" s="2">
        <f>IF(TYPE="P",(E268-MIN)/DV,(MAX-E268)/DV)</f>
        <v>0.297259758255791</v>
      </c>
      <c r="F678" s="2">
        <f>IF(TYPE="P",(F268-MIN)/DV,(MAX-F268)/DV)</f>
        <v>0.0569085609840439</v>
      </c>
      <c r="G678" s="2">
        <f>IF(TYPE="P",(G268-MIN)/DV,(MAX-G268)/DV)</f>
        <v>0.0200803212851406</v>
      </c>
      <c r="H678" s="2">
        <f>IF(TYPE="P",(H268-MIN)/DV,(MAX-H268)/DV)</f>
        <v>0.0115176109120567</v>
      </c>
      <c r="I678" s="2">
        <f>IF(TYPE="P",(I268-MIN)/DV,(MAX-I268)/DV)</f>
        <v>0.0161886407436799</v>
      </c>
      <c r="J678" s="2">
        <f>IF(TYPE="P",(J268-MIN)/DV,(MAX-J268)/DV)</f>
        <v>0.0531942725407022</v>
      </c>
      <c r="K678" s="2">
        <f>IF(TYPE="P",(K268-MIN)/DV,(MAX-K268)/DV)</f>
        <v>0.369014699461505</v>
      </c>
      <c r="L678" s="2">
        <f>IF(TYPE="P",(L268-MIN)/DV,(MAX-L268)/DV)</f>
        <v>0.00959273848975594</v>
      </c>
      <c r="M678" s="2">
        <f>IF(TYPE="P",(M268-MIN)/DV,(MAX-M268)/DV)</f>
        <v>0.0685724513828841</v>
      </c>
      <c r="N678" s="2">
        <f>IF(TYPE="P",(N268-MIN)/DV,(MAX-N268)/DV)</f>
        <v>0.00208465200759556</v>
      </c>
      <c r="O678" s="2">
        <f>IF(TYPE="P",(O268-MIN)/DV,(MAX-O268)/DV)</f>
        <v>0.00351149188068176</v>
      </c>
      <c r="P678" s="2">
        <f>IF(TYPE="P",(P268-MIN)/DV,(MAX-P268)/DV)</f>
        <v>0.4467078786873</v>
      </c>
      <c r="Q678" s="2">
        <f>IF(TYPE="P",(Q268-MIN)/DV,(MAX-Q268)/DV)</f>
        <v>0.740726844806171</v>
      </c>
      <c r="R678" s="2">
        <f>IF(TYPE="P",(R268-MIN)/DV,(MAX-R268)/DV)</f>
        <v>0.00987863657224723</v>
      </c>
      <c r="S678" s="2">
        <f>IF(TYPE="P",(S268-MIN)/DV,(MAX-S268)/DV)</f>
        <v>0.692307692307692</v>
      </c>
      <c r="T678" s="2">
        <f>IF(TYPE="P",(T268-MIN)/DV,(MAX-T268)/DV)</f>
        <v>0.0202468076437525</v>
      </c>
      <c r="U678" s="2">
        <f>IF(TYPE="P",(U268-MIN)/DV,(MAX-U268)/DV)</f>
        <v>0.00228170483176141</v>
      </c>
      <c r="V678" s="2">
        <f>IF(TYPE="P",(V268-MIN)/DV,(MAX-V268)/DV)</f>
        <v>0.00133803000125101</v>
      </c>
    </row>
    <row r="679" spans="1:22">
      <c r="A679" s="2" t="s">
        <v>39</v>
      </c>
      <c r="B679" s="2">
        <v>21</v>
      </c>
      <c r="C679" s="2" t="s">
        <v>13</v>
      </c>
      <c r="D679" s="2">
        <f>IF(TYPE="P",(D269-MIN)/DV,(MAX-D269)/DV)</f>
        <v>0.488953946912584</v>
      </c>
      <c r="E679" s="2">
        <f>IF(TYPE="P",(E269-MIN)/DV,(MAX-E269)/DV)</f>
        <v>0.375534642369164</v>
      </c>
      <c r="F679" s="2">
        <f>IF(TYPE="P",(F269-MIN)/DV,(MAX-F269)/DV)</f>
        <v>0.0598560819377892</v>
      </c>
      <c r="G679" s="2">
        <f>IF(TYPE="P",(G269-MIN)/DV,(MAX-G269)/DV)</f>
        <v>0.0200803212851406</v>
      </c>
      <c r="H679" s="2">
        <f>IF(TYPE="P",(H269-MIN)/DV,(MAX-H269)/DV)</f>
        <v>0.0060138557038803</v>
      </c>
      <c r="I679" s="2">
        <f>IF(TYPE="P",(I269-MIN)/DV,(MAX-I269)/DV)</f>
        <v>0.043305747647659</v>
      </c>
      <c r="J679" s="2">
        <f>IF(TYPE="P",(J269-MIN)/DV,(MAX-J269)/DV)</f>
        <v>0.142061394351786</v>
      </c>
      <c r="K679" s="2">
        <f>IF(TYPE="P",(K269-MIN)/DV,(MAX-K269)/DV)</f>
        <v>0.413258623198952</v>
      </c>
      <c r="L679" s="2">
        <f>IF(TYPE="P",(L269-MIN)/DV,(MAX-L269)/DV)</f>
        <v>0.0146574543029242</v>
      </c>
      <c r="M679" s="2">
        <f>IF(TYPE="P",(M269-MIN)/DV,(MAX-M269)/DV)</f>
        <v>0.0921636823722295</v>
      </c>
      <c r="N679" s="2">
        <f>IF(TYPE="P",(N269-MIN)/DV,(MAX-N269)/DV)</f>
        <v>0.00230710662226748</v>
      </c>
      <c r="O679" s="2">
        <f>IF(TYPE="P",(O269-MIN)/DV,(MAX-O269)/DV)</f>
        <v>0.00442359384280839</v>
      </c>
      <c r="P679" s="2">
        <f>IF(TYPE="P",(P269-MIN)/DV,(MAX-P269)/DV)</f>
        <v>0.538148778160395</v>
      </c>
      <c r="Q679" s="2">
        <f>IF(TYPE="P",(Q269-MIN)/DV,(MAX-Q269)/DV)</f>
        <v>0.592570700384664</v>
      </c>
      <c r="R679" s="2">
        <f>IF(TYPE="P",(R269-MIN)/DV,(MAX-R269)/DV)</f>
        <v>0.0105916702718106</v>
      </c>
      <c r="S679" s="2">
        <f>IF(TYPE="P",(S269-MIN)/DV,(MAX-S269)/DV)</f>
        <v>0.692307692307692</v>
      </c>
      <c r="T679" s="2">
        <f>IF(TYPE="P",(T269-MIN)/DV,(MAX-T269)/DV)</f>
        <v>0.0230965469771002</v>
      </c>
      <c r="U679" s="2">
        <f>IF(TYPE="P",(U269-MIN)/DV,(MAX-U269)/DV)</f>
        <v>0.00213566544957453</v>
      </c>
      <c r="V679" s="2">
        <f>IF(TYPE="P",(V269-MIN)/DV,(MAX-V269)/DV)</f>
        <v>0.00164077112186583</v>
      </c>
    </row>
    <row r="680" spans="1:22">
      <c r="A680" s="2" t="s">
        <v>39</v>
      </c>
      <c r="B680" s="2">
        <v>21</v>
      </c>
      <c r="C680" s="2" t="s">
        <v>14</v>
      </c>
      <c r="D680" s="2">
        <f>IF(TYPE="P",(D270-MIN)/DV,(MAX-D270)/DV)</f>
        <v>0.636464806086279</v>
      </c>
      <c r="E680" s="2">
        <f>IF(TYPE="P",(E270-MIN)/DV,(MAX-E270)/DV)</f>
        <v>0.470312838817676</v>
      </c>
      <c r="F680" s="2">
        <f>IF(TYPE="P",(F270-MIN)/DV,(MAX-F270)/DV)</f>
        <v>0.0777635067266051</v>
      </c>
      <c r="G680" s="2">
        <f>IF(TYPE="P",(G270-MIN)/DV,(MAX-G270)/DV)</f>
        <v>0</v>
      </c>
      <c r="H680" s="2">
        <f>IF(TYPE="P",(H270-MIN)/DV,(MAX-H270)/DV)</f>
        <v>0.00612350260507433</v>
      </c>
      <c r="I680" s="2">
        <f>IF(TYPE="P",(I270-MIN)/DV,(MAX-I270)/DV)</f>
        <v>0.0317537694138986</v>
      </c>
      <c r="J680" s="2">
        <f>IF(TYPE="P",(J270-MIN)/DV,(MAX-J270)/DV)</f>
        <v>0.366973187400968</v>
      </c>
      <c r="K680" s="2">
        <f>IF(TYPE="P",(K270-MIN)/DV,(MAX-K270)/DV)</f>
        <v>0.466598748362684</v>
      </c>
      <c r="L680" s="2">
        <f>IF(TYPE="P",(L270-MIN)/DV,(MAX-L270)/DV)</f>
        <v>0.0294920694470498</v>
      </c>
      <c r="M680" s="2">
        <f>IF(TYPE="P",(M270-MIN)/DV,(MAX-M270)/DV)</f>
        <v>0.117610652660069</v>
      </c>
      <c r="N680" s="2">
        <f>IF(TYPE="P",(N270-MIN)/DV,(MAX-N270)/DV)</f>
        <v>0.00363610094394144</v>
      </c>
      <c r="O680" s="2">
        <f>IF(TYPE="P",(O270-MIN)/DV,(MAX-O270)/DV)</f>
        <v>0.00632330289637676</v>
      </c>
      <c r="P680" s="2">
        <f>IF(TYPE="P",(P270-MIN)/DV,(MAX-P270)/DV)</f>
        <v>0.608845371945401</v>
      </c>
      <c r="Q680" s="2">
        <f>IF(TYPE="P",(Q270-MIN)/DV,(MAX-Q270)/DV)</f>
        <v>0.51849264676084</v>
      </c>
      <c r="R680" s="2">
        <f>IF(TYPE="P",(R270-MIN)/DV,(MAX-R270)/DV)</f>
        <v>0.0129546536924091</v>
      </c>
      <c r="S680" s="2">
        <f>IF(TYPE="P",(S270-MIN)/DV,(MAX-S270)/DV)</f>
        <v>0.576923076923077</v>
      </c>
      <c r="T680" s="2">
        <f>IF(TYPE="P",(T270-MIN)/DV,(MAX-T270)/DV)</f>
        <v>0.0261052482120644</v>
      </c>
      <c r="U680" s="2">
        <f>IF(TYPE="P",(U270-MIN)/DV,(MAX-U270)/DV)</f>
        <v>0.00327073932875</v>
      </c>
      <c r="V680" s="2">
        <f>IF(TYPE="P",(V270-MIN)/DV,(MAX-V270)/DV)</f>
        <v>0.00198542187602385</v>
      </c>
    </row>
    <row r="681" spans="1:22">
      <c r="A681" s="2" t="s">
        <v>39</v>
      </c>
      <c r="B681" s="2">
        <v>21</v>
      </c>
      <c r="C681" s="2" t="s">
        <v>15</v>
      </c>
      <c r="D681" s="2">
        <f>IF(TYPE="P",(D271-MIN)/DV,(MAX-D271)/DV)</f>
        <v>0.693659833505472</v>
      </c>
      <c r="E681" s="2">
        <f>IF(TYPE="P",(E271-MIN)/DV,(MAX-E271)/DV)</f>
        <v>0.548975146550064</v>
      </c>
      <c r="F681" s="2">
        <f>IF(TYPE="P",(F271-MIN)/DV,(MAX-F271)/DV)</f>
        <v>0.0777635067266051</v>
      </c>
      <c r="G681" s="2">
        <f>IF(TYPE="P",(G271-MIN)/DV,(MAX-G271)/DV)</f>
        <v>0.0184738955823293</v>
      </c>
      <c r="H681" s="2">
        <f>IF(TYPE="P",(H271-MIN)/DV,(MAX-H271)/DV)</f>
        <v>0.00790743915669017</v>
      </c>
      <c r="I681" s="2">
        <f>IF(TYPE="P",(I271-MIN)/DV,(MAX-I271)/DV)</f>
        <v>0.0723274005214828</v>
      </c>
      <c r="J681" s="2">
        <f>IF(TYPE="P",(J271-MIN)/DV,(MAX-J271)/DV)</f>
        <v>0.576157601038916</v>
      </c>
      <c r="K681" s="2">
        <f>IF(TYPE="P",(K271-MIN)/DV,(MAX-K271)/DV)</f>
        <v>0.496070440983845</v>
      </c>
      <c r="L681" s="2">
        <f>IF(TYPE="P",(L271-MIN)/DV,(MAX-L271)/DV)</f>
        <v>0.0326028053940266</v>
      </c>
      <c r="M681" s="2">
        <f>IF(TYPE="P",(M271-MIN)/DV,(MAX-M271)/DV)</f>
        <v>0.113221368407909</v>
      </c>
      <c r="N681" s="2">
        <f>IF(TYPE="P",(N271-MIN)/DV,(MAX-N271)/DV)</f>
        <v>0.00493298841401326</v>
      </c>
      <c r="O681" s="2">
        <f>IF(TYPE="P",(O271-MIN)/DV,(MAX-O271)/DV)</f>
        <v>0.00919350454540878</v>
      </c>
      <c r="P681" s="2">
        <f>IF(TYPE="P",(P271-MIN)/DV,(MAX-P271)/DV)</f>
        <v>0.648321785669834</v>
      </c>
      <c r="Q681" s="2">
        <f>IF(TYPE="P",(Q271-MIN)/DV,(MAX-Q271)/DV)</f>
        <v>0.514377169930222</v>
      </c>
      <c r="R681" s="2">
        <f>IF(TYPE="P",(R271-MIN)/DV,(MAX-R271)/DV)</f>
        <v>0.015569737835352</v>
      </c>
      <c r="S681" s="2">
        <f>IF(TYPE="P",(S271-MIN)/DV,(MAX-S271)/DV)</f>
        <v>0.474358974358974</v>
      </c>
      <c r="T681" s="2">
        <f>IF(TYPE="P",(T271-MIN)/DV,(MAX-T271)/DV)</f>
        <v>0.02863011880473</v>
      </c>
      <c r="U681" s="2">
        <f>IF(TYPE="P",(U271-MIN)/DV,(MAX-U271)/DV)</f>
        <v>0.00310864845571525</v>
      </c>
      <c r="V681" s="2">
        <f>IF(TYPE="P",(V271-MIN)/DV,(MAX-V271)/DV)</f>
        <v>0.00228525252505614</v>
      </c>
    </row>
    <row r="682" spans="1:22">
      <c r="A682" s="2" t="s">
        <v>39</v>
      </c>
      <c r="B682" s="2">
        <v>21</v>
      </c>
      <c r="C682" s="2" t="s">
        <v>16</v>
      </c>
      <c r="D682" s="2">
        <f>IF(TYPE="P",(D272-MIN)/DV,(MAX-D272)/DV)</f>
        <v>0.73664617473874</v>
      </c>
      <c r="E682" s="2">
        <f>IF(TYPE="P",(E272-MIN)/DV,(MAX-E272)/DV)</f>
        <v>0.592575243776693</v>
      </c>
      <c r="F682" s="2">
        <f>IF(TYPE="P",(F272-MIN)/DV,(MAX-F272)/DV)</f>
        <v>0.0958767639842579</v>
      </c>
      <c r="G682" s="2">
        <f>IF(TYPE="P",(G272-MIN)/DV,(MAX-G272)/DV)</f>
        <v>0.0184738955823293</v>
      </c>
      <c r="H682" s="2">
        <f>IF(TYPE="P",(H272-MIN)/DV,(MAX-H272)/DV)</f>
        <v>0.0100673283200981</v>
      </c>
      <c r="I682" s="2">
        <f>IF(TYPE="P",(I272-MIN)/DV,(MAX-I272)/DV)</f>
        <v>0.0469107810905793</v>
      </c>
      <c r="J682" s="2">
        <f>IF(TYPE="P",(J272-MIN)/DV,(MAX-J272)/DV)</f>
        <v>0.754558830338859</v>
      </c>
      <c r="K682" s="2">
        <f>IF(TYPE="P",(K272-MIN)/DV,(MAX-K272)/DV)</f>
        <v>0.440765536312036</v>
      </c>
      <c r="L682" s="2">
        <f>IF(TYPE="P",(L272-MIN)/DV,(MAX-L272)/DV)</f>
        <v>0.0402050897267555</v>
      </c>
      <c r="M682" s="2">
        <f>IF(TYPE="P",(M272-MIN)/DV,(MAX-M272)/DV)</f>
        <v>0.117856405051539</v>
      </c>
      <c r="N682" s="2">
        <f>IF(TYPE="P",(N272-MIN)/DV,(MAX-N272)/DV)</f>
        <v>0.00969741585711534</v>
      </c>
      <c r="O682" s="2">
        <f>IF(TYPE="P",(O272-MIN)/DV,(MAX-O272)/DV)</f>
        <v>0.0142855704664204</v>
      </c>
      <c r="P682" s="2">
        <f>IF(TYPE="P",(P272-MIN)/DV,(MAX-P272)/DV)</f>
        <v>0.680060573372609</v>
      </c>
      <c r="Q682" s="2">
        <f>IF(TYPE="P",(Q272-MIN)/DV,(MAX-Q272)/DV)</f>
        <v>0.555531633377134</v>
      </c>
      <c r="R682" s="2">
        <f>IF(TYPE="P",(R272-MIN)/DV,(MAX-R272)/DV)</f>
        <v>0.0176994341727873</v>
      </c>
      <c r="S682" s="2">
        <f>IF(TYPE="P",(S272-MIN)/DV,(MAX-S272)/DV)</f>
        <v>0.384615384615385</v>
      </c>
      <c r="T682" s="2">
        <f>IF(TYPE="P",(T272-MIN)/DV,(MAX-T272)/DV)</f>
        <v>0.0300059880794007</v>
      </c>
      <c r="U682" s="2">
        <f>IF(TYPE="P",(U272-MIN)/DV,(MAX-U272)/DV)</f>
        <v>0.00336742767271185</v>
      </c>
      <c r="V682" s="2">
        <f>IF(TYPE="P",(V272-MIN)/DV,(MAX-V272)/DV)</f>
        <v>0.00311523454149526</v>
      </c>
    </row>
    <row r="683" spans="1:22">
      <c r="A683" s="2" t="s">
        <v>39</v>
      </c>
      <c r="B683" s="2">
        <v>21</v>
      </c>
      <c r="C683" s="2" t="s">
        <v>17</v>
      </c>
      <c r="D683" s="2">
        <f>IF(TYPE="P",(D273-MIN)/DV,(MAX-D273)/DV)</f>
        <v>0.963079064039839</v>
      </c>
      <c r="E683" s="2">
        <f>IF(TYPE="P",(E273-MIN)/DV,(MAX-E273)/DV)</f>
        <v>0.774741383853976</v>
      </c>
      <c r="F683" s="2">
        <f>IF(TYPE="P",(F273-MIN)/DV,(MAX-F273)/DV)</f>
        <v>0.0713827001926592</v>
      </c>
      <c r="G683" s="2">
        <f>IF(TYPE="P",(G273-MIN)/DV,(MAX-G273)/DV)</f>
        <v>0.0160642570281124</v>
      </c>
      <c r="H683" s="2">
        <f>IF(TYPE="P",(H273-MIN)/DV,(MAX-H273)/DV)</f>
        <v>0.0107450293913425</v>
      </c>
      <c r="I683" s="2">
        <f>IF(TYPE="P",(I273-MIN)/DV,(MAX-I273)/DV)</f>
        <v>0.0193628840267543</v>
      </c>
      <c r="J683" s="2">
        <f>IF(TYPE="P",(J273-MIN)/DV,(MAX-J273)/DV)</f>
        <v>0.0542437723321023</v>
      </c>
      <c r="K683" s="2">
        <f>IF(TYPE="P",(K273-MIN)/DV,(MAX-K273)/DV)</f>
        <v>0.447678649396012</v>
      </c>
      <c r="L683" s="2">
        <f>IF(TYPE="P",(L273-MIN)/DV,(MAX-L273)/DV)</f>
        <v>0.0605421121740762</v>
      </c>
      <c r="M683" s="2">
        <f>IF(TYPE="P",(M273-MIN)/DV,(MAX-M273)/DV)</f>
        <v>0.137433903340307</v>
      </c>
      <c r="N683" s="2">
        <f>IF(TYPE="P",(N273-MIN)/DV,(MAX-N273)/DV)</f>
        <v>0.0154927025713001</v>
      </c>
      <c r="O683" s="2">
        <f>IF(TYPE="P",(O273-MIN)/DV,(MAX-O273)/DV)</f>
        <v>0.0176269241223787</v>
      </c>
      <c r="P683" s="2">
        <f>IF(TYPE="P",(P273-MIN)/DV,(MAX-P273)/DV)</f>
        <v>0.712795087748413</v>
      </c>
      <c r="Q683" s="2">
        <f>IF(TYPE="P",(Q273-MIN)/DV,(MAX-Q273)/DV)</f>
        <v>0.551416212750787</v>
      </c>
      <c r="R683" s="2">
        <f>IF(TYPE="P",(R273-MIN)/DV,(MAX-R273)/DV)</f>
        <v>0.0235015344062696</v>
      </c>
      <c r="S683" s="2">
        <f>IF(TYPE="P",(S273-MIN)/DV,(MAX-S273)/DV)</f>
        <v>0.346153846153846</v>
      </c>
      <c r="T683" s="2">
        <f>IF(TYPE="P",(T273-MIN)/DV,(MAX-T273)/DV)</f>
        <v>0.0363289677970967</v>
      </c>
      <c r="U683" s="2">
        <f>IF(TYPE="P",(U273-MIN)/DV,(MAX-U273)/DV)</f>
        <v>0.00408314905735431</v>
      </c>
      <c r="V683" s="2">
        <f>IF(TYPE="P",(V273-MIN)/DV,(MAX-V273)/DV)</f>
        <v>0.00412540252277652</v>
      </c>
    </row>
    <row r="684" spans="1:22">
      <c r="A684" s="2" t="s">
        <v>39</v>
      </c>
      <c r="B684" s="2">
        <v>21</v>
      </c>
      <c r="C684" s="2" t="s">
        <v>18</v>
      </c>
      <c r="D684" s="2">
        <f>IF(TYPE="P",(D274-MIN)/DV,(MAX-D274)/DV)</f>
        <v>0.907254375880906</v>
      </c>
      <c r="E684" s="2">
        <f>IF(TYPE="P",(E274-MIN)/DV,(MAX-E274)/DV)</f>
        <v>0.878312027449272</v>
      </c>
      <c r="F684" s="2">
        <f>IF(TYPE="P",(F274-MIN)/DV,(MAX-F274)/DV)</f>
        <v>0.0713827001926592</v>
      </c>
      <c r="G684" s="2">
        <f>IF(TYPE="P",(G274-MIN)/DV,(MAX-G274)/DV)</f>
        <v>0.0160642570281124</v>
      </c>
      <c r="H684" s="2">
        <f>IF(TYPE="P",(H274-MIN)/DV,(MAX-H274)/DV)</f>
        <v>0.0135597375165052</v>
      </c>
      <c r="I684" s="2">
        <f>IF(TYPE="P",(I274-MIN)/DV,(MAX-I274)/DV)</f>
        <v>0.0161432944110645</v>
      </c>
      <c r="J684" s="2">
        <f>IF(TYPE="P",(J274-MIN)/DV,(MAX-J274)/DV)</f>
        <v>0.0566564553370037</v>
      </c>
      <c r="K684" s="2">
        <f>IF(TYPE="P",(K274-MIN)/DV,(MAX-K274)/DV)</f>
        <v>0.452263134914859</v>
      </c>
      <c r="L684" s="2">
        <f>IF(TYPE="P",(L274-MIN)/DV,(MAX-L274)/DV)</f>
        <v>0.0783207236499302</v>
      </c>
      <c r="M684" s="2">
        <f>IF(TYPE="P",(M274-MIN)/DV,(MAX-M274)/DV)</f>
        <v>0.123901802681521</v>
      </c>
      <c r="N684" s="2">
        <f>IF(TYPE="P",(N274-MIN)/DV,(MAX-N274)/DV)</f>
        <v>0.0149377127078919</v>
      </c>
      <c r="O684" s="2">
        <f>IF(TYPE="P",(O274-MIN)/DV,(MAX-O274)/DV)</f>
        <v>0.0172181896890195</v>
      </c>
      <c r="P684" s="2">
        <f>IF(TYPE="P",(P274-MIN)/DV,(MAX-P274)/DV)</f>
        <v>0.746297141434676</v>
      </c>
      <c r="Q684" s="2">
        <f>IF(TYPE="P",(Q274-MIN)/DV,(MAX-Q274)/DV)</f>
        <v>0.530838948831959</v>
      </c>
      <c r="R684" s="2">
        <f>IF(TYPE="P",(R274-MIN)/DV,(MAX-R274)/DV)</f>
        <v>0.0298191268353109</v>
      </c>
      <c r="S684" s="2">
        <f>IF(TYPE="P",(S274-MIN)/DV,(MAX-S274)/DV)</f>
        <v>0.256410256410256</v>
      </c>
      <c r="T684" s="2">
        <f>IF(TYPE="P",(T274-MIN)/DV,(MAX-T274)/DV)</f>
        <v>0.0380435956873482</v>
      </c>
      <c r="U684" s="2">
        <f>IF(TYPE="P",(U274-MIN)/DV,(MAX-U274)/DV)</f>
        <v>0.00431151799532639</v>
      </c>
      <c r="V684" s="2">
        <f>IF(TYPE="P",(V274-MIN)/DV,(MAX-V274)/DV)</f>
        <v>0.00472055056470917</v>
      </c>
    </row>
    <row r="685" spans="1:22">
      <c r="A685" s="2" t="s">
        <v>39</v>
      </c>
      <c r="B685" s="2">
        <v>21</v>
      </c>
      <c r="C685" s="2" t="s">
        <v>19</v>
      </c>
      <c r="D685" s="2">
        <f>IF(TYPE="P",(D275-MIN)/DV,(MAX-D275)/DV)</f>
        <v>0.983438175054865</v>
      </c>
      <c r="E685" s="2">
        <f>IF(TYPE="P",(E275-MIN)/DV,(MAX-E275)/DV)</f>
        <v>0.993428599460881</v>
      </c>
      <c r="F685" s="2">
        <f>IF(TYPE="P",(F275-MIN)/DV,(MAX-F275)/DV)</f>
        <v>0.0713827001926592</v>
      </c>
      <c r="G685" s="2">
        <f>IF(TYPE="P",(G275-MIN)/DV,(MAX-G275)/DV)</f>
        <v>0.0160080321285141</v>
      </c>
      <c r="H685" s="2">
        <f>IF(TYPE="P",(H275-MIN)/DV,(MAX-H275)/DV)</f>
        <v>0.0135961987147597</v>
      </c>
      <c r="I685" s="2">
        <f>IF(TYPE="P",(I275-MIN)/DV,(MAX-I275)/DV)</f>
        <v>0.0145221630200658</v>
      </c>
      <c r="J685" s="2">
        <f>IF(TYPE="P",(J275-MIN)/DV,(MAX-J275)/DV)</f>
        <v>0.0645626038635349</v>
      </c>
      <c r="K685" s="2">
        <f>IF(TYPE="P",(K275-MIN)/DV,(MAX-K275)/DV)</f>
        <v>0.463178576626401</v>
      </c>
      <c r="L685" s="2">
        <f>IF(TYPE="P",(L275-MIN)/DV,(MAX-L275)/DV)</f>
        <v>0.0783207236499302</v>
      </c>
      <c r="M685" s="2">
        <f>IF(TYPE="P",(M275-MIN)/DV,(MAX-M275)/DV)</f>
        <v>0.0990839073866539</v>
      </c>
      <c r="N685" s="2">
        <f>IF(TYPE="P",(N275-MIN)/DV,(MAX-N275)/DV)</f>
        <v>0.0124322316096541</v>
      </c>
      <c r="O685" s="2">
        <f>IF(TYPE="P",(O275-MIN)/DV,(MAX-O275)/DV)</f>
        <v>0.0209994865651207</v>
      </c>
      <c r="P685" s="2">
        <f>IF(TYPE="P",(P275-MIN)/DV,(MAX-P275)/DV)</f>
        <v>0.780297058457453</v>
      </c>
      <c r="Q685" s="2">
        <f>IF(TYPE="P",(Q275-MIN)/DV,(MAX-Q275)/DV)</f>
        <v>0.616220332777777</v>
      </c>
      <c r="R685" s="2">
        <f>IF(TYPE="P",(R275-MIN)/DV,(MAX-R275)/DV)</f>
        <v>0.0459064527172669</v>
      </c>
      <c r="S685" s="2">
        <f>IF(TYPE="P",(S275-MIN)/DV,(MAX-S275)/DV)</f>
        <v>0.255860423076923</v>
      </c>
      <c r="T685" s="2">
        <f>IF(TYPE="P",(T275-MIN)/DV,(MAX-T275)/DV)</f>
        <v>0.0424574892662133</v>
      </c>
      <c r="U685" s="2">
        <f>IF(TYPE="P",(U275-MIN)/DV,(MAX-U275)/DV)</f>
        <v>0.00552191714337162</v>
      </c>
      <c r="V685" s="2">
        <f>IF(TYPE="P",(V275-MIN)/DV,(MAX-V275)/DV)</f>
        <v>0.00613063064974863</v>
      </c>
    </row>
    <row r="686" spans="1:22">
      <c r="A686" s="2" t="s">
        <v>40</v>
      </c>
      <c r="B686" s="2">
        <v>22</v>
      </c>
      <c r="C686" s="2" t="s">
        <v>7</v>
      </c>
      <c r="D686" s="2">
        <f>IF(TYPE="P",(D276-MIN)/DV,(MAX-D276)/DV)</f>
        <v>0.0755888612141102</v>
      </c>
      <c r="E686" s="2">
        <f>IF(TYPE="P",(E276-MIN)/DV,(MAX-E276)/DV)</f>
        <v>0.130246379078554</v>
      </c>
      <c r="F686" s="2">
        <f>IF(TYPE="P",(F276-MIN)/DV,(MAX-F276)/DV)</f>
        <v>0.113043191885261</v>
      </c>
      <c r="G686" s="2">
        <f>IF(TYPE="P",(G276-MIN)/DV,(MAX-G276)/DV)</f>
        <v>0.0417670682730924</v>
      </c>
      <c r="H686" s="2">
        <f>IF(TYPE="P",(H276-MIN)/DV,(MAX-H276)/DV)</f>
        <v>0.00334633090523357</v>
      </c>
      <c r="I686" s="2">
        <f>IF(TYPE="P",(I276-MIN)/DV,(MAX-I276)/DV)</f>
        <v>0.00989683709330008</v>
      </c>
      <c r="J686" s="2">
        <f>IF(TYPE="P",(J276-MIN)/DV,(MAX-J276)/DV)</f>
        <v>0.0128873091079141</v>
      </c>
      <c r="K686" s="2">
        <f>IF(TYPE="P",(K276-MIN)/DV,(MAX-K276)/DV)</f>
        <v>0.0756076262552758</v>
      </c>
      <c r="L686" s="2">
        <f>IF(TYPE="P",(L276-MIN)/DV,(MAX-L276)/DV)</f>
        <v>0.026423018403885</v>
      </c>
      <c r="M686" s="2">
        <f>IF(TYPE="P",(M276-MIN)/DV,(MAX-M276)/DV)</f>
        <v>0.0354190302743074</v>
      </c>
      <c r="N686" s="2">
        <f>IF(TYPE="P",(N276-MIN)/DV,(MAX-N276)/DV)</f>
        <v>0.0176633550742586</v>
      </c>
      <c r="O686" s="2">
        <f>IF(TYPE="P",(O276-MIN)/DV,(MAX-O276)/DV)</f>
        <v>0.03208363954858</v>
      </c>
      <c r="P686" s="2">
        <f>IF(TYPE="P",(P276-MIN)/DV,(MAX-P276)/DV)</f>
        <v>0.0532506327013235</v>
      </c>
      <c r="Q686" s="2">
        <f>IF(TYPE="P",(Q276-MIN)/DV,(MAX-Q276)/DV)</f>
        <v>0.0359367675518042</v>
      </c>
      <c r="R686" s="2">
        <f>IF(TYPE="P",(R276-MIN)/DV,(MAX-R276)/DV)</f>
        <v>0.00353052781492477</v>
      </c>
      <c r="S686" s="2">
        <f>IF(TYPE="P",(S276-MIN)/DV,(MAX-S276)/DV)</f>
        <v>0.358974358974359</v>
      </c>
      <c r="T686" s="2">
        <f>IF(TYPE="P",(T276-MIN)/DV,(MAX-T276)/DV)</f>
        <v>0.0681020566274766</v>
      </c>
      <c r="U686" s="2">
        <f>IF(TYPE="P",(U276-MIN)/DV,(MAX-U276)/DV)</f>
        <v>0.0275016905138316</v>
      </c>
      <c r="V686" s="2">
        <f>IF(TYPE="P",(V276-MIN)/DV,(MAX-V276)/DV)</f>
        <v>0.00110626272642395</v>
      </c>
    </row>
    <row r="687" spans="1:22">
      <c r="A687" s="2" t="s">
        <v>40</v>
      </c>
      <c r="B687" s="2">
        <v>22</v>
      </c>
      <c r="C687" s="2" t="s">
        <v>8</v>
      </c>
      <c r="D687" s="2">
        <f>IF(TYPE="P",(D277-MIN)/DV,(MAX-D277)/DV)</f>
        <v>0.128341659945902</v>
      </c>
      <c r="E687" s="2">
        <f>IF(TYPE="P",(E277-MIN)/DV,(MAX-E277)/DV)</f>
        <v>0.172459901375983</v>
      </c>
      <c r="F687" s="2">
        <f>IF(TYPE="P",(F277-MIN)/DV,(MAX-F277)/DV)</f>
        <v>0.143466465774177</v>
      </c>
      <c r="G687" s="2">
        <f>IF(TYPE="P",(G277-MIN)/DV,(MAX-G277)/DV)</f>
        <v>0.0417670682730924</v>
      </c>
      <c r="H687" s="2">
        <f>IF(TYPE="P",(H277-MIN)/DV,(MAX-H277)/DV)</f>
        <v>0.00319514972124564</v>
      </c>
      <c r="I687" s="2">
        <f>IF(TYPE="P",(I277-MIN)/DV,(MAX-I277)/DV)</f>
        <v>0.0119374220609908</v>
      </c>
      <c r="J687" s="2">
        <f>IF(TYPE="P",(J277-MIN)/DV,(MAX-J277)/DV)</f>
        <v>0.0188697073028981</v>
      </c>
      <c r="K687" s="2">
        <f>IF(TYPE="P",(K277-MIN)/DV,(MAX-K277)/DV)</f>
        <v>0.137243487119779</v>
      </c>
      <c r="L687" s="2">
        <f>IF(TYPE="P",(L277-MIN)/DV,(MAX-L277)/DV)</f>
        <v>0.0342702015465099</v>
      </c>
      <c r="M687" s="2">
        <f>IF(TYPE="P",(M277-MIN)/DV,(MAX-M277)/DV)</f>
        <v>0.031326572179216</v>
      </c>
      <c r="N687" s="2">
        <f>IF(TYPE="P",(N277-MIN)/DV,(MAX-N277)/DV)</f>
        <v>0.0232121070350699</v>
      </c>
      <c r="O687" s="2">
        <f>IF(TYPE="P",(O277-MIN)/DV,(MAX-O277)/DV)</f>
        <v>0.0390150104197078</v>
      </c>
      <c r="P687" s="2">
        <f>IF(TYPE="P",(P277-MIN)/DV,(MAX-P277)/DV)</f>
        <v>0.173837281666183</v>
      </c>
      <c r="Q687" s="2">
        <f>IF(TYPE="P",(Q277-MIN)/DV,(MAX-Q277)/DV)</f>
        <v>0.0704054800011407</v>
      </c>
      <c r="R687" s="2">
        <f>IF(TYPE="P",(R277-MIN)/DV,(MAX-R277)/DV)</f>
        <v>0.00815178265983289</v>
      </c>
      <c r="S687" s="2">
        <f>IF(TYPE="P",(S277-MIN)/DV,(MAX-S277)/DV)</f>
        <v>0.384615384615385</v>
      </c>
      <c r="T687" s="2">
        <f>IF(TYPE="P",(T277-MIN)/DV,(MAX-T277)/DV)</f>
        <v>0.0785086595653395</v>
      </c>
      <c r="U687" s="2">
        <f>IF(TYPE="P",(U277-MIN)/DV,(MAX-U277)/DV)</f>
        <v>0.0341286214716999</v>
      </c>
      <c r="V687" s="2">
        <f>IF(TYPE="P",(V277-MIN)/DV,(MAX-V277)/DV)</f>
        <v>0.00151987082667487</v>
      </c>
    </row>
    <row r="688" spans="1:22">
      <c r="A688" s="2" t="s">
        <v>40</v>
      </c>
      <c r="B688" s="2">
        <v>22</v>
      </c>
      <c r="C688" s="2" t="s">
        <v>9</v>
      </c>
      <c r="D688" s="2">
        <f>IF(TYPE="P",(D278-MIN)/DV,(MAX-D278)/DV)</f>
        <v>0.167881892400569</v>
      </c>
      <c r="E688" s="2">
        <f>IF(TYPE="P",(E278-MIN)/DV,(MAX-E278)/DV)</f>
        <v>0.202055984557606</v>
      </c>
      <c r="F688" s="2">
        <f>IF(TYPE="P",(F278-MIN)/DV,(MAX-F278)/DV)</f>
        <v>0.147376047687266</v>
      </c>
      <c r="G688" s="2">
        <f>IF(TYPE="P",(G278-MIN)/DV,(MAX-G278)/DV)</f>
        <v>0.0441767068273092</v>
      </c>
      <c r="H688" s="2">
        <f>IF(TYPE="P",(H278-MIN)/DV,(MAX-H278)/DV)</f>
        <v>0.00171390058974877</v>
      </c>
      <c r="I688" s="2">
        <f>IF(TYPE="P",(I278-MIN)/DV,(MAX-I278)/DV)</f>
        <v>0.0154744360049881</v>
      </c>
      <c r="J688" s="2">
        <f>IF(TYPE="P",(J278-MIN)/DV,(MAX-J278)/DV)</f>
        <v>0.0350983324216621</v>
      </c>
      <c r="K688" s="2">
        <f>IF(TYPE="P",(K278-MIN)/DV,(MAX-K278)/DV)</f>
        <v>0.204628147285693</v>
      </c>
      <c r="L688" s="2">
        <f>IF(TYPE="P",(L278-MIN)/DV,(MAX-L278)/DV)</f>
        <v>0.0293409616707309</v>
      </c>
      <c r="M688" s="2">
        <f>IF(TYPE="P",(M278-MIN)/DV,(MAX-M278)/DV)</f>
        <v>0.0402870036967487</v>
      </c>
      <c r="N688" s="2">
        <f>IF(TYPE="P",(N278-MIN)/DV,(MAX-N278)/DV)</f>
        <v>0.0283308565190669</v>
      </c>
      <c r="O688" s="2">
        <f>IF(TYPE="P",(O278-MIN)/DV,(MAX-O278)/DV)</f>
        <v>0.0491951153215008</v>
      </c>
      <c r="P688" s="2">
        <f>IF(TYPE="P",(P278-MIN)/DV,(MAX-P278)/DV)</f>
        <v>0.297971206903705</v>
      </c>
      <c r="Q688" s="2">
        <f>IF(TYPE="P",(Q278-MIN)/DV,(MAX-Q278)/DV)</f>
        <v>0.127525065006553</v>
      </c>
      <c r="R688" s="2">
        <f>IF(TYPE="P",(R278-MIN)/DV,(MAX-R278)/DV)</f>
        <v>0.0187925019029471</v>
      </c>
      <c r="S688" s="2">
        <f>IF(TYPE="P",(S278-MIN)/DV,(MAX-S278)/DV)</f>
        <v>0.41025641025641</v>
      </c>
      <c r="T688" s="2">
        <f>IF(TYPE="P",(T278-MIN)/DV,(MAX-T278)/DV)</f>
        <v>0.089085027640851</v>
      </c>
      <c r="U688" s="2">
        <f>IF(TYPE="P",(U278-MIN)/DV,(MAX-U278)/DV)</f>
        <v>0.0404661586418454</v>
      </c>
      <c r="V688" s="2">
        <f>IF(TYPE="P",(V278-MIN)/DV,(MAX-V278)/DV)</f>
        <v>0.00300025934153393</v>
      </c>
    </row>
    <row r="689" spans="1:22">
      <c r="A689" s="2" t="s">
        <v>40</v>
      </c>
      <c r="B689" s="2">
        <v>22</v>
      </c>
      <c r="C689" s="2" t="s">
        <v>10</v>
      </c>
      <c r="D689" s="2">
        <f>IF(TYPE="P",(D279-MIN)/DV,(MAX-D279)/DV)</f>
        <v>0.224358360238535</v>
      </c>
      <c r="E689" s="2">
        <f>IF(TYPE="P",(E279-MIN)/DV,(MAX-E279)/DV)</f>
        <v>0.222386052796852</v>
      </c>
      <c r="F689" s="2">
        <f>IF(TYPE="P",(F279-MIN)/DV,(MAX-F279)/DV)</f>
        <v>0.150570567603616</v>
      </c>
      <c r="G689" s="2">
        <f>IF(TYPE="P",(G279-MIN)/DV,(MAX-G279)/DV)</f>
        <v>0.0497991967871486</v>
      </c>
      <c r="H689" s="2">
        <f>IF(TYPE="P",(H279-MIN)/DV,(MAX-H279)/DV)</f>
        <v>0.0039757226985788</v>
      </c>
      <c r="I689" s="2">
        <f>IF(TYPE="P",(I279-MIN)/DV,(MAX-I279)/DV)</f>
        <v>0.0253599365151343</v>
      </c>
      <c r="J689" s="2">
        <f>IF(TYPE="P",(J279-MIN)/DV,(MAX-J279)/DV)</f>
        <v>0.0463807445751255</v>
      </c>
      <c r="K689" s="2">
        <f>IF(TYPE="P",(K279-MIN)/DV,(MAX-K279)/DV)</f>
        <v>0.25134623781109</v>
      </c>
      <c r="L689" s="2">
        <f>IF(TYPE="P",(L279-MIN)/DV,(MAX-L279)/DV)</f>
        <v>0.042179912044853</v>
      </c>
      <c r="M689" s="2">
        <f>IF(TYPE="P",(M279-MIN)/DV,(MAX-M279)/DV)</f>
        <v>0.0336469146547709</v>
      </c>
      <c r="N689" s="2">
        <f>IF(TYPE="P",(N279-MIN)/DV,(MAX-N279)/DV)</f>
        <v>0.0277391731109705</v>
      </c>
      <c r="O689" s="2">
        <f>IF(TYPE="P",(O279-MIN)/DV,(MAX-O279)/DV)</f>
        <v>0.0554992902517844</v>
      </c>
      <c r="P689" s="2">
        <f>IF(TYPE="P",(P279-MIN)/DV,(MAX-P279)/DV)</f>
        <v>0.349520806538605</v>
      </c>
      <c r="Q689" s="2">
        <f>IF(TYPE="P",(Q279-MIN)/DV,(MAX-Q279)/DV)</f>
        <v>0.222180361134477</v>
      </c>
      <c r="R689" s="2">
        <f>IF(TYPE="P",(R279-MIN)/DV,(MAX-R279)/DV)</f>
        <v>0.0432933982602561</v>
      </c>
      <c r="S689" s="2">
        <f>IF(TYPE="P",(S279-MIN)/DV,(MAX-S279)/DV)</f>
        <v>0.435897435897436</v>
      </c>
      <c r="T689" s="2">
        <f>IF(TYPE="P",(T279-MIN)/DV,(MAX-T279)/DV)</f>
        <v>0.101021060136985</v>
      </c>
      <c r="U689" s="2">
        <f>IF(TYPE="P",(U279-MIN)/DV,(MAX-U279)/DV)</f>
        <v>0.0485362937341108</v>
      </c>
      <c r="V689" s="2">
        <f>IF(TYPE="P",(V279-MIN)/DV,(MAX-V279)/DV)</f>
        <v>0.00394673833532245</v>
      </c>
    </row>
    <row r="690" spans="1:22">
      <c r="A690" s="2" t="s">
        <v>40</v>
      </c>
      <c r="B690" s="2">
        <v>22</v>
      </c>
      <c r="C690" s="2" t="s">
        <v>11</v>
      </c>
      <c r="D690" s="2">
        <f>IF(TYPE="P",(D280-MIN)/DV,(MAX-D280)/DV)</f>
        <v>0.344193286682472</v>
      </c>
      <c r="E690" s="2">
        <f>IF(TYPE="P",(E280-MIN)/DV,(MAX-E280)/DV)</f>
        <v>0.300047995188847</v>
      </c>
      <c r="F690" s="2">
        <f>IF(TYPE="P",(F280-MIN)/DV,(MAX-F280)/DV)</f>
        <v>0.150570567603616</v>
      </c>
      <c r="G690" s="2">
        <f>IF(TYPE="P",(G280-MIN)/DV,(MAX-G280)/DV)</f>
        <v>0.0538152610441767</v>
      </c>
      <c r="H690" s="2">
        <f>IF(TYPE="P",(H280-MIN)/DV,(MAX-H280)/DV)</f>
        <v>0.00998032719135528</v>
      </c>
      <c r="I690" s="2">
        <f>IF(TYPE="P",(I280-MIN)/DV,(MAX-I280)/DV)</f>
        <v>0.0375354268223557</v>
      </c>
      <c r="J690" s="2">
        <f>IF(TYPE="P",(J280-MIN)/DV,(MAX-J280)/DV)</f>
        <v>0.0736123506665607</v>
      </c>
      <c r="K690" s="2">
        <f>IF(TYPE="P",(K280-MIN)/DV,(MAX-K280)/DV)</f>
        <v>0.281763935380585</v>
      </c>
      <c r="L690" s="2">
        <f>IF(TYPE="P",(L280-MIN)/DV,(MAX-L280)/DV)</f>
        <v>0.0602451072344151</v>
      </c>
      <c r="M690" s="2">
        <f>IF(TYPE="P",(M280-MIN)/DV,(MAX-M280)/DV)</f>
        <v>0.0334124926467999</v>
      </c>
      <c r="N690" s="2">
        <f>IF(TYPE="P",(N280-MIN)/DV,(MAX-N280)/DV)</f>
        <v>0.0444828962214822</v>
      </c>
      <c r="O690" s="2">
        <f>IF(TYPE="P",(O280-MIN)/DV,(MAX-O280)/DV)</f>
        <v>0.0831774571885917</v>
      </c>
      <c r="P690" s="2">
        <f>IF(TYPE="P",(P280-MIN)/DV,(MAX-P280)/DV)</f>
        <v>0.426544413558478</v>
      </c>
      <c r="Q690" s="2">
        <f>IF(TYPE="P",(Q280-MIN)/DV,(MAX-Q280)/DV)</f>
        <v>0.333297475097986</v>
      </c>
      <c r="R690" s="2">
        <f>IF(TYPE="P",(R280-MIN)/DV,(MAX-R280)/DV)</f>
        <v>0.0498104154314335</v>
      </c>
      <c r="S690" s="2">
        <f>IF(TYPE="P",(S280-MIN)/DV,(MAX-S280)/DV)</f>
        <v>0.41025641025641</v>
      </c>
      <c r="T690" s="2">
        <f>IF(TYPE="P",(T280-MIN)/DV,(MAX-T280)/DV)</f>
        <v>0.111358985360072</v>
      </c>
      <c r="U690" s="2">
        <f>IF(TYPE="P",(U280-MIN)/DV,(MAX-U280)/DV)</f>
        <v>0.0582223178177677</v>
      </c>
      <c r="V690" s="2">
        <f>IF(TYPE="P",(V280-MIN)/DV,(MAX-V280)/DV)</f>
        <v>0.00586750492414326</v>
      </c>
    </row>
    <row r="691" spans="1:22">
      <c r="A691" s="2" t="s">
        <v>40</v>
      </c>
      <c r="B691" s="2">
        <v>22</v>
      </c>
      <c r="C691" s="2" t="s">
        <v>12</v>
      </c>
      <c r="D691" s="2">
        <f>IF(TYPE="P",(D281-MIN)/DV,(MAX-D281)/DV)</f>
        <v>0.430885596388581</v>
      </c>
      <c r="E691" s="2">
        <f>IF(TYPE="P",(E281-MIN)/DV,(MAX-E281)/DV)</f>
        <v>0.358688774978088</v>
      </c>
      <c r="F691" s="2">
        <f>IF(TYPE="P",(F281-MIN)/DV,(MAX-F281)/DV)</f>
        <v>0.156720841772465</v>
      </c>
      <c r="G691" s="2">
        <f>IF(TYPE="P",(G281-MIN)/DV,(MAX-G281)/DV)</f>
        <v>0.0594377510040161</v>
      </c>
      <c r="H691" s="2">
        <f>IF(TYPE="P",(H281-MIN)/DV,(MAX-H281)/DV)</f>
        <v>0.00869194327773673</v>
      </c>
      <c r="I691" s="2">
        <f>IF(TYPE="P",(I281-MIN)/DV,(MAX-I281)/DV)</f>
        <v>0.0594490420587235</v>
      </c>
      <c r="J691" s="2">
        <f>IF(TYPE="P",(J281-MIN)/DV,(MAX-J281)/DV)</f>
        <v>0.0396173666481151</v>
      </c>
      <c r="K691" s="2">
        <f>IF(TYPE="P",(K281-MIN)/DV,(MAX-K281)/DV)</f>
        <v>0.308834230825207</v>
      </c>
      <c r="L691" s="2">
        <f>IF(TYPE="P",(L281-MIN)/DV,(MAX-L281)/DV)</f>
        <v>0.0809156089122324</v>
      </c>
      <c r="M691" s="2">
        <f>IF(TYPE="P",(M281-MIN)/DV,(MAX-M281)/DV)</f>
        <v>0.0320983749179695</v>
      </c>
      <c r="N691" s="2">
        <f>IF(TYPE="P",(N281-MIN)/DV,(MAX-N281)/DV)</f>
        <v>0.0488677748117162</v>
      </c>
      <c r="O691" s="2">
        <f>IF(TYPE="P",(O281-MIN)/DV,(MAX-O281)/DV)</f>
        <v>0.0597477121945818</v>
      </c>
      <c r="P691" s="2">
        <f>IF(TYPE="P",(P281-MIN)/DV,(MAX-P281)/DV)</f>
        <v>0.451541301912625</v>
      </c>
      <c r="Q691" s="2">
        <f>IF(TYPE="P",(Q281-MIN)/DV,(MAX-Q281)/DV)</f>
        <v>0.460876352382804</v>
      </c>
      <c r="R691" s="2">
        <f>IF(TYPE="P",(R281-MIN)/DV,(MAX-R281)/DV)</f>
        <v>0.0603779916029433</v>
      </c>
      <c r="S691" s="2">
        <f>IF(TYPE="P",(S281-MIN)/DV,(MAX-S281)/DV)</f>
        <v>0.435897435897436</v>
      </c>
      <c r="T691" s="2">
        <f>IF(TYPE="P",(T281-MIN)/DV,(MAX-T281)/DV)</f>
        <v>0.125351491000904</v>
      </c>
      <c r="U691" s="2">
        <f>IF(TYPE="P",(U281-MIN)/DV,(MAX-U281)/DV)</f>
        <v>0.0692613658417854</v>
      </c>
      <c r="V691" s="2">
        <f>IF(TYPE="P",(V281-MIN)/DV,(MAX-V281)/DV)</f>
        <v>0.0081406584510303</v>
      </c>
    </row>
    <row r="692" spans="1:22">
      <c r="A692" s="2" t="s">
        <v>40</v>
      </c>
      <c r="B692" s="2">
        <v>22</v>
      </c>
      <c r="C692" s="2" t="s">
        <v>13</v>
      </c>
      <c r="D692" s="2">
        <f>IF(TYPE="P",(D282-MIN)/DV,(MAX-D282)/DV)</f>
        <v>0.515714433799402</v>
      </c>
      <c r="E692" s="2">
        <f>IF(TYPE="P",(E282-MIN)/DV,(MAX-E282)/DV)</f>
        <v>0.453877815707438</v>
      </c>
      <c r="F692" s="2">
        <f>IF(TYPE="P",(F282-MIN)/DV,(MAX-F282)/DV)</f>
        <v>0.159273164386043</v>
      </c>
      <c r="G692" s="2">
        <f>IF(TYPE="P",(G282-MIN)/DV,(MAX-G282)/DV)</f>
        <v>0.0586345381526104</v>
      </c>
      <c r="H692" s="2">
        <f>IF(TYPE="P",(H282-MIN)/DV,(MAX-H282)/DV)</f>
        <v>0.00549530669133861</v>
      </c>
      <c r="I692" s="2">
        <f>IF(TYPE="P",(I282-MIN)/DV,(MAX-I282)/DV)</f>
        <v>0.0491780977213468</v>
      </c>
      <c r="J692" s="2">
        <f>IF(TYPE="P",(J282-MIN)/DV,(MAX-J282)/DV)</f>
        <v>0.0972303312332762</v>
      </c>
      <c r="K692" s="2">
        <f>IF(TYPE="P",(K282-MIN)/DV,(MAX-K282)/DV)</f>
        <v>0.396230534128948</v>
      </c>
      <c r="L692" s="2">
        <f>IF(TYPE="P",(L282-MIN)/DV,(MAX-L282)/DV)</f>
        <v>0.0991214906521603</v>
      </c>
      <c r="M692" s="2">
        <f>IF(TYPE="P",(M282-MIN)/DV,(MAX-M282)/DV)</f>
        <v>0.0373341940754698</v>
      </c>
      <c r="N692" s="2">
        <f>IF(TYPE="P",(N282-MIN)/DV,(MAX-N282)/DV)</f>
        <v>0.0397425489170818</v>
      </c>
      <c r="O692" s="2">
        <f>IF(TYPE="P",(O282-MIN)/DV,(MAX-O282)/DV)</f>
        <v>0.0649122630397358</v>
      </c>
      <c r="P692" s="2">
        <f>IF(TYPE="P",(P282-MIN)/DV,(MAX-P282)/DV)</f>
        <v>0.539538646641497</v>
      </c>
      <c r="Q692" s="2">
        <f>IF(TYPE="P",(Q282-MIN)/DV,(MAX-Q282)/DV)</f>
        <v>0.423837300886365</v>
      </c>
      <c r="R692" s="2">
        <f>IF(TYPE="P",(R282-MIN)/DV,(MAX-R282)/DV)</f>
        <v>0.0671884991590538</v>
      </c>
      <c r="S692" s="2">
        <f>IF(TYPE="P",(S282-MIN)/DV,(MAX-S282)/DV)</f>
        <v>0.435897435897436</v>
      </c>
      <c r="T692" s="2">
        <f>IF(TYPE="P",(T282-MIN)/DV,(MAX-T282)/DV)</f>
        <v>0.140816323380981</v>
      </c>
      <c r="U692" s="2">
        <f>IF(TYPE="P",(U282-MIN)/DV,(MAX-U282)/DV)</f>
        <v>0.0816684970230321</v>
      </c>
      <c r="V692" s="2">
        <f>IF(TYPE="P",(V282-MIN)/DV,(MAX-V282)/DV)</f>
        <v>0.00944035181317592</v>
      </c>
    </row>
    <row r="693" spans="1:22">
      <c r="A693" s="2" t="s">
        <v>40</v>
      </c>
      <c r="B693" s="2">
        <v>22</v>
      </c>
      <c r="C693" s="2" t="s">
        <v>14</v>
      </c>
      <c r="D693" s="2">
        <f>IF(TYPE="P",(D283-MIN)/DV,(MAX-D283)/DV)</f>
        <v>0.607790964069815</v>
      </c>
      <c r="E693" s="2">
        <f>IF(TYPE="P",(E283-MIN)/DV,(MAX-E283)/DV)</f>
        <v>0.575114274019239</v>
      </c>
      <c r="F693" s="2">
        <f>IF(TYPE="P",(F283-MIN)/DV,(MAX-F283)/DV)</f>
        <v>0.159273164386043</v>
      </c>
      <c r="G693" s="2">
        <f>IF(TYPE="P",(G283-MIN)/DV,(MAX-G283)/DV)</f>
        <v>0.042570281124498</v>
      </c>
      <c r="H693" s="2">
        <f>IF(TYPE="P",(H283-MIN)/DV,(MAX-H283)/DV)</f>
        <v>0.00358781767817911</v>
      </c>
      <c r="I693" s="2">
        <f>IF(TYPE="P",(I283-MIN)/DV,(MAX-I283)/DV)</f>
        <v>0.052443033669652</v>
      </c>
      <c r="J693" s="2">
        <f>IF(TYPE="P",(J283-MIN)/DV,(MAX-J283)/DV)</f>
        <v>0.302768674205411</v>
      </c>
      <c r="K693" s="2">
        <f>IF(TYPE="P",(K283-MIN)/DV,(MAX-K283)/DV)</f>
        <v>0.477805268519866</v>
      </c>
      <c r="L693" s="2">
        <f>IF(TYPE="P",(L283-MIN)/DV,(MAX-L283)/DV)</f>
        <v>0.117707747139373</v>
      </c>
      <c r="M693" s="2">
        <f>IF(TYPE="P",(M283-MIN)/DV,(MAX-M283)/DV)</f>
        <v>0.042915472631853</v>
      </c>
      <c r="N693" s="2">
        <f>IF(TYPE="P",(N283-MIN)/DV,(MAX-N283)/DV)</f>
        <v>0.0522504609626551</v>
      </c>
      <c r="O693" s="2">
        <f>IF(TYPE="P",(O283-MIN)/DV,(MAX-O283)/DV)</f>
        <v>0.0724355941246942</v>
      </c>
      <c r="P693" s="2">
        <f>IF(TYPE="P",(P283-MIN)/DV,(MAX-P283)/DV)</f>
        <v>0.591855785586856</v>
      </c>
      <c r="Q693" s="2">
        <f>IF(TYPE="P",(Q283-MIN)/DV,(MAX-Q283)/DV)</f>
        <v>0.460876352382804</v>
      </c>
      <c r="R693" s="2">
        <f>IF(TYPE="P",(R283-MIN)/DV,(MAX-R283)/DV)</f>
        <v>0.0787513150265139</v>
      </c>
      <c r="S693" s="2">
        <f>IF(TYPE="P",(S283-MIN)/DV,(MAX-S283)/DV)</f>
        <v>0.435897435897436</v>
      </c>
      <c r="T693" s="2">
        <f>IF(TYPE="P",(T283-MIN)/DV,(MAX-T283)/DV)</f>
        <v>0.151773119696769</v>
      </c>
      <c r="U693" s="2">
        <f>IF(TYPE="P",(U283-MIN)/DV,(MAX-U283)/DV)</f>
        <v>0.0872749909309077</v>
      </c>
      <c r="V693" s="2">
        <f>IF(TYPE="P",(V283-MIN)/DV,(MAX-V283)/DV)</f>
        <v>0.0131784012353152</v>
      </c>
    </row>
    <row r="694" spans="1:22">
      <c r="A694" s="2" t="s">
        <v>40</v>
      </c>
      <c r="B694" s="2">
        <v>22</v>
      </c>
      <c r="C694" s="2" t="s">
        <v>15</v>
      </c>
      <c r="D694" s="2">
        <f>IF(TYPE="P",(D284-MIN)/DV,(MAX-D284)/DV)</f>
        <v>0.624529899693584</v>
      </c>
      <c r="E694" s="2">
        <f>IF(TYPE="P",(E284-MIN)/DV,(MAX-E284)/DV)</f>
        <v>0.627030834653847</v>
      </c>
      <c r="F694" s="2">
        <f>IF(TYPE="P",(F284-MIN)/DV,(MAX-F284)/DV)</f>
        <v>0.180432742182483</v>
      </c>
      <c r="G694" s="2">
        <f>IF(TYPE="P",(G284-MIN)/DV,(MAX-G284)/DV)</f>
        <v>0.0417670682730924</v>
      </c>
      <c r="H694" s="2">
        <f>IF(TYPE="P",(H284-MIN)/DV,(MAX-H284)/DV)</f>
        <v>0.0040046118852287</v>
      </c>
      <c r="I694" s="2">
        <f>IF(TYPE="P",(I284-MIN)/DV,(MAX-I284)/DV)</f>
        <v>0.0916109284661603</v>
      </c>
      <c r="J694" s="2">
        <f>IF(TYPE="P",(J284-MIN)/DV,(MAX-J284)/DV)</f>
        <v>0.532821393300885</v>
      </c>
      <c r="K694" s="2">
        <f>IF(TYPE="P",(K284-MIN)/DV,(MAX-K284)/DV)</f>
        <v>0.478169116576917</v>
      </c>
      <c r="L694" s="2">
        <f>IF(TYPE="P",(L284-MIN)/DV,(MAX-L284)/DV)</f>
        <v>0.123632214093666</v>
      </c>
      <c r="M694" s="2">
        <f>IF(TYPE="P",(M284-MIN)/DV,(MAX-M284)/DV)</f>
        <v>0.0431330598547357</v>
      </c>
      <c r="N694" s="2">
        <f>IF(TYPE="P",(N284-MIN)/DV,(MAX-N284)/DV)</f>
        <v>0.0501681023016026</v>
      </c>
      <c r="O694" s="2">
        <f>IF(TYPE="P",(O284-MIN)/DV,(MAX-O284)/DV)</f>
        <v>0.0675529290956499</v>
      </c>
      <c r="P694" s="2">
        <f>IF(TYPE="P",(P284-MIN)/DV,(MAX-P284)/DV)</f>
        <v>0.641517653404141</v>
      </c>
      <c r="Q694" s="2">
        <f>IF(TYPE="P",(Q284-MIN)/DV,(MAX-Q284)/DV)</f>
        <v>0.493799949756261</v>
      </c>
      <c r="R694" s="2">
        <f>IF(TYPE="P",(R284-MIN)/DV,(MAX-R284)/DV)</f>
        <v>0.0895898059401219</v>
      </c>
      <c r="S694" s="2">
        <f>IF(TYPE="P",(S284-MIN)/DV,(MAX-S284)/DV)</f>
        <v>0.41025641025641</v>
      </c>
      <c r="T694" s="2">
        <f>IF(TYPE="P",(T284-MIN)/DV,(MAX-T284)/DV)</f>
        <v>0.166003296530309</v>
      </c>
      <c r="U694" s="2">
        <f>IF(TYPE="P",(U284-MIN)/DV,(MAX-U284)/DV)</f>
        <v>0.0979806640822794</v>
      </c>
      <c r="V694" s="2">
        <f>IF(TYPE="P",(V284-MIN)/DV,(MAX-V284)/DV)</f>
        <v>0.0159346756862239</v>
      </c>
    </row>
    <row r="695" spans="1:22">
      <c r="A695" s="2" t="s">
        <v>40</v>
      </c>
      <c r="B695" s="2">
        <v>22</v>
      </c>
      <c r="C695" s="2" t="s">
        <v>16</v>
      </c>
      <c r="D695" s="2">
        <f>IF(TYPE="P",(D285-MIN)/DV,(MAX-D285)/DV)</f>
        <v>0.635260611106487</v>
      </c>
      <c r="E695" s="2">
        <f>IF(TYPE="P",(E285-MIN)/DV,(MAX-E285)/DV)</f>
        <v>0.661277221167933</v>
      </c>
      <c r="F695" s="2">
        <f>IF(TYPE="P",(F285-MIN)/DV,(MAX-F285)/DV)</f>
        <v>0.208096625994171</v>
      </c>
      <c r="G695" s="2">
        <f>IF(TYPE="P",(G285-MIN)/DV,(MAX-G285)/DV)</f>
        <v>0.0417670682730924</v>
      </c>
      <c r="H695" s="2">
        <f>IF(TYPE="P",(H285-MIN)/DV,(MAX-H285)/DV)</f>
        <v>0.00374610316774044</v>
      </c>
      <c r="I695" s="2">
        <f>IF(TYPE="P",(I285-MIN)/DV,(MAX-I285)/DV)</f>
        <v>0.097698673619771</v>
      </c>
      <c r="J695" s="2">
        <f>IF(TYPE="P",(J285-MIN)/DV,(MAX-J285)/DV)</f>
        <v>0.657230324552209</v>
      </c>
      <c r="K695" s="2">
        <f>IF(TYPE="P",(K285-MIN)/DV,(MAX-K285)/DV)</f>
        <v>0.447678649396012</v>
      </c>
      <c r="L695" s="2">
        <f>IF(TYPE="P",(L285-MIN)/DV,(MAX-L285)/DV)</f>
        <v>0.142989641301403</v>
      </c>
      <c r="M695" s="2">
        <f>IF(TYPE="P",(M285-MIN)/DV,(MAX-M285)/DV)</f>
        <v>0.0693634418890854</v>
      </c>
      <c r="N695" s="2">
        <f>IF(TYPE="P",(N285-MIN)/DV,(MAX-N285)/DV)</f>
        <v>0.0633605782902643</v>
      </c>
      <c r="O695" s="2">
        <f>IF(TYPE="P",(O285-MIN)/DV,(MAX-O285)/DV)</f>
        <v>0.0842194279731403</v>
      </c>
      <c r="P695" s="2">
        <f>IF(TYPE="P",(P285-MIN)/DV,(MAX-P285)/DV)</f>
        <v>0.681533419076463</v>
      </c>
      <c r="Q695" s="2">
        <f>IF(TYPE="P",(Q285-MIN)/DV,(MAX-Q285)/DV)</f>
        <v>0.547300741750405</v>
      </c>
      <c r="R695" s="2">
        <f>IF(TYPE="P",(R285-MIN)/DV,(MAX-R285)/DV)</f>
        <v>0.109295130306848</v>
      </c>
      <c r="S695" s="2">
        <f>IF(TYPE="P",(S285-MIN)/DV,(MAX-S285)/DV)</f>
        <v>0.41025641025641</v>
      </c>
      <c r="T695" s="2">
        <f>IF(TYPE="P",(T285-MIN)/DV,(MAX-T285)/DV)</f>
        <v>0.175137432595524</v>
      </c>
      <c r="U695" s="2">
        <f>IF(TYPE="P",(U285-MIN)/DV,(MAX-U285)/DV)</f>
        <v>0.108682397322261</v>
      </c>
      <c r="V695" s="2">
        <f>IF(TYPE="P",(V285-MIN)/DV,(MAX-V285)/DV)</f>
        <v>0.0210794896860134</v>
      </c>
    </row>
    <row r="696" spans="1:22">
      <c r="A696" s="2" t="s">
        <v>40</v>
      </c>
      <c r="B696" s="2">
        <v>22</v>
      </c>
      <c r="C696" s="2" t="s">
        <v>17</v>
      </c>
      <c r="D696" s="2">
        <f>IF(TYPE="P",(D286-MIN)/DV,(MAX-D286)/DV)</f>
        <v>0.708417573163219</v>
      </c>
      <c r="E696" s="2">
        <f>IF(TYPE="P",(E286-MIN)/DV,(MAX-E286)/DV)</f>
        <v>0.726984074332494</v>
      </c>
      <c r="F696" s="2">
        <f>IF(TYPE="P",(F286-MIN)/DV,(MAX-F286)/DV)</f>
        <v>0.208096625994171</v>
      </c>
      <c r="G696" s="2">
        <f>IF(TYPE="P",(G286-MIN)/DV,(MAX-G286)/DV)</f>
        <v>0.0409638554216867</v>
      </c>
      <c r="H696" s="2">
        <f>IF(TYPE="P",(H286-MIN)/DV,(MAX-H286)/DV)</f>
        <v>0.00389796710317309</v>
      </c>
      <c r="I696" s="2">
        <f>IF(TYPE="P",(I286-MIN)/DV,(MAX-I286)/DV)</f>
        <v>0.0613422514454144</v>
      </c>
      <c r="J696" s="2">
        <f>IF(TYPE="P",(J286-MIN)/DV,(MAX-J286)/DV)</f>
        <v>0.0426028702146174</v>
      </c>
      <c r="K696" s="2">
        <f>IF(TYPE="P",(K286-MIN)/DV,(MAX-K286)/DV)</f>
        <v>0.47103769465871</v>
      </c>
      <c r="L696" s="2">
        <f>IF(TYPE="P",(L286-MIN)/DV,(MAX-L286)/DV)</f>
        <v>0.176921153004439</v>
      </c>
      <c r="M696" s="2">
        <f>IF(TYPE="P",(M286-MIN)/DV,(MAX-M286)/DV)</f>
        <v>0.0694087373403751</v>
      </c>
      <c r="N696" s="2">
        <f>IF(TYPE="P",(N286-MIN)/DV,(MAX-N286)/DV)</f>
        <v>0.0872446358624359</v>
      </c>
      <c r="O696" s="2">
        <f>IF(TYPE="P",(O286-MIN)/DV,(MAX-O286)/DV)</f>
        <v>0.0839466027725484</v>
      </c>
      <c r="P696" s="2">
        <f>IF(TYPE="P",(P286-MIN)/DV,(MAX-P286)/DV)</f>
        <v>0.723395427955027</v>
      </c>
      <c r="Q696" s="2">
        <f>IF(TYPE="P",(Q286-MIN)/DV,(MAX-Q286)/DV)</f>
        <v>0.543185316287905</v>
      </c>
      <c r="R696" s="2">
        <f>IF(TYPE="P",(R286-MIN)/DV,(MAX-R286)/DV)</f>
        <v>0.12647379490371</v>
      </c>
      <c r="S696" s="2">
        <f>IF(TYPE="P",(S286-MIN)/DV,(MAX-S286)/DV)</f>
        <v>0.41025641025641</v>
      </c>
      <c r="T696" s="2">
        <f>IF(TYPE="P",(T286-MIN)/DV,(MAX-T286)/DV)</f>
        <v>0.197650604826886</v>
      </c>
      <c r="U696" s="2">
        <f>IF(TYPE="P",(U286-MIN)/DV,(MAX-U286)/DV)</f>
        <v>0.123848342012326</v>
      </c>
      <c r="V696" s="2">
        <f>IF(TYPE="P",(V286-MIN)/DV,(MAX-V286)/DV)</f>
        <v>0.0282632597230227</v>
      </c>
    </row>
    <row r="697" spans="1:22">
      <c r="A697" s="2" t="s">
        <v>40</v>
      </c>
      <c r="B697" s="2">
        <v>22</v>
      </c>
      <c r="C697" s="2" t="s">
        <v>18</v>
      </c>
      <c r="D697" s="2">
        <f>IF(TYPE="P",(D287-MIN)/DV,(MAX-D287)/DV)</f>
        <v>0.725401371406785</v>
      </c>
      <c r="E697" s="2">
        <f>IF(TYPE="P",(E287-MIN)/DV,(MAX-E287)/DV)</f>
        <v>0.800888949971353</v>
      </c>
      <c r="F697" s="2">
        <f>IF(TYPE="P",(F287-MIN)/DV,(MAX-F287)/DV)</f>
        <v>0.208096625994171</v>
      </c>
      <c r="G697" s="2">
        <f>IF(TYPE="P",(G287-MIN)/DV,(MAX-G287)/DV)</f>
        <v>0.0546184738955823</v>
      </c>
      <c r="H697" s="2">
        <f>IF(TYPE="P",(H287-MIN)/DV,(MAX-H287)/DV)</f>
        <v>0.00421188230692555</v>
      </c>
      <c r="I697" s="2">
        <f>IF(TYPE="P",(I287-MIN)/DV,(MAX-I287)/DV)</f>
        <v>0.0425915429089672</v>
      </c>
      <c r="J697" s="2">
        <f>IF(TYPE="P",(J287-MIN)/DV,(MAX-J287)/DV)</f>
        <v>0.044323321994564</v>
      </c>
      <c r="K697" s="2">
        <f>IF(TYPE="P",(K287-MIN)/DV,(MAX-K287)/DV)</f>
        <v>0.51855625090962</v>
      </c>
      <c r="L697" s="2">
        <f>IF(TYPE="P",(L287-MIN)/DV,(MAX-L287)/DV)</f>
        <v>0.201577773609287</v>
      </c>
      <c r="M697" s="2">
        <f>IF(TYPE="P",(M287-MIN)/DV,(MAX-M287)/DV)</f>
        <v>0.083105943165277</v>
      </c>
      <c r="N697" s="2">
        <f>IF(TYPE="P",(N287-MIN)/DV,(MAX-N287)/DV)</f>
        <v>0.0760771848712515</v>
      </c>
      <c r="O697" s="2">
        <f>IF(TYPE="P",(O287-MIN)/DV,(MAX-O287)/DV)</f>
        <v>0.0871641280164299</v>
      </c>
      <c r="P697" s="2">
        <f>IF(TYPE="P",(P287-MIN)/DV,(MAX-P287)/DV)</f>
        <v>0.766398373646434</v>
      </c>
      <c r="Q697" s="2">
        <f>IF(TYPE="P",(Q287-MIN)/DV,(MAX-Q287)/DV)</f>
        <v>0.489684506786097</v>
      </c>
      <c r="R697" s="2">
        <f>IF(TYPE="P",(R287-MIN)/DV,(MAX-R287)/DV)</f>
        <v>0.267253771133391</v>
      </c>
      <c r="S697" s="2">
        <f>IF(TYPE="P",(S287-MIN)/DV,(MAX-S287)/DV)</f>
        <v>0.371794871794872</v>
      </c>
      <c r="T697" s="2">
        <f>IF(TYPE="P",(T287-MIN)/DV,(MAX-T287)/DV)</f>
        <v>0.200799748130268</v>
      </c>
      <c r="U697" s="2">
        <f>IF(TYPE="P",(U287-MIN)/DV,(MAX-U287)/DV)</f>
        <v>0.139843769380351</v>
      </c>
      <c r="V697" s="2">
        <f>IF(TYPE="P",(V287-MIN)/DV,(MAX-V287)/DV)</f>
        <v>0.0315153616498321</v>
      </c>
    </row>
    <row r="698" spans="1:22">
      <c r="A698" s="2" t="s">
        <v>40</v>
      </c>
      <c r="B698" s="2">
        <v>22</v>
      </c>
      <c r="C698" s="2" t="s">
        <v>19</v>
      </c>
      <c r="D698" s="2">
        <f>IF(TYPE="P",(D288-MIN)/DV,(MAX-D288)/DV)</f>
        <v>0.754074873362054</v>
      </c>
      <c r="E698" s="2">
        <f>IF(TYPE="P",(E288-MIN)/DV,(MAX-E288)/DV)</f>
        <v>0.862387645370139</v>
      </c>
      <c r="F698" s="2">
        <f>IF(TYPE="P",(F288-MIN)/DV,(MAX-F288)/DV)</f>
        <v>0.208096625994171</v>
      </c>
      <c r="G698" s="2">
        <f>IF(TYPE="P",(G288-MIN)/DV,(MAX-G288)/DV)</f>
        <v>0.0585783132530121</v>
      </c>
      <c r="H698" s="2">
        <f>IF(TYPE="P",(H288-MIN)/DV,(MAX-H288)/DV)</f>
        <v>0.00438934516321006</v>
      </c>
      <c r="I698" s="2">
        <f>IF(TYPE="P",(I288-MIN)/DV,(MAX-I288)/DV)</f>
        <v>0.043657181725428</v>
      </c>
      <c r="J698" s="2">
        <f>IF(TYPE="P",(J288-MIN)/DV,(MAX-J288)/DV)</f>
        <v>0.0481829089464037</v>
      </c>
      <c r="K698" s="2">
        <f>IF(TYPE="P",(K288-MIN)/DV,(MAX-K288)/DV)</f>
        <v>0.621306942220928</v>
      </c>
      <c r="L698" s="2">
        <f>IF(TYPE="P",(L288-MIN)/DV,(MAX-L288)/DV)</f>
        <v>0.201577773609287</v>
      </c>
      <c r="M698" s="2">
        <f>IF(TYPE="P",(M288-MIN)/DV,(MAX-M288)/DV)</f>
        <v>0.0919759059121505</v>
      </c>
      <c r="N698" s="2">
        <f>IF(TYPE="P",(N288-MIN)/DV,(MAX-N288)/DV)</f>
        <v>0.0619375567603269</v>
      </c>
      <c r="O698" s="2">
        <f>IF(TYPE="P",(O288-MIN)/DV,(MAX-O288)/DV)</f>
        <v>0.0925088844368828</v>
      </c>
      <c r="P698" s="2">
        <f>IF(TYPE="P",(P288-MIN)/DV,(MAX-P288)/DV)</f>
        <v>0.811351284072522</v>
      </c>
      <c r="Q698" s="2">
        <f>IF(TYPE="P",(Q288-MIN)/DV,(MAX-Q288)/DV)</f>
        <v>0.693172140277618</v>
      </c>
      <c r="R698" s="2">
        <f>IF(TYPE="P",(R288-MIN)/DV,(MAX-R288)/DV)</f>
        <v>0.176960057312071</v>
      </c>
      <c r="S698" s="2">
        <f>IF(TYPE="P",(S288-MIN)/DV,(MAX-S288)/DV)</f>
        <v>0.349276705128205</v>
      </c>
      <c r="T698" s="2">
        <f>IF(TYPE="P",(T288-MIN)/DV,(MAX-T288)/DV)</f>
        <v>0.212433290017501</v>
      </c>
      <c r="U698" s="2">
        <f>IF(TYPE="P",(U288-MIN)/DV,(MAX-U288)/DV)</f>
        <v>0.145846881034813</v>
      </c>
      <c r="V698" s="2">
        <f>IF(TYPE="P",(V288-MIN)/DV,(MAX-V288)/DV)</f>
        <v>0.0406809661028629</v>
      </c>
    </row>
    <row r="699" spans="1:22">
      <c r="A699" s="2" t="s">
        <v>41</v>
      </c>
      <c r="B699" s="2">
        <v>23</v>
      </c>
      <c r="C699" s="2" t="s">
        <v>7</v>
      </c>
      <c r="D699" s="2">
        <f>IF(TYPE="P",(D289-MIN)/DV,(MAX-D289)/DV)</f>
        <v>0.0341218410198903</v>
      </c>
      <c r="E699" s="2">
        <f>IF(TYPE="P",(E289-MIN)/DV,(MAX-E289)/DV)</f>
        <v>0.080317991526123</v>
      </c>
      <c r="F699" s="2">
        <f>IF(TYPE="P",(F289-MIN)/DV,(MAX-F289)/DV)</f>
        <v>0.492454181692437</v>
      </c>
      <c r="G699" s="2">
        <f>IF(TYPE="P",(G289-MIN)/DV,(MAX-G289)/DV)</f>
        <v>0.422489959839357</v>
      </c>
      <c r="H699" s="2">
        <f>IF(TYPE="P",(H289-MIN)/DV,(MAX-H289)/DV)</f>
        <v>0.0103130712889002</v>
      </c>
      <c r="I699" s="2">
        <f>IF(TYPE="P",(I289-MIN)/DV,(MAX-I289)/DV)</f>
        <v>0.0263802289989797</v>
      </c>
      <c r="J699" s="2">
        <f>IF(TYPE="P",(J289-MIN)/DV,(MAX-J289)/DV)</f>
        <v>0.00882066400922567</v>
      </c>
      <c r="K699" s="2">
        <f>IF(TYPE="P",(K289-MIN)/DV,(MAX-K289)/DV)</f>
        <v>0.0571241449570659</v>
      </c>
      <c r="L699" s="2">
        <f>IF(TYPE="P",(L289-MIN)/DV,(MAX-L289)/DV)</f>
        <v>0.0481564851289106</v>
      </c>
      <c r="M699" s="2">
        <f>IF(TYPE="P",(M289-MIN)/DV,(MAX-M289)/DV)</f>
        <v>0.0277679999040217</v>
      </c>
      <c r="N699" s="2">
        <f>IF(TYPE="P",(N289-MIN)/DV,(MAX-N289)/DV)</f>
        <v>0.0324795204153709</v>
      </c>
      <c r="O699" s="2">
        <f>IF(TYPE="P",(O289-MIN)/DV,(MAX-O289)/DV)</f>
        <v>0.0498978163916602</v>
      </c>
      <c r="P699" s="2">
        <f>IF(TYPE="P",(P289-MIN)/DV,(MAX-P289)/DV)</f>
        <v>0.0496618678172842</v>
      </c>
      <c r="Q699" s="2">
        <f>IF(TYPE="P",(Q289-MIN)/DV,(MAX-Q289)/DV)</f>
        <v>0.0403810443037043</v>
      </c>
      <c r="R699" s="2">
        <f>IF(TYPE="P",(R289-MIN)/DV,(MAX-R289)/DV)</f>
        <v>0.00609635812293427</v>
      </c>
      <c r="S699" s="2">
        <f>IF(TYPE="P",(S289-MIN)/DV,(MAX-S289)/DV)</f>
        <v>0.435897435897436</v>
      </c>
      <c r="T699" s="2">
        <f>IF(TYPE="P",(T289-MIN)/DV,(MAX-T289)/DV)</f>
        <v>0.136233436324183</v>
      </c>
      <c r="U699" s="2">
        <f>IF(TYPE="P",(U289-MIN)/DV,(MAX-U289)/DV)</f>
        <v>0.0304403099046746</v>
      </c>
      <c r="V699" s="2">
        <f>IF(TYPE="P",(V289-MIN)/DV,(MAX-V289)/DV)</f>
        <v>0.00288497457849175</v>
      </c>
    </row>
    <row r="700" spans="1:22">
      <c r="A700" s="2" t="s">
        <v>41</v>
      </c>
      <c r="B700" s="2">
        <v>23</v>
      </c>
      <c r="C700" s="2" t="s">
        <v>8</v>
      </c>
      <c r="D700" s="2">
        <f>IF(TYPE="P",(D290-MIN)/DV,(MAX-D290)/DV)</f>
        <v>0.0744651290147749</v>
      </c>
      <c r="E700" s="2">
        <f>IF(TYPE="P",(E290-MIN)/DV,(MAX-E290)/DV)</f>
        <v>0.116941894817612</v>
      </c>
      <c r="F700" s="2">
        <f>IF(TYPE="P",(F290-MIN)/DV,(MAX-F290)/DV)</f>
        <v>0.556538062540137</v>
      </c>
      <c r="G700" s="2">
        <f>IF(TYPE="P",(G290-MIN)/DV,(MAX-G290)/DV)</f>
        <v>0.431325301204819</v>
      </c>
      <c r="H700" s="2">
        <f>IF(TYPE="P",(H290-MIN)/DV,(MAX-H290)/DV)</f>
        <v>0.020328362167545</v>
      </c>
      <c r="I700" s="2">
        <f>IF(TYPE="P",(I290-MIN)/DV,(MAX-I290)/DV)</f>
        <v>0.0291690284548237</v>
      </c>
      <c r="J700" s="2">
        <f>IF(TYPE="P",(J290-MIN)/DV,(MAX-J290)/DV)</f>
        <v>0.0147250669753004</v>
      </c>
      <c r="K700" s="2">
        <f>IF(TYPE="P",(K290-MIN)/DV,(MAX-K290)/DV)</f>
        <v>0.118323388153107</v>
      </c>
      <c r="L700" s="2">
        <f>IF(TYPE="P",(L290-MIN)/DV,(MAX-L290)/DV)</f>
        <v>0.0628660455615999</v>
      </c>
      <c r="M700" s="2">
        <f>IF(TYPE="P",(M290-MIN)/DV,(MAX-M290)/DV)</f>
        <v>0.01820352497941</v>
      </c>
      <c r="N700" s="2">
        <f>IF(TYPE="P",(N290-MIN)/DV,(MAX-N290)/DV)</f>
        <v>0.0482715047105338</v>
      </c>
      <c r="O700" s="2">
        <f>IF(TYPE="P",(O290-MIN)/DV,(MAX-O290)/DV)</f>
        <v>0.0665874701754739</v>
      </c>
      <c r="P700" s="2">
        <f>IF(TYPE="P",(P290-MIN)/DV,(MAX-P290)/DV)</f>
        <v>0.174065469028752</v>
      </c>
      <c r="Q700" s="2">
        <f>IF(TYPE="P",(Q290-MIN)/DV,(MAX-Q290)/DV)</f>
        <v>0.0778130611557957</v>
      </c>
      <c r="R700" s="2">
        <f>IF(TYPE="P",(R290-MIN)/DV,(MAX-R290)/DV)</f>
        <v>0.0103024249452326</v>
      </c>
      <c r="S700" s="2">
        <f>IF(TYPE="P",(S290-MIN)/DV,(MAX-S290)/DV)</f>
        <v>0.474358974358974</v>
      </c>
      <c r="T700" s="2">
        <f>IF(TYPE="P",(T290-MIN)/DV,(MAX-T290)/DV)</f>
        <v>0.156170036761869</v>
      </c>
      <c r="U700" s="2">
        <f>IF(TYPE="P",(U290-MIN)/DV,(MAX-U290)/DV)</f>
        <v>0.0414616721042308</v>
      </c>
      <c r="V700" s="2">
        <f>IF(TYPE="P",(V290-MIN)/DV,(MAX-V290)/DV)</f>
        <v>0.00363661399057383</v>
      </c>
    </row>
    <row r="701" spans="1:22">
      <c r="A701" s="2" t="s">
        <v>41</v>
      </c>
      <c r="B701" s="2">
        <v>23</v>
      </c>
      <c r="C701" s="2" t="s">
        <v>9</v>
      </c>
      <c r="D701" s="2">
        <f>IF(TYPE="P",(D291-MIN)/DV,(MAX-D291)/DV)</f>
        <v>0.129213876492963</v>
      </c>
      <c r="E701" s="2">
        <f>IF(TYPE="P",(E291-MIN)/DV,(MAX-E291)/DV)</f>
        <v>0.119272666207198</v>
      </c>
      <c r="F701" s="2">
        <f>IF(TYPE="P",(F291-MIN)/DV,(MAX-F291)/DV)</f>
        <v>0.600643843962522</v>
      </c>
      <c r="G701" s="2">
        <f>IF(TYPE="P",(G291-MIN)/DV,(MAX-G291)/DV)</f>
        <v>0.444176706827309</v>
      </c>
      <c r="H701" s="2">
        <f>IF(TYPE="P",(H291-MIN)/DV,(MAX-H291)/DV)</f>
        <v>0.00278822205326513</v>
      </c>
      <c r="I701" s="2">
        <f>IF(TYPE="P",(I291-MIN)/DV,(MAX-I291)/DV)</f>
        <v>0.0381362657295091</v>
      </c>
      <c r="J701" s="2">
        <f>IF(TYPE="P",(J291-MIN)/DV,(MAX-J291)/DV)</f>
        <v>0.026622942042799</v>
      </c>
      <c r="K701" s="2">
        <f>IF(TYPE="P",(K291-MIN)/DV,(MAX-K291)/DV)</f>
        <v>0.18527143065056</v>
      </c>
      <c r="L701" s="2">
        <f>IF(TYPE="P",(L291-MIN)/DV,(MAX-L291)/DV)</f>
        <v>0.0259280101711165</v>
      </c>
      <c r="M701" s="2">
        <f>IF(TYPE="P",(M291-MIN)/DV,(MAX-M291)/DV)</f>
        <v>0.0890770223056667</v>
      </c>
      <c r="N701" s="2">
        <f>IF(TYPE="P",(N291-MIN)/DV,(MAX-N291)/DV)</f>
        <v>0.0528043041527919</v>
      </c>
      <c r="O701" s="2">
        <f>IF(TYPE="P",(O291-MIN)/DV,(MAX-O291)/DV)</f>
        <v>0.0828371807391449</v>
      </c>
      <c r="P701" s="2">
        <f>IF(TYPE="P",(P291-MIN)/DV,(MAX-P291)/DV)</f>
        <v>0.283823590424429</v>
      </c>
      <c r="Q701" s="2">
        <f>IF(TYPE="P",(Q291-MIN)/DV,(MAX-Q291)/DV)</f>
        <v>0.139871409782829</v>
      </c>
      <c r="R701" s="2">
        <f>IF(TYPE="P",(R291-MIN)/DV,(MAX-R291)/DV)</f>
        <v>0.0174021784409329</v>
      </c>
      <c r="S701" s="2">
        <f>IF(TYPE="P",(S291-MIN)/DV,(MAX-S291)/DV)</f>
        <v>0.512820512820513</v>
      </c>
      <c r="T701" s="2">
        <f>IF(TYPE="P",(T291-MIN)/DV,(MAX-T291)/DV)</f>
        <v>0.175312599351188</v>
      </c>
      <c r="U701" s="2">
        <f>IF(TYPE="P",(U291-MIN)/DV,(MAX-U291)/DV)</f>
        <v>0.0492420340098988</v>
      </c>
      <c r="V701" s="2">
        <f>IF(TYPE="P",(V291-MIN)/DV,(MAX-V291)/DV)</f>
        <v>0.00698872215117364</v>
      </c>
    </row>
    <row r="702" spans="1:22">
      <c r="A702" s="2" t="s">
        <v>41</v>
      </c>
      <c r="B702" s="2">
        <v>23</v>
      </c>
      <c r="C702" s="2" t="s">
        <v>10</v>
      </c>
      <c r="D702" s="2">
        <f>IF(TYPE="P",(D292-MIN)/DV,(MAX-D292)/DV)</f>
        <v>0.179286585094966</v>
      </c>
      <c r="E702" s="2">
        <f>IF(TYPE="P",(E292-MIN)/DV,(MAX-E292)/DV)</f>
        <v>0.129937582148726</v>
      </c>
      <c r="F702" s="2">
        <f>IF(TYPE="P",(F292-MIN)/DV,(MAX-F292)/DV)</f>
        <v>0.619116484710764</v>
      </c>
      <c r="G702" s="2">
        <f>IF(TYPE="P",(G292-MIN)/DV,(MAX-G292)/DV)</f>
        <v>0.449799196787149</v>
      </c>
      <c r="H702" s="2">
        <f>IF(TYPE="P",(H292-MIN)/DV,(MAX-H292)/DV)</f>
        <v>0.0057209645604676</v>
      </c>
      <c r="I702" s="2">
        <f>IF(TYPE="P",(I292-MIN)/DV,(MAX-I292)/DV)</f>
        <v>0.075592336469788</v>
      </c>
      <c r="J702" s="2">
        <f>IF(TYPE="P",(J292-MIN)/DV,(MAX-J292)/DV)</f>
        <v>0.0392918035329719</v>
      </c>
      <c r="K702" s="2">
        <f>IF(TYPE="P",(K292-MIN)/DV,(MAX-K292)/DV)</f>
        <v>0.212050647649542</v>
      </c>
      <c r="L702" s="2">
        <f>IF(TYPE="P",(L292-MIN)/DV,(MAX-L292)/DV)</f>
        <v>0.0307582484003418</v>
      </c>
      <c r="M702" s="2">
        <f>IF(TYPE="P",(M292-MIN)/DV,(MAX-M292)/DV)</f>
        <v>0.102515477497687</v>
      </c>
      <c r="N702" s="2">
        <f>IF(TYPE="P",(N292-MIN)/DV,(MAX-N292)/DV)</f>
        <v>0.0538924970874499</v>
      </c>
      <c r="O702" s="2">
        <f>IF(TYPE="P",(O292-MIN)/DV,(MAX-O292)/DV)</f>
        <v>0.0916098700305041</v>
      </c>
      <c r="P702" s="2">
        <f>IF(TYPE="P",(P292-MIN)/DV,(MAX-P292)/DV)</f>
        <v>0.326930257644277</v>
      </c>
      <c r="Q702" s="2">
        <f>IF(TYPE="P",(Q292-MIN)/DV,(MAX-Q292)/DV)</f>
        <v>0.242757596851074</v>
      </c>
      <c r="R702" s="2">
        <f>IF(TYPE="P",(R292-MIN)/DV,(MAX-R292)/DV)</f>
        <v>0.0293864149805139</v>
      </c>
      <c r="S702" s="2">
        <f>IF(TYPE="P",(S292-MIN)/DV,(MAX-S292)/DV)</f>
        <v>0.551282051282051</v>
      </c>
      <c r="T702" s="2">
        <f>IF(TYPE="P",(T292-MIN)/DV,(MAX-T292)/DV)</f>
        <v>0.191563752982465</v>
      </c>
      <c r="U702" s="2">
        <f>IF(TYPE="P",(U292-MIN)/DV,(MAX-U292)/DV)</f>
        <v>0.0571571700696314</v>
      </c>
      <c r="V702" s="2">
        <f>IF(TYPE="P",(V292-MIN)/DV,(MAX-V292)/DV)</f>
        <v>0.0109062516186063</v>
      </c>
    </row>
    <row r="703" spans="1:22">
      <c r="A703" s="2" t="s">
        <v>41</v>
      </c>
      <c r="B703" s="2">
        <v>23</v>
      </c>
      <c r="C703" s="2" t="s">
        <v>11</v>
      </c>
      <c r="D703" s="2">
        <f>IF(TYPE="P",(D293-MIN)/DV,(MAX-D293)/DV)</f>
        <v>0.286563930511694</v>
      </c>
      <c r="E703" s="2">
        <f>IF(TYPE="P",(E293-MIN)/DV,(MAX-E293)/DV)</f>
        <v>0.25631610986709</v>
      </c>
      <c r="F703" s="2">
        <f>IF(TYPE="P",(F293-MIN)/DV,(MAX-F293)/DV)</f>
        <v>0.636487921750729</v>
      </c>
      <c r="G703" s="2">
        <f>IF(TYPE="P",(G293-MIN)/DV,(MAX-G293)/DV)</f>
        <v>0.47710843373494</v>
      </c>
      <c r="H703" s="2">
        <f>IF(TYPE="P",(H293-MIN)/DV,(MAX-H293)/DV)</f>
        <v>0.0309978580994209</v>
      </c>
      <c r="I703" s="2">
        <f>IF(TYPE="P",(I293-MIN)/DV,(MAX-I293)/DV)</f>
        <v>0.117911801383063</v>
      </c>
      <c r="J703" s="2">
        <f>IF(TYPE="P",(J293-MIN)/DV,(MAX-J293)/DV)</f>
        <v>0.0600597748522815</v>
      </c>
      <c r="K703" s="2">
        <f>IF(TYPE="P",(K293-MIN)/DV,(MAX-K293)/DV)</f>
        <v>0.224348711977878</v>
      </c>
      <c r="L703" s="2">
        <f>IF(TYPE="P",(L293-MIN)/DV,(MAX-L293)/DV)</f>
        <v>0.0401529835969903</v>
      </c>
      <c r="M703" s="2">
        <f>IF(TYPE="P",(M293-MIN)/DV,(MAX-M293)/DV)</f>
        <v>0.124765911580312</v>
      </c>
      <c r="N703" s="2">
        <f>IF(TYPE="P",(N293-MIN)/DV,(MAX-N293)/DV)</f>
        <v>0.0743411215381934</v>
      </c>
      <c r="O703" s="2">
        <f>IF(TYPE="P",(O293-MIN)/DV,(MAX-O293)/DV)</f>
        <v>0.11132073572198</v>
      </c>
      <c r="P703" s="2">
        <f>IF(TYPE="P",(P293-MIN)/DV,(MAX-P293)/DV)</f>
        <v>0.413351035140854</v>
      </c>
      <c r="Q703" s="2">
        <f>IF(TYPE="P",(Q293-MIN)/DV,(MAX-Q293)/DV)</f>
        <v>0.403260070443525</v>
      </c>
      <c r="R703" s="2">
        <f>IF(TYPE="P",(R293-MIN)/DV,(MAX-R293)/DV)</f>
        <v>0.0347576883495176</v>
      </c>
      <c r="S703" s="2">
        <f>IF(TYPE="P",(S293-MIN)/DV,(MAX-S293)/DV)</f>
        <v>0.551282051282051</v>
      </c>
      <c r="T703" s="2">
        <f>IF(TYPE="P",(T293-MIN)/DV,(MAX-T293)/DV)</f>
        <v>0.201707219956972</v>
      </c>
      <c r="U703" s="2">
        <f>IF(TYPE="P",(U293-MIN)/DV,(MAX-U293)/DV)</f>
        <v>0.0652686888237555</v>
      </c>
      <c r="V703" s="2">
        <f>IF(TYPE="P",(V293-MIN)/DV,(MAX-V293)/DV)</f>
        <v>0.0140466707079404</v>
      </c>
    </row>
    <row r="704" spans="1:22">
      <c r="A704" s="2" t="s">
        <v>41</v>
      </c>
      <c r="B704" s="2">
        <v>23</v>
      </c>
      <c r="C704" s="2" t="s">
        <v>12</v>
      </c>
      <c r="D704" s="2">
        <f>IF(TYPE="P",(D294-MIN)/DV,(MAX-D294)/DV)</f>
        <v>0.3539887919607</v>
      </c>
      <c r="E704" s="2">
        <f>IF(TYPE="P",(E294-MIN)/DV,(MAX-E294)/DV)</f>
        <v>0.354367184199743</v>
      </c>
      <c r="F704" s="2">
        <f>IF(TYPE="P",(F294-MIN)/DV,(MAX-F294)/DV)</f>
        <v>0.666004709446887</v>
      </c>
      <c r="G704" s="2">
        <f>IF(TYPE="P",(G294-MIN)/DV,(MAX-G294)/DV)</f>
        <v>0.48433734939759</v>
      </c>
      <c r="H704" s="2">
        <f>IF(TYPE="P",(H294-MIN)/DV,(MAX-H294)/DV)</f>
        <v>0.0204036010928645</v>
      </c>
      <c r="I704" s="2">
        <f>IF(TYPE="P",(I294-MIN)/DV,(MAX-I294)/DV)</f>
        <v>0.156104750028341</v>
      </c>
      <c r="J704" s="2">
        <f>IF(TYPE="P",(J294-MIN)/DV,(MAX-J294)/DV)</f>
        <v>0.0217078191787989</v>
      </c>
      <c r="K704" s="2">
        <f>IF(TYPE="P",(K294-MIN)/DV,(MAX-K294)/DV)</f>
        <v>0.263789841362247</v>
      </c>
      <c r="L704" s="2">
        <f>IF(TYPE="P",(L294-MIN)/DV,(MAX-L294)/DV)</f>
        <v>0.0581764938827404</v>
      </c>
      <c r="M704" s="2">
        <f>IF(TYPE="P",(M294-MIN)/DV,(MAX-M294)/DV)</f>
        <v>0.127583188332431</v>
      </c>
      <c r="N704" s="2">
        <f>IF(TYPE="P",(N294-MIN)/DV,(MAX-N294)/DV)</f>
        <v>0.0714652649732596</v>
      </c>
      <c r="O704" s="2">
        <f>IF(TYPE="P",(O294-MIN)/DV,(MAX-O294)/DV)</f>
        <v>0.143310748910209</v>
      </c>
      <c r="P704" s="2">
        <f>IF(TYPE="P",(P294-MIN)/DV,(MAX-P294)/DV)</f>
        <v>0.433950130689126</v>
      </c>
      <c r="Q704" s="2">
        <f>IF(TYPE="P",(Q294-MIN)/DV,(MAX-Q294)/DV)</f>
        <v>0.555531633377134</v>
      </c>
      <c r="R704" s="2">
        <f>IF(TYPE="P",(R294-MIN)/DV,(MAX-R294)/DV)</f>
        <v>0.0447815502061788</v>
      </c>
      <c r="S704" s="2">
        <f>IF(TYPE="P",(S294-MIN)/DV,(MAX-S294)/DV)</f>
        <v>0.564102564102564</v>
      </c>
      <c r="T704" s="2">
        <f>IF(TYPE="P",(T294-MIN)/DV,(MAX-T294)/DV)</f>
        <v>0.221437015590613</v>
      </c>
      <c r="U704" s="2">
        <f>IF(TYPE="P",(U294-MIN)/DV,(MAX-U294)/DV)</f>
        <v>0.0750325480457602</v>
      </c>
      <c r="V704" s="2">
        <f>IF(TYPE="P",(V294-MIN)/DV,(MAX-V294)/DV)</f>
        <v>0.0231169470907483</v>
      </c>
    </row>
    <row r="705" spans="1:22">
      <c r="A705" s="2" t="s">
        <v>41</v>
      </c>
      <c r="B705" s="2">
        <v>23</v>
      </c>
      <c r="C705" s="2" t="s">
        <v>13</v>
      </c>
      <c r="D705" s="2">
        <f>IF(TYPE="P",(D295-MIN)/DV,(MAX-D295)/DV)</f>
        <v>0.468766932601821</v>
      </c>
      <c r="E705" s="2">
        <f>IF(TYPE="P",(E295-MIN)/DV,(MAX-E295)/DV)</f>
        <v>0.426292665612795</v>
      </c>
      <c r="F705" s="2">
        <f>IF(TYPE="P",(F295-MIN)/DV,(MAX-F295)/DV)</f>
        <v>0.665181379571539</v>
      </c>
      <c r="G705" s="2">
        <f>IF(TYPE="P",(G295-MIN)/DV,(MAX-G295)/DV)</f>
        <v>0.53574297188755</v>
      </c>
      <c r="H705" s="2">
        <f>IF(TYPE="P",(H295-MIN)/DV,(MAX-H295)/DV)</f>
        <v>0.0212838671366597</v>
      </c>
      <c r="I705" s="2">
        <f>IF(TYPE="P",(I295-MIN)/DV,(MAX-I295)/DV)</f>
        <v>0.133760344632128</v>
      </c>
      <c r="J705" s="2">
        <f>IF(TYPE="P",(J295-MIN)/DV,(MAX-J295)/DV)</f>
        <v>0.0662963544556185</v>
      </c>
      <c r="K705" s="2">
        <f>IF(TYPE="P",(K295-MIN)/DV,(MAX-K295)/DV)</f>
        <v>0.295662931159948</v>
      </c>
      <c r="L705" s="2">
        <f>IF(TYPE="P",(L295-MIN)/DV,(MAX-L295)/DV)</f>
        <v>0.0836511807249005</v>
      </c>
      <c r="M705" s="2">
        <f>IF(TYPE="P",(M295-MIN)/DV,(MAX-M295)/DV)</f>
        <v>0.143262265165186</v>
      </c>
      <c r="N705" s="2">
        <f>IF(TYPE="P",(N295-MIN)/DV,(MAX-N295)/DV)</f>
        <v>0.0732552219500784</v>
      </c>
      <c r="O705" s="2">
        <f>IF(TYPE="P",(O295-MIN)/DV,(MAX-O295)/DV)</f>
        <v>0.168440869416396</v>
      </c>
      <c r="P705" s="2">
        <f>IF(TYPE="P",(P295-MIN)/DV,(MAX-P295)/DV)</f>
        <v>0.521885242500934</v>
      </c>
      <c r="Q705" s="2">
        <f>IF(TYPE="P",(Q295-MIN)/DV,(MAX-Q295)/DV)</f>
        <v>0.464991779390042</v>
      </c>
      <c r="R705" s="2">
        <f>IF(TYPE="P",(R295-MIN)/DV,(MAX-R295)/DV)</f>
        <v>0.0693633519801689</v>
      </c>
      <c r="S705" s="2">
        <f>IF(TYPE="P",(S295-MIN)/DV,(MAX-S295)/DV)</f>
        <v>0.551282051282051</v>
      </c>
      <c r="T705" s="2">
        <f>IF(TYPE="P",(T295-MIN)/DV,(MAX-T295)/DV)</f>
        <v>0.255427082786741</v>
      </c>
      <c r="U705" s="2">
        <f>IF(TYPE="P",(U295-MIN)/DV,(MAX-U295)/DV)</f>
        <v>0.0878223467688203</v>
      </c>
      <c r="V705" s="2">
        <f>IF(TYPE="P",(V295-MIN)/DV,(MAX-V295)/DV)</f>
        <v>0.0319837739878442</v>
      </c>
    </row>
    <row r="706" spans="1:22">
      <c r="A706" s="2" t="s">
        <v>41</v>
      </c>
      <c r="B706" s="2">
        <v>23</v>
      </c>
      <c r="C706" s="2" t="s">
        <v>14</v>
      </c>
      <c r="D706" s="2">
        <f>IF(TYPE="P",(D296-MIN)/DV,(MAX-D296)/DV)</f>
        <v>0.548365019628868</v>
      </c>
      <c r="E706" s="2">
        <f>IF(TYPE="P",(E296-MIN)/DV,(MAX-E296)/DV)</f>
        <v>0.530732836462831</v>
      </c>
      <c r="F706" s="2">
        <f>IF(TYPE="P",(F296-MIN)/DV,(MAX-F296)/DV)</f>
        <v>0.665181379571539</v>
      </c>
      <c r="G706" s="2">
        <f>IF(TYPE="P",(G296-MIN)/DV,(MAX-G296)/DV)</f>
        <v>0.531726907630522</v>
      </c>
      <c r="H706" s="2">
        <f>IF(TYPE="P",(H296-MIN)/DV,(MAX-H296)/DV)</f>
        <v>0.0251328876326224</v>
      </c>
      <c r="I706" s="2">
        <f>IF(TYPE="P",(I296-MIN)/DV,(MAX-I296)/DV)</f>
        <v>0.163473529078336</v>
      </c>
      <c r="J706" s="2">
        <f>IF(TYPE="P",(J296-MIN)/DV,(MAX-J296)/DV)</f>
        <v>0.238517767439372</v>
      </c>
      <c r="K706" s="2">
        <f>IF(TYPE="P",(K296-MIN)/DV,(MAX-K296)/DV)</f>
        <v>0.412458157473439</v>
      </c>
      <c r="L706" s="2">
        <f>IF(TYPE="P",(L296-MIN)/DV,(MAX-L296)/DV)</f>
        <v>0.164066570791388</v>
      </c>
      <c r="M706" s="2">
        <f>IF(TYPE="P",(M296-MIN)/DV,(MAX-M296)/DV)</f>
        <v>0.138202207428988</v>
      </c>
      <c r="N706" s="2">
        <f>IF(TYPE="P",(N296-MIN)/DV,(MAX-N296)/DV)</f>
        <v>0.100048389612058</v>
      </c>
      <c r="O706" s="2">
        <f>IF(TYPE="P",(O296-MIN)/DV,(MAX-O296)/DV)</f>
        <v>0.153846231287312</v>
      </c>
      <c r="P706" s="2">
        <f>IF(TYPE="P",(P296-MIN)/DV,(MAX-P296)/DV)</f>
        <v>0.576857652574368</v>
      </c>
      <c r="Q706" s="2">
        <f>IF(TYPE="P",(Q296-MIN)/DV,(MAX-Q296)/DV)</f>
        <v>0.45676088670503</v>
      </c>
      <c r="R706" s="2">
        <f>IF(TYPE="P",(R296-MIN)/DV,(MAX-R296)/DV)</f>
        <v>0.0793608729530681</v>
      </c>
      <c r="S706" s="2">
        <f>IF(TYPE="P",(S296-MIN)/DV,(MAX-S296)/DV)</f>
        <v>0.5</v>
      </c>
      <c r="T706" s="2">
        <f>IF(TYPE="P",(T296-MIN)/DV,(MAX-T296)/DV)</f>
        <v>0.292712908632403</v>
      </c>
      <c r="U706" s="2">
        <f>IF(TYPE="P",(U296-MIN)/DV,(MAX-U296)/DV)</f>
        <v>0.0998778043778544</v>
      </c>
      <c r="V706" s="2">
        <f>IF(TYPE="P",(V296-MIN)/DV,(MAX-V296)/DV)</f>
        <v>0.0421663076270155</v>
      </c>
    </row>
    <row r="707" spans="1:22">
      <c r="A707" s="2" t="s">
        <v>41</v>
      </c>
      <c r="B707" s="2">
        <v>23</v>
      </c>
      <c r="C707" s="2" t="s">
        <v>15</v>
      </c>
      <c r="D707" s="2">
        <f>IF(TYPE="P",(D297-MIN)/DV,(MAX-D297)/DV)</f>
        <v>0.600189311204034</v>
      </c>
      <c r="E707" s="2">
        <f>IF(TYPE="P",(E297-MIN)/DV,(MAX-E297)/DV)</f>
        <v>0.571960989541211</v>
      </c>
      <c r="F707" s="2">
        <f>IF(TYPE="P",(F297-MIN)/DV,(MAX-F297)/DV)</f>
        <v>0.684992343032159</v>
      </c>
      <c r="G707" s="2">
        <f>IF(TYPE="P",(G297-MIN)/DV,(MAX-G297)/DV)</f>
        <v>0.975903614457831</v>
      </c>
      <c r="H707" s="2">
        <f>IF(TYPE="P",(H297-MIN)/DV,(MAX-H297)/DV)</f>
        <v>0.030292099634347</v>
      </c>
      <c r="I707" s="2">
        <f>IF(TYPE="P",(I297-MIN)/DV,(MAX-I297)/DV)</f>
        <v>0.245618410611042</v>
      </c>
      <c r="J707" s="2">
        <f>IF(TYPE="P",(J297-MIN)/DV,(MAX-J297)/DV)</f>
        <v>0.394150824095426</v>
      </c>
      <c r="K707" s="2">
        <f>IF(TYPE="P",(K297-MIN)/DV,(MAX-K297)/DV)</f>
        <v>0.44185708048319</v>
      </c>
      <c r="L707" s="2">
        <f>IF(TYPE="P",(L297-MIN)/DV,(MAX-L297)/DV)</f>
        <v>0.169490818899935</v>
      </c>
      <c r="M707" s="2">
        <f>IF(TYPE="P",(M297-MIN)/DV,(MAX-M297)/DV)</f>
        <v>0.143101162013924</v>
      </c>
      <c r="N707" s="2">
        <f>IF(TYPE="P",(N297-MIN)/DV,(MAX-N297)/DV)</f>
        <v>0.0939641412334535</v>
      </c>
      <c r="O707" s="2">
        <f>IF(TYPE="P",(O297-MIN)/DV,(MAX-O297)/DV)</f>
        <v>0.132243710422728</v>
      </c>
      <c r="P707" s="2">
        <f>IF(TYPE="P",(P297-MIN)/DV,(MAX-P297)/DV)</f>
        <v>0.624175413848899</v>
      </c>
      <c r="Q707" s="2">
        <f>IF(TYPE="P",(Q297-MIN)/DV,(MAX-Q297)/DV)</f>
        <v>0.469107232272699</v>
      </c>
      <c r="R707" s="2">
        <f>IF(TYPE="P",(R297-MIN)/DV,(MAX-R297)/DV)</f>
        <v>0.100973893360173</v>
      </c>
      <c r="S707" s="2">
        <f>IF(TYPE="P",(S297-MIN)/DV,(MAX-S297)/DV)</f>
        <v>0.551282051282051</v>
      </c>
      <c r="T707" s="2">
        <f>IF(TYPE="P",(T297-MIN)/DV,(MAX-T297)/DV)</f>
        <v>0.316492374458681</v>
      </c>
      <c r="U707" s="2">
        <f>IF(TYPE="P",(U297-MIN)/DV,(MAX-U297)/DV)</f>
        <v>0.113146521218758</v>
      </c>
      <c r="V707" s="2">
        <f>IF(TYPE="P",(V297-MIN)/DV,(MAX-V297)/DV)</f>
        <v>0.0517463447174751</v>
      </c>
    </row>
    <row r="708" spans="1:22">
      <c r="A708" s="2" t="s">
        <v>41</v>
      </c>
      <c r="B708" s="2">
        <v>23</v>
      </c>
      <c r="C708" s="2" t="s">
        <v>16</v>
      </c>
      <c r="D708" s="2">
        <f>IF(TYPE="P",(D298-MIN)/DV,(MAX-D298)/DV)</f>
        <v>0.647538241801122</v>
      </c>
      <c r="E708" s="2">
        <f>IF(TYPE="P",(E298-MIN)/DV,(MAX-E298)/DV)</f>
        <v>0.60830710116548</v>
      </c>
      <c r="F708" s="2">
        <f>IF(TYPE="P",(F298-MIN)/DV,(MAX-F298)/DV)</f>
        <v>0.684992343032159</v>
      </c>
      <c r="G708" s="2">
        <f>IF(TYPE="P",(G298-MIN)/DV,(MAX-G298)/DV)</f>
        <v>0.996787148594378</v>
      </c>
      <c r="H708" s="2">
        <f>IF(TYPE="P",(H298-MIN)/DV,(MAX-H298)/DV)</f>
        <v>0.0388182081219845</v>
      </c>
      <c r="I708" s="2">
        <f>IF(TYPE="P",(I298-MIN)/DV,(MAX-I298)/DV)</f>
        <v>0.247863054075502</v>
      </c>
      <c r="J708" s="2">
        <f>IF(TYPE="P",(J298-MIN)/DV,(MAX-J298)/DV)</f>
        <v>0.590696878308028</v>
      </c>
      <c r="K708" s="2">
        <f>IF(TYPE="P",(K298-MIN)/DV,(MAX-K298)/DV)</f>
        <v>0.414859554649978</v>
      </c>
      <c r="L708" s="2">
        <f>IF(TYPE="P",(L298-MIN)/DV,(MAX-L298)/DV)</f>
        <v>0.197654182037975</v>
      </c>
      <c r="M708" s="2">
        <f>IF(TYPE="P",(M298-MIN)/DV,(MAX-M298)/DV)</f>
        <v>0.159885680001838</v>
      </c>
      <c r="N708" s="2">
        <f>IF(TYPE="P",(N298-MIN)/DV,(MAX-N298)/DV)</f>
        <v>0.124144581739457</v>
      </c>
      <c r="O708" s="2">
        <f>IF(TYPE="P",(O298-MIN)/DV,(MAX-O298)/DV)</f>
        <v>0.160942706707876</v>
      </c>
      <c r="P708" s="2">
        <f>IF(TYPE="P",(P298-MIN)/DV,(MAX-P298)/DV)</f>
        <v>0.660913579222504</v>
      </c>
      <c r="Q708" s="2">
        <f>IF(TYPE="P",(Q298-MIN)/DV,(MAX-Q298)/DV)</f>
        <v>0.502030824616045</v>
      </c>
      <c r="R708" s="2">
        <f>IF(TYPE="P",(R298-MIN)/DV,(MAX-R298)/DV)</f>
        <v>0.111012808756334</v>
      </c>
      <c r="S708" s="2">
        <f>IF(TYPE="P",(S298-MIN)/DV,(MAX-S298)/DV)</f>
        <v>0.435897435897436</v>
      </c>
      <c r="T708" s="2">
        <f>IF(TYPE="P",(T298-MIN)/DV,(MAX-T298)/DV)</f>
        <v>0.327207641283178</v>
      </c>
      <c r="U708" s="2">
        <f>IF(TYPE="P",(U298-MIN)/DV,(MAX-U298)/DV)</f>
        <v>0.124756447810912</v>
      </c>
      <c r="V708" s="2">
        <f>IF(TYPE="P",(V298-MIN)/DV,(MAX-V298)/DV)</f>
        <v>0.0621771566268228</v>
      </c>
    </row>
    <row r="709" spans="1:22">
      <c r="A709" s="2" t="s">
        <v>41</v>
      </c>
      <c r="B709" s="2">
        <v>23</v>
      </c>
      <c r="C709" s="2" t="s">
        <v>17</v>
      </c>
      <c r="D709" s="2">
        <f>IF(TYPE="P",(D299-MIN)/DV,(MAX-D299)/DV)</f>
        <v>0.696790011060432</v>
      </c>
      <c r="E709" s="2">
        <f>IF(TYPE="P",(E299-MIN)/DV,(MAX-E299)/DV)</f>
        <v>0.665005186797012</v>
      </c>
      <c r="F709" s="2">
        <f>IF(TYPE="P",(F299-MIN)/DV,(MAX-F299)/DV)</f>
        <v>0.67914670091719</v>
      </c>
      <c r="G709" s="2">
        <f>IF(TYPE="P",(G299-MIN)/DV,(MAX-G299)/DV)</f>
        <v>1</v>
      </c>
      <c r="H709" s="2">
        <f>IF(TYPE="P",(H299-MIN)/DV,(MAX-H299)/DV)</f>
        <v>0.0407239214136111</v>
      </c>
      <c r="I709" s="2">
        <f>IF(TYPE="P",(I299-MIN)/DV,(MAX-I299)/DV)</f>
        <v>0.142636889241583</v>
      </c>
      <c r="J709" s="2">
        <f>IF(TYPE="P",(J299-MIN)/DV,(MAX-J299)/DV)</f>
        <v>0.0402788977305435</v>
      </c>
      <c r="K709" s="2">
        <f>IF(TYPE="P",(K299-MIN)/DV,(MAX-K299)/DV)</f>
        <v>0.433051957502547</v>
      </c>
      <c r="L709" s="2">
        <f>IF(TYPE="P",(L299-MIN)/DV,(MAX-L299)/DV)</f>
        <v>0.204719773234123</v>
      </c>
      <c r="M709" s="2">
        <f>IF(TYPE="P",(M299-MIN)/DV,(MAX-M299)/DV)</f>
        <v>0.171835195036752</v>
      </c>
      <c r="N709" s="2">
        <f>IF(TYPE="P",(N299-MIN)/DV,(MAX-N299)/DV)</f>
        <v>0.168348836355964</v>
      </c>
      <c r="O709" s="2">
        <f>IF(TYPE="P",(O299-MIN)/DV,(MAX-O299)/DV)</f>
        <v>0.164595141496612</v>
      </c>
      <c r="P709" s="2">
        <f>IF(TYPE="P",(P299-MIN)/DV,(MAX-P299)/DV)</f>
        <v>0.69893789154877</v>
      </c>
      <c r="Q709" s="2">
        <f>IF(TYPE="P",(Q299-MIN)/DV,(MAX-Q299)/DV)</f>
        <v>0.502030824616045</v>
      </c>
      <c r="R709" s="2">
        <f>IF(TYPE="P",(R299-MIN)/DV,(MAX-R299)/DV)</f>
        <v>0.138533286800622</v>
      </c>
      <c r="S709" s="2">
        <f>IF(TYPE="P",(S299-MIN)/DV,(MAX-S299)/DV)</f>
        <v>0.423076923076923</v>
      </c>
      <c r="T709" s="2">
        <f>IF(TYPE="P",(T299-MIN)/DV,(MAX-T299)/DV)</f>
        <v>0.369503082008908</v>
      </c>
      <c r="U709" s="2">
        <f>IF(TYPE="P",(U299-MIN)/DV,(MAX-U299)/DV)</f>
        <v>0.140087868779354</v>
      </c>
      <c r="V709" s="2">
        <f>IF(TYPE="P",(V299-MIN)/DV,(MAX-V299)/DV)</f>
        <v>0.0804358728028214</v>
      </c>
    </row>
    <row r="710" spans="1:22">
      <c r="A710" s="2" t="s">
        <v>41</v>
      </c>
      <c r="B710" s="2">
        <v>23</v>
      </c>
      <c r="C710" s="2" t="s">
        <v>18</v>
      </c>
      <c r="D710" s="2">
        <f>IF(TYPE="P",(D300-MIN)/DV,(MAX-D300)/DV)</f>
        <v>0.664653576357718</v>
      </c>
      <c r="E710" s="2">
        <f>IF(TYPE="P",(E300-MIN)/DV,(MAX-E300)/DV)</f>
        <v>0.744680042788588</v>
      </c>
      <c r="F710" s="2">
        <f>IF(TYPE="P",(F300-MIN)/DV,(MAX-F300)/DV)</f>
        <v>0.713578356304237</v>
      </c>
      <c r="G710" s="2">
        <f>IF(TYPE="P",(G300-MIN)/DV,(MAX-G300)/DV)</f>
        <v>0.507630522088353</v>
      </c>
      <c r="H710" s="2">
        <f>IF(TYPE="P",(H300-MIN)/DV,(MAX-H300)/DV)</f>
        <v>0.0436900030571083</v>
      </c>
      <c r="I710" s="2">
        <f>IF(TYPE="P",(I300-MIN)/DV,(MAX-I300)/DV)</f>
        <v>0.158485432490647</v>
      </c>
      <c r="J710" s="2">
        <f>IF(TYPE="P",(J300-MIN)/DV,(MAX-J300)/DV)</f>
        <v>0.0407893329927831</v>
      </c>
      <c r="K710" s="2">
        <f>IF(TYPE="P",(K300-MIN)/DV,(MAX-K300)/DV)</f>
        <v>0.45757531654781</v>
      </c>
      <c r="L710" s="2">
        <f>IF(TYPE="P",(L300-MIN)/DV,(MAX-L300)/DV)</f>
        <v>0.507289647554138</v>
      </c>
      <c r="M710" s="2">
        <f>IF(TYPE="P",(M300-MIN)/DV,(MAX-M300)/DV)</f>
        <v>0.179036498826612</v>
      </c>
      <c r="N710" s="2">
        <f>IF(TYPE="P",(N300-MIN)/DV,(MAX-N300)/DV)</f>
        <v>0.155243507535937</v>
      </c>
      <c r="O710" s="2">
        <f>IF(TYPE="P",(O300-MIN)/DV,(MAX-O300)/DV)</f>
        <v>0.166442500327189</v>
      </c>
      <c r="P710" s="2">
        <f>IF(TYPE="P",(P300-MIN)/DV,(MAX-P300)/DV)</f>
        <v>0.737148902626229</v>
      </c>
      <c r="Q710" s="2">
        <f>IF(TYPE="P",(Q300-MIN)/DV,(MAX-Q300)/DV)</f>
        <v>0.423837300886365</v>
      </c>
      <c r="R710" s="2">
        <f>IF(TYPE="P",(R300-MIN)/DV,(MAX-R300)/DV)</f>
        <v>0.171044997063857</v>
      </c>
      <c r="S710" s="2">
        <f>IF(TYPE="P",(S300-MIN)/DV,(MAX-S300)/DV)</f>
        <v>0.358974358974359</v>
      </c>
      <c r="T710" s="2">
        <f>IF(TYPE="P",(T300-MIN)/DV,(MAX-T300)/DV)</f>
        <v>0.386624667800492</v>
      </c>
      <c r="U710" s="2">
        <f>IF(TYPE="P",(U300-MIN)/DV,(MAX-U300)/DV)</f>
        <v>0.154652845652074</v>
      </c>
      <c r="V710" s="2">
        <f>IF(TYPE="P",(V300-MIN)/DV,(MAX-V300)/DV)</f>
        <v>0.0829377500497594</v>
      </c>
    </row>
    <row r="711" spans="1:22">
      <c r="A711" s="2" t="s">
        <v>41</v>
      </c>
      <c r="B711" s="2">
        <v>23</v>
      </c>
      <c r="C711" s="2" t="s">
        <v>19</v>
      </c>
      <c r="D711" s="2">
        <f>IF(TYPE="P",(D301-MIN)/DV,(MAX-D301)/DV)</f>
        <v>0.699958779646516</v>
      </c>
      <c r="E711" s="2">
        <f>IF(TYPE="P",(E301-MIN)/DV,(MAX-E301)/DV)</f>
        <v>0.791962916061246</v>
      </c>
      <c r="F711" s="2">
        <f>IF(TYPE="P",(F301-MIN)/DV,(MAX-F301)/DV)</f>
        <v>0.687710978280558</v>
      </c>
      <c r="G711" s="2">
        <f>IF(TYPE="P",(G301-MIN)/DV,(MAX-G301)/DV)</f>
        <v>0.501341365461847</v>
      </c>
      <c r="H711" s="2">
        <f>IF(TYPE="P",(H301-MIN)/DV,(MAX-H301)/DV)</f>
        <v>0.0462344360030343</v>
      </c>
      <c r="I711" s="2">
        <f>IF(TYPE="P",(I301-MIN)/DV,(MAX-I301)/DV)</f>
        <v>0.109636095680762</v>
      </c>
      <c r="J711" s="2">
        <f>IF(TYPE="P",(J301-MIN)/DV,(MAX-J301)/DV)</f>
        <v>0.0442844094736135</v>
      </c>
      <c r="K711" s="2">
        <f>IF(TYPE="P",(K301-MIN)/DV,(MAX-K301)/DV)</f>
        <v>0.464997816911658</v>
      </c>
      <c r="L711" s="2">
        <f>IF(TYPE="P",(L301-MIN)/DV,(MAX-L301)/DV)</f>
        <v>0.507289647554138</v>
      </c>
      <c r="M711" s="2">
        <f>IF(TYPE="P",(M301-MIN)/DV,(MAX-M301)/DV)</f>
        <v>0.188825153546425</v>
      </c>
      <c r="N711" s="2">
        <f>IF(TYPE="P",(N301-MIN)/DV,(MAX-N301)/DV)</f>
        <v>0.129519039363</v>
      </c>
      <c r="O711" s="2">
        <f>IF(TYPE="P",(O301-MIN)/DV,(MAX-O301)/DV)</f>
        <v>0.181346206118936</v>
      </c>
      <c r="P711" s="2">
        <f>IF(TYPE="P",(P301-MIN)/DV,(MAX-P301)/DV)</f>
        <v>0.777060946770112</v>
      </c>
      <c r="Q711" s="2">
        <f>IF(TYPE="P",(Q301-MIN)/DV,(MAX-Q301)/DV)</f>
        <v>0.572577693918721</v>
      </c>
      <c r="R711" s="2">
        <f>IF(TYPE="P",(R301-MIN)/DV,(MAX-R301)/DV)</f>
        <v>0.209315450947862</v>
      </c>
      <c r="S711" s="2">
        <f>IF(TYPE="P",(S301-MIN)/DV,(MAX-S301)/DV)</f>
        <v>0.317968846153846</v>
      </c>
      <c r="T711" s="2">
        <f>IF(TYPE="P",(T301-MIN)/DV,(MAX-T301)/DV)</f>
        <v>0.4131041709751</v>
      </c>
      <c r="U711" s="2">
        <f>IF(TYPE="P",(U301-MIN)/DV,(MAX-U301)/DV)</f>
        <v>0.166835868836556</v>
      </c>
      <c r="V711" s="2">
        <f>IF(TYPE="P",(V301-MIN)/DV,(MAX-V301)/DV)</f>
        <v>0.101038852327801</v>
      </c>
    </row>
    <row r="712" spans="1:22">
      <c r="A712" s="2" t="s">
        <v>42</v>
      </c>
      <c r="B712" s="2">
        <v>24</v>
      </c>
      <c r="C712" s="2" t="s">
        <v>7</v>
      </c>
      <c r="D712" s="2">
        <f>IF(TYPE="P",(D302-MIN)/DV,(MAX-D302)/DV)</f>
        <v>0.0336803150335083</v>
      </c>
      <c r="E712" s="2">
        <f>IF(TYPE="P",(E302-MIN)/DV,(MAX-E302)/DV)</f>
        <v>0.0321424344976171</v>
      </c>
      <c r="F712" s="2">
        <f>IF(TYPE="P",(F302-MIN)/DV,(MAX-F302)/DV)</f>
        <v>0.138776367139258</v>
      </c>
      <c r="G712" s="2">
        <f>IF(TYPE="P",(G302-MIN)/DV,(MAX-G302)/DV)</f>
        <v>0.2714859437751</v>
      </c>
      <c r="H712" s="2">
        <f>IF(TYPE="P",(H302-MIN)/DV,(MAX-H302)/DV)</f>
        <v>0.000806954010546855</v>
      </c>
      <c r="I712" s="2">
        <f>IF(TYPE="P",(I302-MIN)/DV,(MAX-I302)/DV)</f>
        <v>0.00228998979707516</v>
      </c>
      <c r="J712" s="2">
        <f>IF(TYPE="P",(J302-MIN)/DV,(MAX-J302)/DV)</f>
        <v>0.00156854101147555</v>
      </c>
      <c r="K712" s="2">
        <f>IF(TYPE="P",(K302-MIN)/DV,(MAX-K302)/DV)</f>
        <v>0.0489011788677048</v>
      </c>
      <c r="L712" s="2">
        <f>IF(TYPE="P",(L302-MIN)/DV,(MAX-L302)/DV)</f>
        <v>0.010379541049209</v>
      </c>
      <c r="M712" s="2">
        <f>IF(TYPE="P",(M302-MIN)/DV,(MAX-M302)/DV)</f>
        <v>0.0325874032642514</v>
      </c>
      <c r="N712" s="2">
        <f>IF(TYPE="P",(N302-MIN)/DV,(MAX-N302)/DV)</f>
        <v>0.00374388823146288</v>
      </c>
      <c r="O712" s="2">
        <f>IF(TYPE="P",(O302-MIN)/DV,(MAX-O302)/DV)</f>
        <v>0.00823609950569309</v>
      </c>
      <c r="P712" s="2">
        <f>IF(TYPE="P",(P302-MIN)/DV,(MAX-P302)/DV)</f>
        <v>0.00466746877981994</v>
      </c>
      <c r="Q712" s="2">
        <f>IF(TYPE="P",(Q302-MIN)/DV,(MAX-Q302)/DV)</f>
        <v>0.0297638866528235</v>
      </c>
      <c r="R712" s="2">
        <f>IF(TYPE="P",(R302-MIN)/DV,(MAX-R302)/DV)</f>
        <v>0.00753924492590205</v>
      </c>
      <c r="S712" s="2">
        <f>IF(TYPE="P",(S302-MIN)/DV,(MAX-S302)/DV)</f>
        <v>0.230769230769231</v>
      </c>
      <c r="T712" s="2">
        <f>IF(TYPE="P",(T302-MIN)/DV,(MAX-T302)/DV)</f>
        <v>0.0337547109825697</v>
      </c>
      <c r="U712" s="2">
        <f>IF(TYPE="P",(U302-MIN)/DV,(MAX-U302)/DV)</f>
        <v>0.00798430339302251</v>
      </c>
      <c r="V712" s="2">
        <f>IF(TYPE="P",(V302-MIN)/DV,(MAX-V302)/DV)</f>
        <v>0.000373046657321507</v>
      </c>
    </row>
    <row r="713" spans="1:22">
      <c r="A713" s="2" t="s">
        <v>42</v>
      </c>
      <c r="B713" s="2">
        <v>24</v>
      </c>
      <c r="C713" s="2" t="s">
        <v>8</v>
      </c>
      <c r="D713" s="2">
        <f>IF(TYPE="P",(D303-MIN)/DV,(MAX-D303)/DV)</f>
        <v>0.0426214360811398</v>
      </c>
      <c r="E713" s="2">
        <f>IF(TYPE="P",(E303-MIN)/DV,(MAX-E303)/DV)</f>
        <v>0.0514718924331375</v>
      </c>
      <c r="F713" s="2">
        <f>IF(TYPE="P",(F303-MIN)/DV,(MAX-F303)/DV)</f>
        <v>0.174700719590311</v>
      </c>
      <c r="G713" s="2">
        <f>IF(TYPE="P",(G303-MIN)/DV,(MAX-G303)/DV)</f>
        <v>0.276305220883534</v>
      </c>
      <c r="H713" s="2">
        <f>IF(TYPE="P",(H303-MIN)/DV,(MAX-H303)/DV)</f>
        <v>0.000985105296042772</v>
      </c>
      <c r="I713" s="2">
        <f>IF(TYPE="P",(I303-MIN)/DV,(MAX-I303)/DV)</f>
        <v>0.00329894569776669</v>
      </c>
      <c r="J713" s="2">
        <f>IF(TYPE="P",(J303-MIN)/DV,(MAX-J303)/DV)</f>
        <v>0.00868871692668131</v>
      </c>
      <c r="K713" s="2">
        <f>IF(TYPE="P",(K303-MIN)/DV,(MAX-K303)/DV)</f>
        <v>0.108135642555669</v>
      </c>
      <c r="L713" s="2">
        <f>IF(TYPE="P",(L303-MIN)/DV,(MAX-L303)/DV)</f>
        <v>0.0118854081994206</v>
      </c>
      <c r="M713" s="2">
        <f>IF(TYPE="P",(M303-MIN)/DV,(MAX-M303)/DV)</f>
        <v>0.0175364864942368</v>
      </c>
      <c r="N713" s="2">
        <f>IF(TYPE="P",(N303-MIN)/DV,(MAX-N303)/DV)</f>
        <v>0.00680894588619497</v>
      </c>
      <c r="O713" s="2">
        <f>IF(TYPE="P",(O303-MIN)/DV,(MAX-O303)/DV)</f>
        <v>0.0112009342501334</v>
      </c>
      <c r="P713" s="2">
        <f>IF(TYPE="P",(P303-MIN)/DV,(MAX-P303)/DV)</f>
        <v>0.123739783429449</v>
      </c>
      <c r="Q713" s="2">
        <f>IF(TYPE="P",(Q303-MIN)/DV,(MAX-Q303)/DV)</f>
        <v>0.0590742409066112</v>
      </c>
      <c r="R713" s="2">
        <f>IF(TYPE="P",(R303-MIN)/DV,(MAX-R303)/DV)</f>
        <v>0.00972413300686133</v>
      </c>
      <c r="S713" s="2">
        <f>IF(TYPE="P",(S303-MIN)/DV,(MAX-S303)/DV)</f>
        <v>0.294871794871795</v>
      </c>
      <c r="T713" s="2">
        <f>IF(TYPE="P",(T303-MIN)/DV,(MAX-T303)/DV)</f>
        <v>0.0411904240115811</v>
      </c>
      <c r="U713" s="2">
        <f>IF(TYPE="P",(U303-MIN)/DV,(MAX-U303)/DV)</f>
        <v>0.00914765708061905</v>
      </c>
      <c r="V713" s="2">
        <f>IF(TYPE="P",(V303-MIN)/DV,(MAX-V303)/DV)</f>
        <v>0.000450315916790752</v>
      </c>
    </row>
    <row r="714" spans="1:22">
      <c r="A714" s="2" t="s">
        <v>42</v>
      </c>
      <c r="B714" s="2">
        <v>24</v>
      </c>
      <c r="C714" s="2" t="s">
        <v>9</v>
      </c>
      <c r="D714" s="2">
        <f>IF(TYPE="P",(D304-MIN)/DV,(MAX-D304)/DV)</f>
        <v>0.0484028981505035</v>
      </c>
      <c r="E714" s="2">
        <f>IF(TYPE="P",(E304-MIN)/DV,(MAX-E304)/DV)</f>
        <v>0.0757071128826623</v>
      </c>
      <c r="F714" s="2">
        <f>IF(TYPE="P",(F304-MIN)/DV,(MAX-F304)/DV)</f>
        <v>0.194470516557164</v>
      </c>
      <c r="G714" s="2">
        <f>IF(TYPE="P",(G304-MIN)/DV,(MAX-G304)/DV)</f>
        <v>0.274698795180723</v>
      </c>
      <c r="H714" s="2">
        <f>IF(TYPE="P",(H304-MIN)/DV,(MAX-H304)/DV)</f>
        <v>2.89182852041968e-5</v>
      </c>
      <c r="I714" s="2">
        <f>IF(TYPE="P",(I304-MIN)/DV,(MAX-I304)/DV)</f>
        <v>0.0044212674299966</v>
      </c>
      <c r="J714" s="2">
        <f>IF(TYPE="P",(J304-MIN)/DV,(MAX-J304)/DV)</f>
        <v>0.0206330065110527</v>
      </c>
      <c r="K714" s="2">
        <f>IF(TYPE="P",(K304-MIN)/DV,(MAX-K304)/DV)</f>
        <v>0.17457429777325</v>
      </c>
      <c r="L714" s="2">
        <f>IF(TYPE="P",(L304-MIN)/DV,(MAX-L304)/DV)</f>
        <v>0.00659663602826237</v>
      </c>
      <c r="M714" s="2">
        <f>IF(TYPE="P",(M304-MIN)/DV,(MAX-M304)/DV)</f>
        <v>0.0345875491247535</v>
      </c>
      <c r="N714" s="2">
        <f>IF(TYPE="P",(N304-MIN)/DV,(MAX-N304)/DV)</f>
        <v>0.00893717147810771</v>
      </c>
      <c r="O714" s="2">
        <f>IF(TYPE="P",(O304-MIN)/DV,(MAX-O304)/DV)</f>
        <v>0.0173510787166141</v>
      </c>
      <c r="P714" s="2">
        <f>IF(TYPE="P",(P304-MIN)/DV,(MAX-P304)/DV)</f>
        <v>0.217815209724931</v>
      </c>
      <c r="Q714" s="2">
        <f>IF(TYPE="P",(Q304-MIN)/DV,(MAX-Q304)/DV)</f>
        <v>0.106947821681689</v>
      </c>
      <c r="R714" s="2">
        <f>IF(TYPE="P",(R304-MIN)/DV,(MAX-R304)/DV)</f>
        <v>0.0125407554723498</v>
      </c>
      <c r="S714" s="2">
        <f>IF(TYPE="P",(S304-MIN)/DV,(MAX-S304)/DV)</f>
        <v>0.358974358974359</v>
      </c>
      <c r="T714" s="2">
        <f>IF(TYPE="P",(T304-MIN)/DV,(MAX-T304)/DV)</f>
        <v>0.0496331529707356</v>
      </c>
      <c r="U714" s="2">
        <f>IF(TYPE="P",(U304-MIN)/DV,(MAX-U304)/DV)</f>
        <v>0.00994912261091799</v>
      </c>
      <c r="V714" s="2">
        <f>IF(TYPE="P",(V304-MIN)/DV,(MAX-V304)/DV)</f>
        <v>0.000777310002888976</v>
      </c>
    </row>
    <row r="715" spans="1:22">
      <c r="A715" s="2" t="s">
        <v>42</v>
      </c>
      <c r="B715" s="2">
        <v>24</v>
      </c>
      <c r="C715" s="2" t="s">
        <v>10</v>
      </c>
      <c r="D715" s="2">
        <f>IF(TYPE="P",(D305-MIN)/DV,(MAX-D305)/DV)</f>
        <v>0.069682194290971</v>
      </c>
      <c r="E715" s="2">
        <f>IF(TYPE="P",(E305-MIN)/DV,(MAX-E305)/DV)</f>
        <v>0.0835446610333035</v>
      </c>
      <c r="F715" s="2">
        <f>IF(TYPE="P",(F305-MIN)/DV,(MAX-F305)/DV)</f>
        <v>0.193400187719212</v>
      </c>
      <c r="G715" s="2">
        <f>IF(TYPE="P",(G305-MIN)/DV,(MAX-G305)/DV)</f>
        <v>0.28433734939759</v>
      </c>
      <c r="H715" s="2">
        <f>IF(TYPE="P",(H305-MIN)/DV,(MAX-H305)/DV)</f>
        <v>0.000141409037790099</v>
      </c>
      <c r="I715" s="2">
        <f>IF(TYPE="P",(I305-MIN)/DV,(MAX-I305)/DV)</f>
        <v>0.00930733476930053</v>
      </c>
      <c r="J715" s="2">
        <f>IF(TYPE="P",(J305-MIN)/DV,(MAX-J305)/DV)</f>
        <v>0.0284339703806982</v>
      </c>
      <c r="K715" s="2">
        <f>IF(TYPE="P",(K305-MIN)/DV,(MAX-K305)/DV)</f>
        <v>0.219836996070441</v>
      </c>
      <c r="L715" s="2">
        <f>IF(TYPE="P",(L305-MIN)/DV,(MAX-L305)/DV)</f>
        <v>0.00918631067758811</v>
      </c>
      <c r="M715" s="2">
        <f>IF(TYPE="P",(M305-MIN)/DV,(MAX-M305)/DV)</f>
        <v>0.0296739339536041</v>
      </c>
      <c r="N715" s="2">
        <f>IF(TYPE="P",(N305-MIN)/DV,(MAX-N305)/DV)</f>
        <v>0.011450679289246</v>
      </c>
      <c r="O715" s="2">
        <f>IF(TYPE="P",(O305-MIN)/DV,(MAX-O305)/DV)</f>
        <v>0.0224471715778559</v>
      </c>
      <c r="P715" s="2">
        <f>IF(TYPE="P",(P305-MIN)/DV,(MAX-P305)/DV)</f>
        <v>0.287101190723147</v>
      </c>
      <c r="Q715" s="2">
        <f>IF(TYPE="P",(Q305-MIN)/DV,(MAX-Q305)/DV)</f>
        <v>0.185141331957582</v>
      </c>
      <c r="R715" s="2">
        <f>IF(TYPE="P",(R305-MIN)/DV,(MAX-R305)/DV)</f>
        <v>0.0161717720566885</v>
      </c>
      <c r="S715" s="2">
        <f>IF(TYPE="P",(S305-MIN)/DV,(MAX-S305)/DV)</f>
        <v>0.423076923076923</v>
      </c>
      <c r="T715" s="2">
        <f>IF(TYPE="P",(T305-MIN)/DV,(MAX-T305)/DV)</f>
        <v>0.0567169891689842</v>
      </c>
      <c r="U715" s="2">
        <f>IF(TYPE="P",(U305-MIN)/DV,(MAX-U305)/DV)</f>
        <v>0.0119217340980069</v>
      </c>
      <c r="V715" s="2">
        <f>IF(TYPE="P",(V305-MIN)/DV,(MAX-V305)/DV)</f>
        <v>0.0012800925222136</v>
      </c>
    </row>
    <row r="716" spans="1:22">
      <c r="A716" s="2" t="s">
        <v>42</v>
      </c>
      <c r="B716" s="2">
        <v>24</v>
      </c>
      <c r="C716" s="2" t="s">
        <v>11</v>
      </c>
      <c r="D716" s="2">
        <f>IF(TYPE="P",(D306-MIN)/DV,(MAX-D306)/DV)</f>
        <v>0.145991071939943</v>
      </c>
      <c r="E716" s="2">
        <f>IF(TYPE="P",(E306-MIN)/DV,(MAX-E306)/DV)</f>
        <v>0.12182639522143</v>
      </c>
      <c r="F716" s="2">
        <f>IF(TYPE="P",(F306-MIN)/DV,(MAX-F306)/DV)</f>
        <v>0.192576857843864</v>
      </c>
      <c r="G716" s="2">
        <f>IF(TYPE="P",(G306-MIN)/DV,(MAX-G306)/DV)</f>
        <v>0.278714859437751</v>
      </c>
      <c r="H716" s="2">
        <f>IF(TYPE="P",(H306-MIN)/DV,(MAX-H306)/DV)</f>
        <v>0.00234084952397476</v>
      </c>
      <c r="I716" s="2">
        <f>IF(TYPE="P",(I306-MIN)/DV,(MAX-I306)/DV)</f>
        <v>0.0149756263462192</v>
      </c>
      <c r="J716" s="2">
        <f>IF(TYPE="P",(J306-MIN)/DV,(MAX-J306)/DV)</f>
        <v>0.051944596583418</v>
      </c>
      <c r="K716" s="2">
        <f>IF(TYPE="P",(K306-MIN)/DV,(MAX-K306)/DV)</f>
        <v>0.227768883714161</v>
      </c>
      <c r="L716" s="2">
        <f>IF(TYPE="P",(L306-MIN)/DV,(MAX-L306)/DV)</f>
        <v>0.0151003564059276</v>
      </c>
      <c r="M716" s="2">
        <f>IF(TYPE="P",(M306-MIN)/DV,(MAX-M306)/DV)</f>
        <v>0.0289036296766624</v>
      </c>
      <c r="N716" s="2">
        <f>IF(TYPE="P",(N306-MIN)/DV,(MAX-N306)/DV)</f>
        <v>0.0160465457614369</v>
      </c>
      <c r="O716" s="2">
        <f>IF(TYPE="P",(O306-MIN)/DV,(MAX-O306)/DV)</f>
        <v>0.0182470729178202</v>
      </c>
      <c r="P716" s="2">
        <f>IF(TYPE="P",(P306-MIN)/DV,(MAX-P306)/DV)</f>
        <v>0.367319420818985</v>
      </c>
      <c r="Q716" s="2">
        <f>IF(TYPE="P",(Q306-MIN)/DV,(MAX-Q306)/DV)</f>
        <v>0.349759262997547</v>
      </c>
      <c r="R716" s="2">
        <f>IF(TYPE="P",(R306-MIN)/DV,(MAX-R306)/DV)</f>
        <v>0.0191499579333216</v>
      </c>
      <c r="S716" s="2">
        <f>IF(TYPE="P",(S306-MIN)/DV,(MAX-S306)/DV)</f>
        <v>0.346153846153846</v>
      </c>
      <c r="T716" s="2">
        <f>IF(TYPE="P",(T306-MIN)/DV,(MAX-T306)/DV)</f>
        <v>0.0644899174941431</v>
      </c>
      <c r="U716" s="2">
        <f>IF(TYPE="P",(U306-MIN)/DV,(MAX-U306)/DV)</f>
        <v>0.0132983975067073</v>
      </c>
      <c r="V716" s="2">
        <f>IF(TYPE="P",(V306-MIN)/DV,(MAX-V306)/DV)</f>
        <v>0.00196436001407476</v>
      </c>
    </row>
    <row r="717" spans="1:22">
      <c r="A717" s="2" t="s">
        <v>42</v>
      </c>
      <c r="B717" s="2">
        <v>24</v>
      </c>
      <c r="C717" s="2" t="s">
        <v>12</v>
      </c>
      <c r="D717" s="2">
        <f>IF(TYPE="P",(D307-MIN)/DV,(MAX-D307)/DV)</f>
        <v>0.204681800426656</v>
      </c>
      <c r="E717" s="2">
        <f>IF(TYPE="P",(E307-MIN)/DV,(MAX-E307)/DV)</f>
        <v>0.156611893189962</v>
      </c>
      <c r="F717" s="2">
        <f>IF(TYPE="P",(F307-MIN)/DV,(MAX-F307)/DV)</f>
        <v>0.192576857843864</v>
      </c>
      <c r="G717" s="2">
        <f>IF(TYPE="P",(G307-MIN)/DV,(MAX-G307)/DV)</f>
        <v>0.285943775100402</v>
      </c>
      <c r="H717" s="2">
        <f>IF(TYPE="P",(H307-MIN)/DV,(MAX-H307)/DV)</f>
        <v>0.0012809055851643</v>
      </c>
      <c r="I717" s="2">
        <f>IF(TYPE="P",(I307-MIN)/DV,(MAX-I307)/DV)</f>
        <v>0.0208819861693685</v>
      </c>
      <c r="J717" s="2">
        <f>IF(TYPE="P",(J307-MIN)/DV,(MAX-J307)/DV)</f>
        <v>0.0236846087139806</v>
      </c>
      <c r="K717" s="2">
        <f>IF(TYPE="P",(K307-MIN)/DV,(MAX-K307)/DV)</f>
        <v>0.252292242759424</v>
      </c>
      <c r="L717" s="2">
        <f>IF(TYPE="P",(L307-MIN)/DV,(MAX-L307)/DV)</f>
        <v>0.0245263552804352</v>
      </c>
      <c r="M717" s="2">
        <f>IF(TYPE="P",(M307-MIN)/DV,(MAX-M307)/DV)</f>
        <v>0.0356406024341601</v>
      </c>
      <c r="N717" s="2">
        <f>IF(TYPE="P",(N307-MIN)/DV,(MAX-N307)/DV)</f>
        <v>0.0118153213895845</v>
      </c>
      <c r="O717" s="2">
        <f>IF(TYPE="P",(O307-MIN)/DV,(MAX-O307)/DV)</f>
        <v>0.0253143530217153</v>
      </c>
      <c r="P717" s="2">
        <f>IF(TYPE="P",(P307-MIN)/DV,(MAX-P307)/DV)</f>
        <v>0.400842218810936</v>
      </c>
      <c r="Q717" s="2">
        <f>IF(TYPE="P",(Q307-MIN)/DV,(MAX-Q307)/DV)</f>
        <v>0.493799949756261</v>
      </c>
      <c r="R717" s="2">
        <f>IF(TYPE="P",(R307-MIN)/DV,(MAX-R307)/DV)</f>
        <v>0.0285548575284642</v>
      </c>
      <c r="S717" s="2">
        <f>IF(TYPE="P",(S307-MIN)/DV,(MAX-S307)/DV)</f>
        <v>0.384615384615385</v>
      </c>
      <c r="T717" s="2">
        <f>IF(TYPE="P",(T307-MIN)/DV,(MAX-T307)/DV)</f>
        <v>0.0724495874707155</v>
      </c>
      <c r="U717" s="2">
        <f>IF(TYPE="P",(U307-MIN)/DV,(MAX-U307)/DV)</f>
        <v>0.0162037173501732</v>
      </c>
      <c r="V717" s="2">
        <f>IF(TYPE="P",(V307-MIN)/DV,(MAX-V307)/DV)</f>
        <v>0.00318695481041253</v>
      </c>
    </row>
    <row r="718" spans="1:22">
      <c r="A718" s="2" t="s">
        <v>42</v>
      </c>
      <c r="B718" s="2">
        <v>24</v>
      </c>
      <c r="C718" s="2" t="s">
        <v>13</v>
      </c>
      <c r="D718" s="2">
        <f>IF(TYPE="P",(D308-MIN)/DV,(MAX-D308)/DV)</f>
        <v>0.255520161981136</v>
      </c>
      <c r="E718" s="2">
        <f>IF(TYPE="P",(E308-MIN)/DV,(MAX-E308)/DV)</f>
        <v>0.209380608537777</v>
      </c>
      <c r="F718" s="2">
        <f>IF(TYPE="P",(F308-MIN)/DV,(MAX-F308)/DV)</f>
        <v>0.192576857843864</v>
      </c>
      <c r="G718" s="2">
        <f>IF(TYPE="P",(G308-MIN)/DV,(MAX-G308)/DV)</f>
        <v>0.285943775100402</v>
      </c>
      <c r="H718" s="2">
        <f>IF(TYPE="P",(H308-MIN)/DV,(MAX-H308)/DV)</f>
        <v>0.00121767584611932</v>
      </c>
      <c r="I718" s="2">
        <f>IF(TYPE="P",(I308-MIN)/DV,(MAX-I308)/DV)</f>
        <v>0.0284321505498243</v>
      </c>
      <c r="J718" s="2">
        <f>IF(TYPE="P",(J308-MIN)/DV,(MAX-J308)/DV)</f>
        <v>0.114994725730214</v>
      </c>
      <c r="K718" s="2">
        <f>IF(TYPE="P",(K308-MIN)/DV,(MAX-K308)/DV)</f>
        <v>0.329791878911367</v>
      </c>
      <c r="L718" s="2">
        <f>IF(TYPE="P",(L308-MIN)/DV,(MAX-L308)/DV)</f>
        <v>0.0413514245815878</v>
      </c>
      <c r="M718" s="2">
        <f>IF(TYPE="P",(M308-MIN)/DV,(MAX-M308)/DV)</f>
        <v>0.0392464413835349</v>
      </c>
      <c r="N718" s="2">
        <f>IF(TYPE="P",(N308-MIN)/DV,(MAX-N308)/DV)</f>
        <v>0.0142623221509756</v>
      </c>
      <c r="O718" s="2">
        <f>IF(TYPE="P",(O308-MIN)/DV,(MAX-O308)/DV)</f>
        <v>0.0346719553815023</v>
      </c>
      <c r="P718" s="2">
        <f>IF(TYPE="P",(P308-MIN)/DV,(MAX-P308)/DV)</f>
        <v>0.487989047006597</v>
      </c>
      <c r="Q718" s="2">
        <f>IF(TYPE="P",(Q308-MIN)/DV,(MAX-Q308)/DV)</f>
        <v>0.411490972404168</v>
      </c>
      <c r="R718" s="2">
        <f>IF(TYPE="P",(R308-MIN)/DV,(MAX-R308)/DV)</f>
        <v>0.026966992564847</v>
      </c>
      <c r="S718" s="2">
        <f>IF(TYPE="P",(S308-MIN)/DV,(MAX-S308)/DV)</f>
        <v>0.384615384615385</v>
      </c>
      <c r="T718" s="2">
        <f>IF(TYPE="P",(T308-MIN)/DV,(MAX-T308)/DV)</f>
        <v>0.0851256416350543</v>
      </c>
      <c r="U718" s="2">
        <f>IF(TYPE="P",(U308-MIN)/DV,(MAX-U308)/DV)</f>
        <v>0.0188806098866094</v>
      </c>
      <c r="V718" s="2">
        <f>IF(TYPE="P",(V308-MIN)/DV,(MAX-V308)/DV)</f>
        <v>0.00449515392449912</v>
      </c>
    </row>
    <row r="719" spans="1:22">
      <c r="A719" s="2" t="s">
        <v>42</v>
      </c>
      <c r="B719" s="2">
        <v>24</v>
      </c>
      <c r="C719" s="2" t="s">
        <v>14</v>
      </c>
      <c r="D719" s="2">
        <f>IF(TYPE="P",(D309-MIN)/DV,(MAX-D309)/DV)</f>
        <v>0.307333848906904</v>
      </c>
      <c r="E719" s="2">
        <f>IF(TYPE="P",(E309-MIN)/DV,(MAX-E309)/DV)</f>
        <v>0.29075677026316</v>
      </c>
      <c r="F719" s="2">
        <f>IF(TYPE="P",(F309-MIN)/DV,(MAX-F309)/DV)</f>
        <v>0.221269903999737</v>
      </c>
      <c r="G719" s="2">
        <f>IF(TYPE="P",(G309-MIN)/DV,(MAX-G309)/DV)</f>
        <v>0.273895582329317</v>
      </c>
      <c r="H719" s="2">
        <f>IF(TYPE="P",(H309-MIN)/DV,(MAX-H309)/DV)</f>
        <v>0.00111543914017922</v>
      </c>
      <c r="I719" s="2">
        <f>IF(TYPE="P",(I309-MIN)/DV,(MAX-I309)/DV)</f>
        <v>0.0446774742092733</v>
      </c>
      <c r="J719" s="2">
        <f>IF(TYPE="P",(J309-MIN)/DV,(MAX-J309)/DV)</f>
        <v>0.362915684772155</v>
      </c>
      <c r="K719" s="2">
        <f>IF(TYPE="P",(K309-MIN)/DV,(MAX-K309)/DV)</f>
        <v>0.417843108717799</v>
      </c>
      <c r="L719" s="2">
        <f>IF(TYPE="P",(L309-MIN)/DV,(MAX-L309)/DV)</f>
        <v>0.0418672752662623</v>
      </c>
      <c r="M719" s="2">
        <f>IF(TYPE="P",(M309-MIN)/DV,(MAX-M309)/DV)</f>
        <v>0.0336957819381001</v>
      </c>
      <c r="N719" s="2">
        <f>IF(TYPE="P",(N309-MIN)/DV,(MAX-N309)/DV)</f>
        <v>0.0221709277045436</v>
      </c>
      <c r="O719" s="2">
        <f>IF(TYPE="P",(O309-MIN)/DV,(MAX-O309)/DV)</f>
        <v>0.0446366189809828</v>
      </c>
      <c r="P719" s="2">
        <f>IF(TYPE="P",(P309-MIN)/DV,(MAX-P309)/DV)</f>
        <v>0.540783304982782</v>
      </c>
      <c r="Q719" s="2">
        <f>IF(TYPE="P",(Q309-MIN)/DV,(MAX-Q309)/DV)</f>
        <v>0.382682844559529</v>
      </c>
      <c r="R719" s="2">
        <f>IF(TYPE="P",(R309-MIN)/DV,(MAX-R309)/DV)</f>
        <v>0.0303120448762752</v>
      </c>
      <c r="S719" s="2">
        <f>IF(TYPE="P",(S309-MIN)/DV,(MAX-S309)/DV)</f>
        <v>0.371794871794872</v>
      </c>
      <c r="T719" s="2">
        <f>IF(TYPE="P",(T309-MIN)/DV,(MAX-T309)/DV)</f>
        <v>0.0976573954323918</v>
      </c>
      <c r="U719" s="2">
        <f>IF(TYPE="P",(U309-MIN)/DV,(MAX-U309)/DV)</f>
        <v>0.0221990075509131</v>
      </c>
      <c r="V719" s="2">
        <f>IF(TYPE="P",(V309-MIN)/DV,(MAX-V309)/DV)</f>
        <v>0.00606084298025196</v>
      </c>
    </row>
    <row r="720" spans="1:22">
      <c r="A720" s="2" t="s">
        <v>42</v>
      </c>
      <c r="B720" s="2">
        <v>24</v>
      </c>
      <c r="C720" s="2" t="s">
        <v>15</v>
      </c>
      <c r="D720" s="2">
        <f>IF(TYPE="P",(D310-MIN)/DV,(MAX-D310)/DV)</f>
        <v>0.361552744605812</v>
      </c>
      <c r="E720" s="2">
        <f>IF(TYPE="P",(E310-MIN)/DV,(MAX-E310)/DV)</f>
        <v>0.369247880636694</v>
      </c>
      <c r="F720" s="2">
        <f>IF(TYPE="P",(F310-MIN)/DV,(MAX-F310)/DV)</f>
        <v>0.266429547662566</v>
      </c>
      <c r="G720" s="2">
        <f>IF(TYPE="P",(G310-MIN)/DV,(MAX-G310)/DV)</f>
        <v>0.266666666666667</v>
      </c>
      <c r="H720" s="2">
        <f>IF(TYPE="P",(H310-MIN)/DV,(MAX-H310)/DV)</f>
        <v>0.00177605936005148</v>
      </c>
      <c r="I720" s="2">
        <f>IF(TYPE="P",(I310-MIN)/DV,(MAX-I310)/DV)</f>
        <v>0.135517515020973</v>
      </c>
      <c r="J720" s="2">
        <f>IF(TYPE="P",(J310-MIN)/DV,(MAX-J310)/DV)</f>
        <v>0.666189263798667</v>
      </c>
      <c r="K720" s="2">
        <f>IF(TYPE="P",(K310-MIN)/DV,(MAX-K310)/DV)</f>
        <v>0.434725658564983</v>
      </c>
      <c r="L720" s="2">
        <f>IF(TYPE="P",(L310-MIN)/DV,(MAX-L310)/DV)</f>
        <v>0.0479428499968736</v>
      </c>
      <c r="M720" s="2">
        <f>IF(TYPE="P",(M310-MIN)/DV,(MAX-M310)/DV)</f>
        <v>0.0423813242409336</v>
      </c>
      <c r="N720" s="2">
        <f>IF(TYPE="P",(N310-MIN)/DV,(MAX-N310)/DV)</f>
        <v>0.0282173358651879</v>
      </c>
      <c r="O720" s="2">
        <f>IF(TYPE="P",(O310-MIN)/DV,(MAX-O310)/DV)</f>
        <v>0.0444554066706265</v>
      </c>
      <c r="P720" s="2">
        <f>IF(TYPE="P",(P310-MIN)/DV,(MAX-P310)/DV)</f>
        <v>0.575218852425009</v>
      </c>
      <c r="Q720" s="2">
        <f>IF(TYPE="P",(Q310-MIN)/DV,(MAX-Q310)/DV)</f>
        <v>0.370336498811903</v>
      </c>
      <c r="R720" s="2">
        <f>IF(TYPE="P",(R310-MIN)/DV,(MAX-R310)/DV)</f>
        <v>0.026611417589854</v>
      </c>
      <c r="S720" s="2">
        <f>IF(TYPE="P",(S310-MIN)/DV,(MAX-S310)/DV)</f>
        <v>0.346153846153846</v>
      </c>
      <c r="T720" s="2">
        <f>IF(TYPE="P",(T310-MIN)/DV,(MAX-T310)/DV)</f>
        <v>0.107624152331801</v>
      </c>
      <c r="U720" s="2">
        <f>IF(TYPE="P",(U310-MIN)/DV,(MAX-U310)/DV)</f>
        <v>0.0265161581603007</v>
      </c>
      <c r="V720" s="2">
        <f>IF(TYPE="P",(V310-MIN)/DV,(MAX-V310)/DV)</f>
        <v>0.00704181655920792</v>
      </c>
    </row>
    <row r="721" spans="1:22">
      <c r="A721" s="2" t="s">
        <v>42</v>
      </c>
      <c r="B721" s="2">
        <v>24</v>
      </c>
      <c r="C721" s="2" t="s">
        <v>16</v>
      </c>
      <c r="D721" s="2">
        <f>IF(TYPE="P",(D311-MIN)/DV,(MAX-D311)/DV)</f>
        <v>0.356506676939881</v>
      </c>
      <c r="E721" s="2">
        <f>IF(TYPE="P",(E311-MIN)/DV,(MAX-E311)/DV)</f>
        <v>0.423062760574164</v>
      </c>
      <c r="F721" s="2">
        <f>IF(TYPE="P",(F311-MIN)/DV,(MAX-F311)/DV)</f>
        <v>0.266429547662566</v>
      </c>
      <c r="G721" s="2">
        <f>IF(TYPE="P",(G311-MIN)/DV,(MAX-G311)/DV)</f>
        <v>0.277911646586345</v>
      </c>
      <c r="H721" s="2">
        <f>IF(TYPE="P",(H311-MIN)/DV,(MAX-H311)/DV)</f>
        <v>0.000847372612185764</v>
      </c>
      <c r="I721" s="2">
        <f>IF(TYPE="P",(I311-MIN)/DV,(MAX-I311)/DV)</f>
        <v>0.124339644031289</v>
      </c>
      <c r="J721" s="2">
        <f>IF(TYPE="P",(J311-MIN)/DV,(MAX-J311)/DV)</f>
        <v>0.882748036169464</v>
      </c>
      <c r="K721" s="2">
        <f>IF(TYPE="P",(K311-MIN)/DV,(MAX-K311)/DV)</f>
        <v>0.393756367340998</v>
      </c>
      <c r="L721" s="2">
        <f>IF(TYPE="P",(L311-MIN)/DV,(MAX-L311)/DV)</f>
        <v>0.0604118468496634</v>
      </c>
      <c r="M721" s="2">
        <f>IF(TYPE="P",(M311-MIN)/DV,(MAX-M311)/DV)</f>
        <v>0.0522378909048507</v>
      </c>
      <c r="N721" s="2">
        <f>IF(TYPE="P",(N311-MIN)/DV,(MAX-N311)/DV)</f>
        <v>0.0399615635119392</v>
      </c>
      <c r="O721" s="2">
        <f>IF(TYPE="P",(O311-MIN)/DV,(MAX-O311)/DV)</f>
        <v>0.0493602198709366</v>
      </c>
      <c r="P721" s="2">
        <f>IF(TYPE="P",(P311-MIN)/DV,(MAX-P311)/DV)</f>
        <v>0.605152885532921</v>
      </c>
      <c r="Q721" s="2">
        <f>IF(TYPE="P",(Q311-MIN)/DV,(MAX-Q311)/DV)</f>
        <v>0.419721870621939</v>
      </c>
      <c r="R721" s="2">
        <f>IF(TYPE="P",(R311-MIN)/DV,(MAX-R311)/DV)</f>
        <v>0.0306130614151961</v>
      </c>
      <c r="S721" s="2">
        <f>IF(TYPE="P",(S311-MIN)/DV,(MAX-S311)/DV)</f>
        <v>0.333333333333333</v>
      </c>
      <c r="T721" s="2">
        <f>IF(TYPE="P",(T311-MIN)/DV,(MAX-T311)/DV)</f>
        <v>0.114042046194637</v>
      </c>
      <c r="U721" s="2">
        <f>IF(TYPE="P",(U311-MIN)/DV,(MAX-U311)/DV)</f>
        <v>0.0307002856873526</v>
      </c>
      <c r="V721" s="2">
        <f>IF(TYPE="P",(V311-MIN)/DV,(MAX-V311)/DV)</f>
        <v>0.00807540718256882</v>
      </c>
    </row>
    <row r="722" spans="1:22">
      <c r="A722" s="2" t="s">
        <v>42</v>
      </c>
      <c r="B722" s="2">
        <v>24</v>
      </c>
      <c r="C722" s="2" t="s">
        <v>17</v>
      </c>
      <c r="D722" s="2">
        <f>IF(TYPE="P",(D312-MIN)/DV,(MAX-D312)/DV)</f>
        <v>0.433254309010402</v>
      </c>
      <c r="E722" s="2">
        <f>IF(TYPE="P",(E312-MIN)/DV,(MAX-E312)/DV)</f>
        <v>0.516879938719607</v>
      </c>
      <c r="F722" s="2">
        <f>IF(TYPE="P",(F312-MIN)/DV,(MAX-F312)/DV)</f>
        <v>0.266429547662566</v>
      </c>
      <c r="G722" s="2">
        <f>IF(TYPE="P",(G312-MIN)/DV,(MAX-G312)/DV)</f>
        <v>0.265863453815261</v>
      </c>
      <c r="H722" s="2">
        <f>IF(TYPE="P",(H312-MIN)/DV,(MAX-H312)/DV)</f>
        <v>0.000898090682604021</v>
      </c>
      <c r="I722" s="2">
        <f>IF(TYPE="P",(I312-MIN)/DV,(MAX-I312)/DV)</f>
        <v>0.260594036957261</v>
      </c>
      <c r="J722" s="2">
        <f>IF(TYPE="P",(J312-MIN)/DV,(MAX-J312)/DV)</f>
        <v>0.0405738906516113</v>
      </c>
      <c r="K722" s="2">
        <f>IF(TYPE="P",(K312-MIN)/DV,(MAX-K312)/DV)</f>
        <v>0.427958084703828</v>
      </c>
      <c r="L722" s="2">
        <f>IF(TYPE="P",(L312-MIN)/DV,(MAX-L312)/DV)</f>
        <v>0.0778830321599033</v>
      </c>
      <c r="M722" s="2">
        <f>IF(TYPE="P",(M312-MIN)/DV,(MAX-M312)/DV)</f>
        <v>0.0517923197070143</v>
      </c>
      <c r="N722" s="2">
        <f>IF(TYPE="P",(N312-MIN)/DV,(MAX-N312)/DV)</f>
        <v>0.0448876718863234</v>
      </c>
      <c r="O722" s="2">
        <f>IF(TYPE="P",(O312-MIN)/DV,(MAX-O312)/DV)</f>
        <v>0.0418429291963234</v>
      </c>
      <c r="P722" s="2">
        <f>IF(TYPE="P",(P312-MIN)/DV,(MAX-P312)/DV)</f>
        <v>0.635564037671659</v>
      </c>
      <c r="Q722" s="2">
        <f>IF(TYPE="P",(Q312-MIN)/DV,(MAX-Q312)/DV)</f>
        <v>0.423837300886365</v>
      </c>
      <c r="R722" s="2">
        <f>IF(TYPE="P",(R312-MIN)/DV,(MAX-R312)/DV)</f>
        <v>0.0328424666179519</v>
      </c>
      <c r="S722" s="2">
        <f>IF(TYPE="P",(S312-MIN)/DV,(MAX-S312)/DV)</f>
        <v>0.333333333333333</v>
      </c>
      <c r="T722" s="2">
        <f>IF(TYPE="P",(T312-MIN)/DV,(MAX-T312)/DV)</f>
        <v>0.124900841726419</v>
      </c>
      <c r="U722" s="2">
        <f>IF(TYPE="P",(U312-MIN)/DV,(MAX-U312)/DV)</f>
        <v>0.0352820524194996</v>
      </c>
      <c r="V722" s="2">
        <f>IF(TYPE="P",(V312-MIN)/DV,(MAX-V312)/DV)</f>
        <v>0.0114401177429832</v>
      </c>
    </row>
    <row r="723" spans="1:22">
      <c r="A723" s="2" t="s">
        <v>42</v>
      </c>
      <c r="B723" s="2">
        <v>24</v>
      </c>
      <c r="C723" s="2" t="s">
        <v>18</v>
      </c>
      <c r="D723" s="2">
        <f>IF(TYPE="P",(D313-MIN)/DV,(MAX-D313)/DV)</f>
        <v>0.51898743341581</v>
      </c>
      <c r="E723" s="2">
        <f>IF(TYPE="P",(E313-MIN)/DV,(MAX-E313)/DV)</f>
        <v>0.615074842086509</v>
      </c>
      <c r="F723" s="2">
        <f>IF(TYPE="P",(F313-MIN)/DV,(MAX-F313)/DV)</f>
        <v>0.266429547662566</v>
      </c>
      <c r="G723" s="2">
        <f>IF(TYPE="P",(G313-MIN)/DV,(MAX-G313)/DV)</f>
        <v>0.25863453815261</v>
      </c>
      <c r="H723" s="2">
        <f>IF(TYPE="P",(H313-MIN)/DV,(MAX-H313)/DV)</f>
        <v>0.000982493523364437</v>
      </c>
      <c r="I723" s="2">
        <f>IF(TYPE="P",(I313-MIN)/DV,(MAX-I313)/DV)</f>
        <v>0.204931413671919</v>
      </c>
      <c r="J723" s="2">
        <f>IF(TYPE="P",(J313-MIN)/DV,(MAX-J313)/DV)</f>
        <v>0.0423383740919631</v>
      </c>
      <c r="K723" s="2">
        <f>IF(TYPE="P",(K313-MIN)/DV,(MAX-K313)/DV)</f>
        <v>0.460704409838451</v>
      </c>
      <c r="L723" s="2">
        <f>IF(TYPE="P",(L313-MIN)/DV,(MAX-L313)/DV)</f>
        <v>0.100439775735217</v>
      </c>
      <c r="M723" s="2">
        <f>IF(TYPE="P",(M313-MIN)/DV,(MAX-M313)/DV)</f>
        <v>0.0524706336252442</v>
      </c>
      <c r="N723" s="2">
        <f>IF(TYPE="P",(N313-MIN)/DV,(MAX-N313)/DV)</f>
        <v>0.0335528065974993</v>
      </c>
      <c r="O723" s="2">
        <f>IF(TYPE="P",(O313-MIN)/DV,(MAX-O313)/DV)</f>
        <v>0.0406569952985473</v>
      </c>
      <c r="P723" s="2">
        <f>IF(TYPE="P",(P313-MIN)/DV,(MAX-P313)/DV)</f>
        <v>0.667531012737004</v>
      </c>
      <c r="Q723" s="2">
        <f>IF(TYPE="P",(Q313-MIN)/DV,(MAX-Q313)/DV)</f>
        <v>0.345643798659406</v>
      </c>
      <c r="R723" s="2">
        <f>IF(TYPE="P",(R313-MIN)/DV,(MAX-R313)/DV)</f>
        <v>0.0662158399919997</v>
      </c>
      <c r="S723" s="2">
        <f>IF(TYPE="P",(S313-MIN)/DV,(MAX-S313)/DV)</f>
        <v>0.205128205128205</v>
      </c>
      <c r="T723" s="2">
        <f>IF(TYPE="P",(T313-MIN)/DV,(MAX-T313)/DV)</f>
        <v>0.128144899174941</v>
      </c>
      <c r="U723" s="2">
        <f>IF(TYPE="P",(U313-MIN)/DV,(MAX-U313)/DV)</f>
        <v>0.0384031042999609</v>
      </c>
      <c r="V723" s="2">
        <f>IF(TYPE="P",(V313-MIN)/DV,(MAX-V313)/DV)</f>
        <v>0.0141647299662585</v>
      </c>
    </row>
    <row r="724" spans="1:22">
      <c r="A724" s="2" t="s">
        <v>42</v>
      </c>
      <c r="B724" s="2">
        <v>24</v>
      </c>
      <c r="C724" s="2" t="s">
        <v>19</v>
      </c>
      <c r="D724" s="2">
        <f>IF(TYPE="P",(D314-MIN)/DV,(MAX-D314)/DV)</f>
        <v>0.577097292921547</v>
      </c>
      <c r="E724" s="2">
        <f>IF(TYPE="P",(E314-MIN)/DV,(MAX-E314)/DV)</f>
        <v>0.705775075398044</v>
      </c>
      <c r="F724" s="2">
        <f>IF(TYPE="P",(F314-MIN)/DV,(MAX-F314)/DV)</f>
        <v>0.210772448089051</v>
      </c>
      <c r="G724" s="2">
        <f>IF(TYPE="P",(G314-MIN)/DV,(MAX-G314)/DV)</f>
        <v>0.273558232931727</v>
      </c>
      <c r="H724" s="2">
        <f>IF(TYPE="P",(H314-MIN)/DV,(MAX-H314)/DV)</f>
        <v>0.00105218101230078</v>
      </c>
      <c r="I724" s="2">
        <f>IF(TYPE="P",(I314-MIN)/DV,(MAX-I314)/DV)</f>
        <v>0.198174810112232</v>
      </c>
      <c r="J724" s="2">
        <f>IF(TYPE="P",(J314-MIN)/DV,(MAX-J314)/DV)</f>
        <v>0.0450752493005738</v>
      </c>
      <c r="K724" s="2">
        <f>IF(TYPE="P",(K314-MIN)/DV,(MAX-K314)/DV)</f>
        <v>0.47882404307961</v>
      </c>
      <c r="L724" s="2">
        <f>IF(TYPE="P",(L314-MIN)/DV,(MAX-L314)/DV)</f>
        <v>0.100439775735217</v>
      </c>
      <c r="M724" s="2">
        <f>IF(TYPE="P",(M314-MIN)/DV,(MAX-M314)/DV)</f>
        <v>0.0502736536668955</v>
      </c>
      <c r="N724" s="2">
        <f>IF(TYPE="P",(N314-MIN)/DV,(MAX-N314)/DV)</f>
        <v>0.0252589188247058</v>
      </c>
      <c r="O724" s="2">
        <f>IF(TYPE="P",(O314-MIN)/DV,(MAX-O314)/DV)</f>
        <v>0.0370750319638381</v>
      </c>
      <c r="P724" s="2">
        <f>IF(TYPE="P",(P314-MIN)/DV,(MAX-P314)/DV)</f>
        <v>0.700867111977762</v>
      </c>
      <c r="Q724" s="2">
        <f>IF(TYPE="P",(Q314-MIN)/DV,(MAX-Q314)/DV)</f>
        <v>0.527135870281005</v>
      </c>
      <c r="R724" s="2">
        <f>IF(TYPE="P",(R314-MIN)/DV,(MAX-R314)/DV)</f>
        <v>0.0933710796101583</v>
      </c>
      <c r="S724" s="2">
        <f>IF(TYPE="P",(S314-MIN)/DV,(MAX-S314)/DV)</f>
        <v>0.139155371794872</v>
      </c>
      <c r="T724" s="2">
        <f>IF(TYPE="P",(T314-MIN)/DV,(MAX-T314)/DV)</f>
        <v>0.134864511986962</v>
      </c>
      <c r="U724" s="2">
        <f>IF(TYPE="P",(U314-MIN)/DV,(MAX-U314)/DV)</f>
        <v>0.0367828376292473</v>
      </c>
      <c r="V724" s="2">
        <f>IF(TYPE="P",(V314-MIN)/DV,(MAX-V314)/DV)</f>
        <v>0.0190630767845502</v>
      </c>
    </row>
    <row r="725" spans="1:22">
      <c r="A725" s="2" t="s">
        <v>43</v>
      </c>
      <c r="B725" s="2">
        <v>25</v>
      </c>
      <c r="C725" s="2" t="s">
        <v>7</v>
      </c>
      <c r="D725" s="2">
        <f>IF(TYPE="P",(D315-MIN)/DV,(MAX-D315)/DV)</f>
        <v>0.00940838786856232</v>
      </c>
      <c r="E725" s="2">
        <f>IF(TYPE="P",(E315-MIN)/DV,(MAX-E315)/DV)</f>
        <v>0.0447048675343079</v>
      </c>
      <c r="F725" s="2">
        <f>IF(TYPE="P",(F315-MIN)/DV,(MAX-F315)/DV)</f>
        <v>0.207734360849018</v>
      </c>
      <c r="G725" s="2">
        <f>IF(TYPE="P",(G315-MIN)/DV,(MAX-G315)/DV)</f>
        <v>0.314859437751004</v>
      </c>
      <c r="H725" s="2">
        <f>IF(TYPE="P",(H315-MIN)/DV,(MAX-H315)/DV)</f>
        <v>0.00138041696309222</v>
      </c>
      <c r="I725" s="2">
        <f>IF(TYPE="P",(I315-MIN)/DV,(MAX-I315)/DV)</f>
        <v>0.00425121868268904</v>
      </c>
      <c r="J725" s="2">
        <f>IF(TYPE="P",(J315-MIN)/DV,(MAX-J315)/DV)</f>
        <v>0.00767726418430231</v>
      </c>
      <c r="K725" s="2">
        <f>IF(TYPE="P",(K315-MIN)/DV,(MAX-K315)/DV)</f>
        <v>0.0307815456265464</v>
      </c>
      <c r="L725" s="2">
        <f>IF(TYPE="P",(L315-MIN)/DV,(MAX-L315)/DV)</f>
        <v>0.0217595197899081</v>
      </c>
      <c r="M725" s="2">
        <f>IF(TYPE="P",(M315-MIN)/DV,(MAX-M315)/DV)</f>
        <v>0.0365524365122715</v>
      </c>
      <c r="N725" s="2">
        <f>IF(TYPE="P",(N315-MIN)/DV,(MAX-N315)/DV)</f>
        <v>0.00467613360119621</v>
      </c>
      <c r="O725" s="2">
        <f>IF(TYPE="P",(O315-MIN)/DV,(MAX-O315)/DV)</f>
        <v>0.00702701070159366</v>
      </c>
      <c r="P725" s="2">
        <f>IF(TYPE="P",(P315-MIN)/DV,(MAX-P315)/DV)</f>
        <v>0.018026801642949</v>
      </c>
      <c r="Q725" s="2">
        <f>IF(TYPE="P",(Q315-MIN)/DV,(MAX-Q315)/DV)</f>
        <v>0.0240143998200972</v>
      </c>
      <c r="R725" s="2">
        <f>IF(TYPE="P",(R315-MIN)/DV,(MAX-R315)/DV)</f>
        <v>0.00511599136116819</v>
      </c>
      <c r="S725" s="2">
        <f>IF(TYPE="P",(S315-MIN)/DV,(MAX-S315)/DV)</f>
        <v>0.371794871794872</v>
      </c>
      <c r="T725" s="2">
        <f>IF(TYPE="P",(T315-MIN)/DV,(MAX-T315)/DV)</f>
        <v>0.0585288461835254</v>
      </c>
      <c r="U725" s="2">
        <f>IF(TYPE="P",(U315-MIN)/DV,(MAX-U315)/DV)</f>
        <v>0.00868654152535275</v>
      </c>
      <c r="V725" s="2">
        <f>IF(TYPE="P",(V315-MIN)/DV,(MAX-V315)/DV)</f>
        <v>0.000809177641538584</v>
      </c>
    </row>
    <row r="726" spans="1:22">
      <c r="A726" s="2" t="s">
        <v>43</v>
      </c>
      <c r="B726" s="2">
        <v>25</v>
      </c>
      <c r="C726" s="2" t="s">
        <v>8</v>
      </c>
      <c r="D726" s="2">
        <f>IF(TYPE="P",(D316-MIN)/DV,(MAX-D316)/DV)</f>
        <v>0.0554678314943011</v>
      </c>
      <c r="E726" s="2">
        <f>IF(TYPE="P",(E316-MIN)/DV,(MAX-E316)/DV)</f>
        <v>0.0768255787596296</v>
      </c>
      <c r="F726" s="2">
        <f>IF(TYPE="P",(F316-MIN)/DV,(MAX-F316)/DV)</f>
        <v>0.203860593785506</v>
      </c>
      <c r="G726" s="2">
        <f>IF(TYPE="P",(G316-MIN)/DV,(MAX-G316)/DV)</f>
        <v>0.31566265060241</v>
      </c>
      <c r="H726" s="2">
        <f>IF(TYPE="P",(H316-MIN)/DV,(MAX-H316)/DV)</f>
        <v>0.00344456407593494</v>
      </c>
      <c r="I726" s="2">
        <f>IF(TYPE="P",(I316-MIN)/DV,(MAX-I316)/DV)</f>
        <v>0.00646185239768734</v>
      </c>
      <c r="J726" s="2">
        <f>IF(TYPE="P",(J316-MIN)/DV,(MAX-J316)/DV)</f>
        <v>0.0132281207393629</v>
      </c>
      <c r="K726" s="2">
        <f>IF(TYPE="P",(K316-MIN)/DV,(MAX-K316)/DV)</f>
        <v>0.0761170135351477</v>
      </c>
      <c r="L726" s="2">
        <f>IF(TYPE="P",(L316-MIN)/DV,(MAX-L316)/DV)</f>
        <v>0.025412159486442</v>
      </c>
      <c r="M726" s="2">
        <f>IF(TYPE="P",(M316-MIN)/DV,(MAX-M316)/DV)</f>
        <v>0.0306074259404211</v>
      </c>
      <c r="N726" s="2">
        <f>IF(TYPE="P",(N316-MIN)/DV,(MAX-N316)/DV)</f>
        <v>0.006572731192265</v>
      </c>
      <c r="O726" s="2">
        <f>IF(TYPE="P",(O316-MIN)/DV,(MAX-O316)/DV)</f>
        <v>0.00915122167299232</v>
      </c>
      <c r="P726" s="2">
        <f>IF(TYPE="P",(P316-MIN)/DV,(MAX-P316)/DV)</f>
        <v>0.141496909098453</v>
      </c>
      <c r="Q726" s="2">
        <f>IF(TYPE="P",(Q316-MIN)/DV,(MAX-Q316)/DV)</f>
        <v>0.0553924802722332</v>
      </c>
      <c r="R726" s="2">
        <f>IF(TYPE="P",(R316-MIN)/DV,(MAX-R316)/DV)</f>
        <v>0.0106682599462613</v>
      </c>
      <c r="S726" s="2">
        <f>IF(TYPE="P",(S316-MIN)/DV,(MAX-S316)/DV)</f>
        <v>0.397435897435897</v>
      </c>
      <c r="T726" s="2">
        <f>IF(TYPE="P",(T316-MIN)/DV,(MAX-T316)/DV)</f>
        <v>0.0687957787126864</v>
      </c>
      <c r="U726" s="2">
        <f>IF(TYPE="P",(U316-MIN)/DV,(MAX-U316)/DV)</f>
        <v>0.0111716333384212</v>
      </c>
      <c r="V726" s="2">
        <f>IF(TYPE="P",(V316-MIN)/DV,(MAX-V316)/DV)</f>
        <v>0.00102123992436905</v>
      </c>
    </row>
    <row r="727" spans="1:22">
      <c r="A727" s="2" t="s">
        <v>43</v>
      </c>
      <c r="B727" s="2">
        <v>25</v>
      </c>
      <c r="C727" s="2" t="s">
        <v>9</v>
      </c>
      <c r="D727" s="2">
        <f>IF(TYPE="P",(D317-MIN)/DV,(MAX-D317)/DV)</f>
        <v>0.0705398825277989</v>
      </c>
      <c r="E727" s="2">
        <f>IF(TYPE="P",(E317-MIN)/DV,(MAX-E317)/DV)</f>
        <v>0.0886749020158401</v>
      </c>
      <c r="F727" s="2">
        <f>IF(TYPE="P",(F317-MIN)/DV,(MAX-F317)/DV)</f>
        <v>0.234344382420261</v>
      </c>
      <c r="G727" s="2">
        <f>IF(TYPE="P",(G317-MIN)/DV,(MAX-G317)/DV)</f>
        <v>0.334136546184739</v>
      </c>
      <c r="H727" s="2">
        <f>IF(TYPE="P",(H317-MIN)/DV,(MAX-H317)/DV)</f>
        <v>0.0195540808654275</v>
      </c>
      <c r="I727" s="2">
        <f>IF(TYPE="P",(I317-MIN)/DV,(MAX-I317)/DV)</f>
        <v>0.00903525677360843</v>
      </c>
      <c r="J727" s="2">
        <f>IF(TYPE="P",(J317-MIN)/DV,(MAX-J317)/DV)</f>
        <v>0.0258193901648705</v>
      </c>
      <c r="K727" s="2">
        <f>IF(TYPE="P",(K317-MIN)/DV,(MAX-K317)/DV)</f>
        <v>0.148595546499782</v>
      </c>
      <c r="L727" s="2">
        <f>IF(TYPE="P",(L317-MIN)/DV,(MAX-L317)/DV)</f>
        <v>0.0171377060797432</v>
      </c>
      <c r="M727" s="2">
        <f>IF(TYPE="P",(M317-MIN)/DV,(MAX-M317)/DV)</f>
        <v>0.0655002352712523</v>
      </c>
      <c r="N727" s="2">
        <f>IF(TYPE="P",(N317-MIN)/DV,(MAX-N317)/DV)</f>
        <v>0.00766321747346598</v>
      </c>
      <c r="O727" s="2">
        <f>IF(TYPE="P",(O317-MIN)/DV,(MAX-O317)/DV)</f>
        <v>0.0114183890225609</v>
      </c>
      <c r="P727" s="2">
        <f>IF(TYPE="P",(P317-MIN)/DV,(MAX-P317)/DV)</f>
        <v>0.252416711612662</v>
      </c>
      <c r="Q727" s="2">
        <f>IF(TYPE="P",(Q317-MIN)/DV,(MAX-Q317)/DV)</f>
        <v>0.111063266853791</v>
      </c>
      <c r="R727" s="2">
        <f>IF(TYPE="P",(R317-MIN)/DV,(MAX-R317)/DV)</f>
        <v>0.0222259763212341</v>
      </c>
      <c r="S727" s="2">
        <f>IF(TYPE="P",(S317-MIN)/DV,(MAX-S317)/DV)</f>
        <v>0.423076923076923</v>
      </c>
      <c r="T727" s="2">
        <f>IF(TYPE="P",(T317-MIN)/DV,(MAX-T317)/DV)</f>
        <v>0.0802935084898002</v>
      </c>
      <c r="U727" s="2">
        <f>IF(TYPE="P",(U317-MIN)/DV,(MAX-U317)/DV)</f>
        <v>0.013210114307044</v>
      </c>
      <c r="V727" s="2">
        <f>IF(TYPE="P",(V317-MIN)/DV,(MAX-V317)/DV)</f>
        <v>0.00191693321422156</v>
      </c>
    </row>
    <row r="728" spans="1:22">
      <c r="A728" s="2" t="s">
        <v>43</v>
      </c>
      <c r="B728" s="2">
        <v>25</v>
      </c>
      <c r="C728" s="2" t="s">
        <v>10</v>
      </c>
      <c r="D728" s="2">
        <f>IF(TYPE="P",(D318-MIN)/DV,(MAX-D318)/DV)</f>
        <v>0.071062440006156</v>
      </c>
      <c r="E728" s="2">
        <f>IF(TYPE="P",(E318-MIN)/DV,(MAX-E318)/DV)</f>
        <v>0.0966487812287976</v>
      </c>
      <c r="F728" s="2">
        <f>IF(TYPE="P",(F318-MIN)/DV,(MAX-F318)/DV)</f>
        <v>0.23317113734789</v>
      </c>
      <c r="G728" s="2">
        <f>IF(TYPE="P",(G318-MIN)/DV,(MAX-G318)/DV)</f>
        <v>0.343775100401606</v>
      </c>
      <c r="H728" s="2">
        <f>IF(TYPE="P",(H318-MIN)/DV,(MAX-H318)/DV)</f>
        <v>0.0209373494868407</v>
      </c>
      <c r="I728" s="2">
        <f>IF(TYPE="P",(I318-MIN)/DV,(MAX-I318)/DV)</f>
        <v>0.0121981634735291</v>
      </c>
      <c r="J728" s="2">
        <f>IF(TYPE="P",(J318-MIN)/DV,(MAX-J318)/DV)</f>
        <v>0.0421355586196913</v>
      </c>
      <c r="K728" s="2">
        <f>IF(TYPE="P",(K318-MIN)/DV,(MAX-K318)/DV)</f>
        <v>0.199970892155436</v>
      </c>
      <c r="L728" s="2">
        <f>IF(TYPE="P",(L318-MIN)/DV,(MAX-L318)/DV)</f>
        <v>0.0269597115404656</v>
      </c>
      <c r="M728" s="2">
        <f>IF(TYPE="P",(M318-MIN)/DV,(MAX-M318)/DV)</f>
        <v>0.0418781112406418</v>
      </c>
      <c r="N728" s="2">
        <f>IF(TYPE="P",(N318-MIN)/DV,(MAX-N318)/DV)</f>
        <v>0.0091768261918522</v>
      </c>
      <c r="O728" s="2">
        <f>IF(TYPE="P",(O318-MIN)/DV,(MAX-O318)/DV)</f>
        <v>0.0132617209129073</v>
      </c>
      <c r="P728" s="2">
        <f>IF(TYPE="P",(P318-MIN)/DV,(MAX-P318)/DV)</f>
        <v>0.306663070987014</v>
      </c>
      <c r="Q728" s="2">
        <f>IF(TYPE="P",(Q318-MIN)/DV,(MAX-Q318)/DV)</f>
        <v>0.209834022969394</v>
      </c>
      <c r="R728" s="2">
        <f>IF(TYPE="P",(R318-MIN)/DV,(MAX-R318)/DV)</f>
        <v>0.0462847562158085</v>
      </c>
      <c r="S728" s="2">
        <f>IF(TYPE="P",(S318-MIN)/DV,(MAX-S318)/DV)</f>
        <v>0.448717948717949</v>
      </c>
      <c r="T728" s="2">
        <f>IF(TYPE="P",(T318-MIN)/DV,(MAX-T318)/DV)</f>
        <v>0.0886829929285104</v>
      </c>
      <c r="U728" s="2">
        <f>IF(TYPE="P",(U318-MIN)/DV,(MAX-U318)/DV)</f>
        <v>0.0150281353450034</v>
      </c>
      <c r="V728" s="2">
        <f>IF(TYPE="P",(V318-MIN)/DV,(MAX-V318)/DV)</f>
        <v>0.00240174950240556</v>
      </c>
    </row>
    <row r="729" spans="1:22">
      <c r="A729" s="2" t="s">
        <v>43</v>
      </c>
      <c r="B729" s="2">
        <v>25</v>
      </c>
      <c r="C729" s="2" t="s">
        <v>11</v>
      </c>
      <c r="D729" s="2">
        <f>IF(TYPE="P",(D319-MIN)/DV,(MAX-D319)/DV)</f>
        <v>0.156387185884714</v>
      </c>
      <c r="E729" s="2">
        <f>IF(TYPE="P",(E319-MIN)/DV,(MAX-E319)/DV)</f>
        <v>0.142962612383796</v>
      </c>
      <c r="F729" s="2">
        <f>IF(TYPE="P",(F319-MIN)/DV,(MAX-F319)/DV)</f>
        <v>0.23317113734789</v>
      </c>
      <c r="G729" s="2">
        <f>IF(TYPE="P",(G319-MIN)/DV,(MAX-G319)/DV)</f>
        <v>0.389558232931727</v>
      </c>
      <c r="H729" s="2">
        <f>IF(TYPE="P",(H319-MIN)/DV,(MAX-H319)/DV)</f>
        <v>0.00924900954979634</v>
      </c>
      <c r="I729" s="2">
        <f>IF(TYPE="P",(I319-MIN)/DV,(MAX-I319)/DV)</f>
        <v>0.018830064618524</v>
      </c>
      <c r="J729" s="2">
        <f>IF(TYPE="P",(J319-MIN)/DV,(MAX-J319)/DV)</f>
        <v>0.0747583284969347</v>
      </c>
      <c r="K729" s="2">
        <f>IF(TYPE="P",(K319-MIN)/DV,(MAX-K319)/DV)</f>
        <v>0.195240867413768</v>
      </c>
      <c r="L729" s="2">
        <f>IF(TYPE="P",(L319-MIN)/DV,(MAX-L319)/DV)</f>
        <v>0.0464317722336856</v>
      </c>
      <c r="M729" s="2">
        <f>IF(TYPE="P",(M319-MIN)/DV,(MAX-M319)/DV)</f>
        <v>0.0373712715516579</v>
      </c>
      <c r="N729" s="2">
        <f>IF(TYPE="P",(N319-MIN)/DV,(MAX-N319)/DV)</f>
        <v>0.0132291695333498</v>
      </c>
      <c r="O729" s="2">
        <f>IF(TYPE="P",(O319-MIN)/DV,(MAX-O319)/DV)</f>
        <v>0.0175504122580061</v>
      </c>
      <c r="P729" s="2">
        <f>IF(TYPE="P",(P319-MIN)/DV,(MAX-P319)/DV)</f>
        <v>0.389038708874414</v>
      </c>
      <c r="Q729" s="2">
        <f>IF(TYPE="P",(Q319-MIN)/DV,(MAX-Q319)/DV)</f>
        <v>0.366221046565151</v>
      </c>
      <c r="R729" s="2">
        <f>IF(TYPE="P",(R319-MIN)/DV,(MAX-R319)/DV)</f>
        <v>0.0531949779519135</v>
      </c>
      <c r="S729" s="2">
        <f>IF(TYPE="P",(S319-MIN)/DV,(MAX-S319)/DV)</f>
        <v>0.461538461538462</v>
      </c>
      <c r="T729" s="2">
        <f>IF(TYPE="P",(T319-MIN)/DV,(MAX-T319)/DV)</f>
        <v>0.0952150924294008</v>
      </c>
      <c r="U729" s="2">
        <f>IF(TYPE="P",(U319-MIN)/DV,(MAX-U319)/DV)</f>
        <v>0.0180346087653398</v>
      </c>
      <c r="V729" s="2">
        <f>IF(TYPE="P",(V319-MIN)/DV,(MAX-V319)/DV)</f>
        <v>0.00314327169865852</v>
      </c>
    </row>
    <row r="730" spans="1:22">
      <c r="A730" s="2" t="s">
        <v>43</v>
      </c>
      <c r="B730" s="2">
        <v>25</v>
      </c>
      <c r="C730" s="2" t="s">
        <v>12</v>
      </c>
      <c r="D730" s="2">
        <f>IF(TYPE="P",(D320-MIN)/DV,(MAX-D320)/DV)</f>
        <v>0.264721440708733</v>
      </c>
      <c r="E730" s="2">
        <f>IF(TYPE="P",(E320-MIN)/DV,(MAX-E320)/DV)</f>
        <v>0.191167275520882</v>
      </c>
      <c r="F730" s="2">
        <f>IF(TYPE="P",(F320-MIN)/DV,(MAX-F320)/DV)</f>
        <v>0.22762806896211</v>
      </c>
      <c r="G730" s="2">
        <f>IF(TYPE="P",(G320-MIN)/DV,(MAX-G320)/DV)</f>
        <v>0.404016064257028</v>
      </c>
      <c r="H730" s="2">
        <f>IF(TYPE="P",(H320-MIN)/DV,(MAX-H320)/DV)</f>
        <v>0.0110958713702183</v>
      </c>
      <c r="I730" s="2">
        <f>IF(TYPE="P",(I320-MIN)/DV,(MAX-I320)/DV)</f>
        <v>0.030756150096361</v>
      </c>
      <c r="J730" s="2">
        <f>IF(TYPE="P",(J320-MIN)/DV,(MAX-J320)/DV)</f>
        <v>0.0360415109941323</v>
      </c>
      <c r="K730" s="2">
        <f>IF(TYPE="P",(K320-MIN)/DV,(MAX-K320)/DV)</f>
        <v>0.222747780526852</v>
      </c>
      <c r="L730" s="2">
        <f>IF(TYPE="P",(L320-MIN)/DV,(MAX-L320)/DV)</f>
        <v>0.0601252631359553</v>
      </c>
      <c r="M730" s="2">
        <f>IF(TYPE="P",(M320-MIN)/DV,(MAX-M320)/DV)</f>
        <v>0.038288315230008</v>
      </c>
      <c r="N730" s="2">
        <f>IF(TYPE="P",(N320-MIN)/DV,(MAX-N320)/DV)</f>
        <v>0.0136580253368926</v>
      </c>
      <c r="O730" s="2">
        <f>IF(TYPE="P",(O320-MIN)/DV,(MAX-O320)/DV)</f>
        <v>0.0236975365193142</v>
      </c>
      <c r="P730" s="2">
        <f>IF(TYPE="P",(P320-MIN)/DV,(MAX-P320)/DV)</f>
        <v>0.417209475998838</v>
      </c>
      <c r="Q730" s="2">
        <f>IF(TYPE="P",(Q320-MIN)/DV,(MAX-Q320)/DV)</f>
        <v>0.526723504001098</v>
      </c>
      <c r="R730" s="2">
        <f>IF(TYPE="P",(R320-MIN)/DV,(MAX-R320)/DV)</f>
        <v>0.0234940095847245</v>
      </c>
      <c r="S730" s="2">
        <f>IF(TYPE="P",(S320-MIN)/DV,(MAX-S320)/DV)</f>
        <v>0.423076923076923</v>
      </c>
      <c r="T730" s="2">
        <f>IF(TYPE="P",(T320-MIN)/DV,(MAX-T320)/DV)</f>
        <v>0.104959611330434</v>
      </c>
      <c r="U730" s="2">
        <f>IF(TYPE="P",(U320-MIN)/DV,(MAX-U320)/DV)</f>
        <v>0.0216026800736501</v>
      </c>
      <c r="V730" s="2">
        <f>IF(TYPE="P",(V320-MIN)/DV,(MAX-V320)/DV)</f>
        <v>0.00497653898077767</v>
      </c>
    </row>
    <row r="731" spans="1:22">
      <c r="A731" s="2" t="s">
        <v>43</v>
      </c>
      <c r="B731" s="2">
        <v>25</v>
      </c>
      <c r="C731" s="2" t="s">
        <v>13</v>
      </c>
      <c r="D731" s="2">
        <f>IF(TYPE="P",(D321-MIN)/DV,(MAX-D321)/DV)</f>
        <v>0.260914926760293</v>
      </c>
      <c r="E731" s="2">
        <f>IF(TYPE="P",(E321-MIN)/DV,(MAX-E321)/DV)</f>
        <v>0.255169757531471</v>
      </c>
      <c r="F731" s="2">
        <f>IF(TYPE="P",(F321-MIN)/DV,(MAX-F321)/DV)</f>
        <v>0.238648339343641</v>
      </c>
      <c r="G731" s="2">
        <f>IF(TYPE="P",(G321-MIN)/DV,(MAX-G321)/DV)</f>
        <v>0.406425702811245</v>
      </c>
      <c r="H731" s="2">
        <f>IF(TYPE="P",(H321-MIN)/DV,(MAX-H321)/DV)</f>
        <v>0.0125758479722553</v>
      </c>
      <c r="I731" s="2">
        <f>IF(TYPE="P",(I321-MIN)/DV,(MAX-I321)/DV)</f>
        <v>0.0260174583380569</v>
      </c>
      <c r="J731" s="2">
        <f>IF(TYPE="P",(J321-MIN)/DV,(MAX-J321)/DV)</f>
        <v>0.131659273972097</v>
      </c>
      <c r="K731" s="2">
        <f>IF(TYPE="P",(K321-MIN)/DV,(MAX-K321)/DV)</f>
        <v>0.262261679522631</v>
      </c>
      <c r="L731" s="2">
        <f>IF(TYPE="P",(L321-MIN)/DV,(MAX-L321)/DV)</f>
        <v>0.0907897205027199</v>
      </c>
      <c r="M731" s="2">
        <f>IF(TYPE="P",(M321-MIN)/DV,(MAX-M321)/DV)</f>
        <v>0.0412364439547445</v>
      </c>
      <c r="N731" s="2">
        <f>IF(TYPE="P",(N321-MIN)/DV,(MAX-N321)/DV)</f>
        <v>0.01617841318766</v>
      </c>
      <c r="O731" s="2">
        <f>IF(TYPE="P",(O321-MIN)/DV,(MAX-O321)/DV)</f>
        <v>0.0287171175161833</v>
      </c>
      <c r="P731" s="2">
        <f>IF(TYPE="P",(P321-MIN)/DV,(MAX-P321)/DV)</f>
        <v>0.497967058042567</v>
      </c>
      <c r="Q731" s="2">
        <f>IF(TYPE="P",(Q321-MIN)/DV,(MAX-Q321)/DV)</f>
        <v>0.444414569334552</v>
      </c>
      <c r="R731" s="2">
        <f>IF(TYPE="P",(R321-MIN)/DV,(MAX-R321)/DV)</f>
        <v>0.0249934505120871</v>
      </c>
      <c r="S731" s="2">
        <f>IF(TYPE="P",(S321-MIN)/DV,(MAX-S321)/DV)</f>
        <v>0.423076923076923</v>
      </c>
      <c r="T731" s="2">
        <f>IF(TYPE="P",(T321-MIN)/DV,(MAX-T321)/DV)</f>
        <v>0.12042444371051</v>
      </c>
      <c r="U731" s="2">
        <f>IF(TYPE="P",(U321-MIN)/DV,(MAX-U321)/DV)</f>
        <v>0.0257976934299497</v>
      </c>
      <c r="V731" s="2">
        <f>IF(TYPE="P",(V321-MIN)/DV,(MAX-V321)/DV)</f>
        <v>0.00651855658674104</v>
      </c>
    </row>
    <row r="732" spans="1:22">
      <c r="A732" s="2" t="s">
        <v>43</v>
      </c>
      <c r="B732" s="2">
        <v>25</v>
      </c>
      <c r="C732" s="2" t="s">
        <v>14</v>
      </c>
      <c r="D732" s="2">
        <f>IF(TYPE="P",(D322-MIN)/DV,(MAX-D322)/DV)</f>
        <v>0.322520521425531</v>
      </c>
      <c r="E732" s="2">
        <f>IF(TYPE="P",(E322-MIN)/DV,(MAX-E322)/DV)</f>
        <v>0.339634705216644</v>
      </c>
      <c r="F732" s="2">
        <f>IF(TYPE="P",(F322-MIN)/DV,(MAX-F322)/DV)</f>
        <v>0.304535312618354</v>
      </c>
      <c r="G732" s="2">
        <f>IF(TYPE="P",(G322-MIN)/DV,(MAX-G322)/DV)</f>
        <v>0.379116465863454</v>
      </c>
      <c r="H732" s="2">
        <f>IF(TYPE="P",(H322-MIN)/DV,(MAX-H322)/DV)</f>
        <v>0.0124750818078885</v>
      </c>
      <c r="I732" s="2">
        <f>IF(TYPE="P",(I322-MIN)/DV,(MAX-I322)/DV)</f>
        <v>0.0524090239201905</v>
      </c>
      <c r="J732" s="2">
        <f>IF(TYPE="P",(J322-MIN)/DV,(MAX-J322)/DV)</f>
        <v>0.330122681370996</v>
      </c>
      <c r="K732" s="2">
        <f>IF(TYPE="P",(K322-MIN)/DV,(MAX-K322)/DV)</f>
        <v>0.323315383495852</v>
      </c>
      <c r="L732" s="2">
        <f>IF(TYPE="P",(L322-MIN)/DV,(MAX-L322)/DV)</f>
        <v>0.0788938910773463</v>
      </c>
      <c r="M732" s="2">
        <f>IF(TYPE="P",(M322-MIN)/DV,(MAX-M322)/DV)</f>
        <v>0.0347127071000519</v>
      </c>
      <c r="N732" s="2">
        <f>IF(TYPE="P",(N322-MIN)/DV,(MAX-N322)/DV)</f>
        <v>0.0231845868765537</v>
      </c>
      <c r="O732" s="2">
        <f>IF(TYPE="P",(O322-MIN)/DV,(MAX-O322)/DV)</f>
        <v>0.0365897856661063</v>
      </c>
      <c r="P732" s="2">
        <f>IF(TYPE="P",(P322-MIN)/DV,(MAX-P322)/DV)</f>
        <v>0.559204248433805</v>
      </c>
      <c r="Q732" s="2">
        <f>IF(TYPE="P",(Q322-MIN)/DV,(MAX-Q322)/DV)</f>
        <v>0.411490972404168</v>
      </c>
      <c r="R732" s="2">
        <f>IF(TYPE="P",(R322-MIN)/DV,(MAX-R322)/DV)</f>
        <v>0.0271325531859981</v>
      </c>
      <c r="S732" s="2">
        <f>IF(TYPE="P",(S322-MIN)/DV,(MAX-S322)/DV)</f>
        <v>0.358974358974359</v>
      </c>
      <c r="T732" s="2">
        <f>IF(TYPE="P",(T322-MIN)/DV,(MAX-T322)/DV)</f>
        <v>0.137666408417881</v>
      </c>
      <c r="U732" s="2">
        <f>IF(TYPE="P",(U322-MIN)/DV,(MAX-U322)/DV)</f>
        <v>0.0311846904966127</v>
      </c>
      <c r="V732" s="2">
        <f>IF(TYPE="P",(V322-MIN)/DV,(MAX-V322)/DV)</f>
        <v>0.00976559556596656</v>
      </c>
    </row>
    <row r="733" spans="1:22">
      <c r="A733" s="2" t="s">
        <v>43</v>
      </c>
      <c r="B733" s="2">
        <v>25</v>
      </c>
      <c r="C733" s="2" t="s">
        <v>15</v>
      </c>
      <c r="D733" s="2">
        <f>IF(TYPE="P",(D323-MIN)/DV,(MAX-D323)/DV)</f>
        <v>0.34814031123797</v>
      </c>
      <c r="E733" s="2">
        <f>IF(TYPE="P",(E323-MIN)/DV,(MAX-E323)/DV)</f>
        <v>0.394828435801351</v>
      </c>
      <c r="F733" s="2">
        <f>IF(TYPE="P",(F323-MIN)/DV,(MAX-F323)/DV)</f>
        <v>0.344985509394194</v>
      </c>
      <c r="G733" s="2">
        <f>IF(TYPE="P",(G323-MIN)/DV,(MAX-G323)/DV)</f>
        <v>0.391967871485944</v>
      </c>
      <c r="H733" s="2">
        <f>IF(TYPE="P",(H323-MIN)/DV,(MAX-H323)/DV)</f>
        <v>0.0123044940173472</v>
      </c>
      <c r="I733" s="2">
        <f>IF(TYPE="P",(I323-MIN)/DV,(MAX-I323)/DV)</f>
        <v>0.111790046479991</v>
      </c>
      <c r="J733" s="2">
        <f>IF(TYPE="P",(J323-MIN)/DV,(MAX-J323)/DV)</f>
        <v>0.5827725008232</v>
      </c>
      <c r="K733" s="2">
        <f>IF(TYPE="P",(K323-MIN)/DV,(MAX-K323)/DV)</f>
        <v>0.349730752437782</v>
      </c>
      <c r="L733" s="2">
        <f>IF(TYPE="P",(L323-MIN)/DV,(MAX-L323)/DV)</f>
        <v>0.0874861918756122</v>
      </c>
      <c r="M733" s="2">
        <f>IF(TYPE="P",(M323-MIN)/DV,(MAX-M323)/DV)</f>
        <v>0.0577267837826794</v>
      </c>
      <c r="N733" s="2">
        <f>IF(TYPE="P",(N323-MIN)/DV,(MAX-N323)/DV)</f>
        <v>0.0254595866472191</v>
      </c>
      <c r="O733" s="2">
        <f>IF(TYPE="P",(O323-MIN)/DV,(MAX-O323)/DV)</f>
        <v>0.0352780098861383</v>
      </c>
      <c r="P733" s="2">
        <f>IF(TYPE="P",(P323-MIN)/DV,(MAX-P323)/DV)</f>
        <v>0.595859436584658</v>
      </c>
      <c r="Q733" s="2">
        <f>IF(TYPE="P",(Q323-MIN)/DV,(MAX-Q323)/DV)</f>
        <v>0.415606441583069</v>
      </c>
      <c r="R733" s="2">
        <f>IF(TYPE="P",(R323-MIN)/DV,(MAX-R323)/DV)</f>
        <v>0.0368497535872186</v>
      </c>
      <c r="S733" s="2">
        <f>IF(TYPE="P",(S323-MIN)/DV,(MAX-S323)/DV)</f>
        <v>0.320512820512821</v>
      </c>
      <c r="T733" s="2">
        <f>IF(TYPE="P",(T323-MIN)/DV,(MAX-T323)/DV)</f>
        <v>0.151587921364788</v>
      </c>
      <c r="U733" s="2">
        <f>IF(TYPE="P",(U323-MIN)/DV,(MAX-U323)/DV)</f>
        <v>0.0378261845343594</v>
      </c>
      <c r="V733" s="2">
        <f>IF(TYPE="P",(V323-MIN)/DV,(MAX-V323)/DV)</f>
        <v>0.012416187495565</v>
      </c>
    </row>
    <row r="734" spans="1:22">
      <c r="A734" s="2" t="s">
        <v>43</v>
      </c>
      <c r="B734" s="2">
        <v>25</v>
      </c>
      <c r="C734" s="2" t="s">
        <v>16</v>
      </c>
      <c r="D734" s="2">
        <f>IF(TYPE="P",(D324-MIN)/DV,(MAX-D324)/DV)</f>
        <v>0.3736014442171</v>
      </c>
      <c r="E734" s="2">
        <f>IF(TYPE="P",(E324-MIN)/DV,(MAX-E324)/DV)</f>
        <v>0.444071536742323</v>
      </c>
      <c r="F734" s="2">
        <f>IF(TYPE="P",(F324-MIN)/DV,(MAX-F324)/DV)</f>
        <v>0.245514910504043</v>
      </c>
      <c r="G734" s="2">
        <f>IF(TYPE="P",(G324-MIN)/DV,(MAX-G324)/DV)</f>
        <v>0.470682730923695</v>
      </c>
      <c r="H734" s="2">
        <f>IF(TYPE="P",(H324-MIN)/DV,(MAX-H324)/DV)</f>
        <v>0.01225550766577</v>
      </c>
      <c r="I734" s="2">
        <f>IF(TYPE="P",(I324-MIN)/DV,(MAX-I324)/DV)</f>
        <v>0.101439746060537</v>
      </c>
      <c r="J734" s="2">
        <f>IF(TYPE="P",(J324-MIN)/DV,(MAX-J324)/DV)</f>
        <v>0.798633512054612</v>
      </c>
      <c r="K734" s="2">
        <f>IF(TYPE="P",(K324-MIN)/DV,(MAX-K324)/DV)</f>
        <v>0.384805705137535</v>
      </c>
      <c r="L734" s="2">
        <f>IF(TYPE="P",(L324-MIN)/DV,(MAX-L324)/DV)</f>
        <v>0.139686112674295</v>
      </c>
      <c r="M734" s="2">
        <f>IF(TYPE="P",(M324-MIN)/DV,(MAX-M324)/DV)</f>
        <v>0.0606515004867688</v>
      </c>
      <c r="N734" s="2">
        <f>IF(TYPE="P",(N324-MIN)/DV,(MAX-N324)/DV)</f>
        <v>0.0330494170313088</v>
      </c>
      <c r="O734" s="2">
        <f>IF(TYPE="P",(O324-MIN)/DV,(MAX-O324)/DV)</f>
        <v>0.0452859630930928</v>
      </c>
      <c r="P734" s="2">
        <f>IF(TYPE="P",(P324-MIN)/DV,(MAX-P324)/DV)</f>
        <v>0.627017383728167</v>
      </c>
      <c r="Q734" s="2">
        <f>IF(TYPE="P",(Q324-MIN)/DV,(MAX-Q324)/DV)</f>
        <v>0.460876352382804</v>
      </c>
      <c r="R734" s="2">
        <f>IF(TYPE="P",(R324-MIN)/DV,(MAX-R324)/DV)</f>
        <v>0.0437129409994063</v>
      </c>
      <c r="S734" s="2">
        <f>IF(TYPE="P",(S324-MIN)/DV,(MAX-S324)/DV)</f>
        <v>0.294871794871795</v>
      </c>
      <c r="T734" s="2">
        <f>IF(TYPE="P",(T324-MIN)/DV,(MAX-T324)/DV)</f>
        <v>0.157436330356785</v>
      </c>
      <c r="U734" s="2">
        <f>IF(TYPE="P",(U324-MIN)/DV,(MAX-U324)/DV)</f>
        <v>0.0423122260119954</v>
      </c>
      <c r="V734" s="2">
        <f>IF(TYPE="P",(V324-MIN)/DV,(MAX-V324)/DV)</f>
        <v>0.01814838442225</v>
      </c>
    </row>
    <row r="735" spans="1:22">
      <c r="A735" s="2" t="s">
        <v>43</v>
      </c>
      <c r="B735" s="2">
        <v>25</v>
      </c>
      <c r="C735" s="2" t="s">
        <v>17</v>
      </c>
      <c r="D735" s="2">
        <f>IF(TYPE="P",(D325-MIN)/DV,(MAX-D325)/DV)</f>
        <v>0.421177863908051</v>
      </c>
      <c r="E735" s="2">
        <f>IF(TYPE="P",(E325-MIN)/DV,(MAX-E325)/DV)</f>
        <v>0.519433250896912</v>
      </c>
      <c r="F735" s="2">
        <f>IF(TYPE="P",(F325-MIN)/DV,(MAX-F325)/DV)</f>
        <v>0.245514910504043</v>
      </c>
      <c r="G735" s="2">
        <f>IF(TYPE="P",(G325-MIN)/DV,(MAX-G325)/DV)</f>
        <v>0.476305220883534</v>
      </c>
      <c r="H735" s="2">
        <f>IF(TYPE="P",(H325-MIN)/DV,(MAX-H325)/DV)</f>
        <v>0.0126085377139847</v>
      </c>
      <c r="I735" s="2">
        <f>IF(TYPE="P",(I325-MIN)/DV,(MAX-I325)/DV)</f>
        <v>0.0478177077428863</v>
      </c>
      <c r="J735" s="2">
        <f>IF(TYPE="P",(J325-MIN)/DV,(MAX-J325)/DV)</f>
        <v>0.0392305533775192</v>
      </c>
      <c r="K735" s="2">
        <f>IF(TYPE="P",(K325-MIN)/DV,(MAX-K325)/DV)</f>
        <v>0.404162421772668</v>
      </c>
      <c r="L735" s="2">
        <f>IF(TYPE="P",(L325-MIN)/DV,(MAX-L325)/DV)</f>
        <v>0.156573709331166</v>
      </c>
      <c r="M735" s="2">
        <f>IF(TYPE="P",(M325-MIN)/DV,(MAX-M325)/DV)</f>
        <v>0.0606837745673777</v>
      </c>
      <c r="N735" s="2">
        <f>IF(TYPE="P",(N325-MIN)/DV,(MAX-N325)/DV)</f>
        <v>0.0470663511021823</v>
      </c>
      <c r="O735" s="2">
        <f>IF(TYPE="P",(O325-MIN)/DV,(MAX-O325)/DV)</f>
        <v>0.0481491175967221</v>
      </c>
      <c r="P735" s="2">
        <f>IF(TYPE="P",(P325-MIN)/DV,(MAX-P325)/DV)</f>
        <v>0.659005103099199</v>
      </c>
      <c r="Q735" s="2">
        <f>IF(TYPE="P",(Q325-MIN)/DV,(MAX-Q325)/DV)</f>
        <v>0.45676088670503</v>
      </c>
      <c r="R735" s="2">
        <f>IF(TYPE="P",(R325-MIN)/DV,(MAX-R325)/DV)</f>
        <v>0.0462960414008638</v>
      </c>
      <c r="S735" s="2">
        <f>IF(TYPE="P",(S325-MIN)/DV,(MAX-S325)/DV)</f>
        <v>0.282051282051282</v>
      </c>
      <c r="T735" s="2">
        <f>IF(TYPE="P",(T325-MIN)/DV,(MAX-T325)/DV)</f>
        <v>0.175850446173648</v>
      </c>
      <c r="U735" s="2">
        <f>IF(TYPE="P",(U325-MIN)/DV,(MAX-U325)/DV)</f>
        <v>0.0514616341643433</v>
      </c>
      <c r="V735" s="2">
        <f>IF(TYPE="P",(V325-MIN)/DV,(MAX-V325)/DV)</f>
        <v>0.0242865458448906</v>
      </c>
    </row>
    <row r="736" spans="1:22">
      <c r="A736" s="2" t="s">
        <v>43</v>
      </c>
      <c r="B736" s="2">
        <v>25</v>
      </c>
      <c r="C736" s="2" t="s">
        <v>18</v>
      </c>
      <c r="D736" s="2">
        <f>IF(TYPE="P",(D326-MIN)/DV,(MAX-D326)/DV)</f>
        <v>0.467272863080568</v>
      </c>
      <c r="E736" s="2">
        <f>IF(TYPE="P",(E326-MIN)/DV,(MAX-E326)/DV)</f>
        <v>0.591407471869046</v>
      </c>
      <c r="F736" s="2">
        <f>IF(TYPE="P",(F326-MIN)/DV,(MAX-F326)/DV)</f>
        <v>0.245514910504043</v>
      </c>
      <c r="G736" s="2">
        <f>IF(TYPE="P",(G326-MIN)/DV,(MAX-G326)/DV)</f>
        <v>0.51004016064257</v>
      </c>
      <c r="H736" s="2">
        <f>IF(TYPE="P",(H326-MIN)/DV,(MAX-H326)/DV)</f>
        <v>0.0128655886648748</v>
      </c>
      <c r="I736" s="2">
        <f>IF(TYPE="P",(I326-MIN)/DV,(MAX-I326)/DV)</f>
        <v>0.0382042852284322</v>
      </c>
      <c r="J736" s="2">
        <f>IF(TYPE="P",(J326-MIN)/DV,(MAX-J326)/DV)</f>
        <v>0.0363498254790487</v>
      </c>
      <c r="K736" s="2">
        <f>IF(TYPE="P",(K326-MIN)/DV,(MAX-K326)/DV)</f>
        <v>0.417115412603697</v>
      </c>
      <c r="L736" s="2">
        <f>IF(TYPE="P",(L326-MIN)/DV,(MAX-L326)/DV)</f>
        <v>0.162743075095354</v>
      </c>
      <c r="M736" s="2">
        <f>IF(TYPE="P",(M326-MIN)/DV,(MAX-M326)/DV)</f>
        <v>0.0549995337627635</v>
      </c>
      <c r="N736" s="2">
        <f>IF(TYPE="P",(N326-MIN)/DV,(MAX-N326)/DV)</f>
        <v>0.0451514067387695</v>
      </c>
      <c r="O736" s="2">
        <f>IF(TYPE="P",(O326-MIN)/DV,(MAX-O326)/DV)</f>
        <v>0.0531848063545117</v>
      </c>
      <c r="P736" s="2">
        <f>IF(TYPE="P",(P326-MIN)/DV,(MAX-P326)/DV)</f>
        <v>0.692154503588765</v>
      </c>
      <c r="Q736" s="2">
        <f>IF(TYPE="P",(Q326-MIN)/DV,(MAX-Q326)/DV)</f>
        <v>0.370336498811903</v>
      </c>
      <c r="R736" s="2">
        <f>IF(TYPE="P",(R326-MIN)/DV,(MAX-R326)/DV)</f>
        <v>0.0437486875779537</v>
      </c>
      <c r="S736" s="2">
        <f>IF(TYPE="P",(S326-MIN)/DV,(MAX-S326)/DV)</f>
        <v>0.205128205128205</v>
      </c>
      <c r="T736" s="2">
        <f>IF(TYPE="P",(T326-MIN)/DV,(MAX-T326)/DV)</f>
        <v>0.18529478944493</v>
      </c>
      <c r="U736" s="2">
        <f>IF(TYPE="P",(U326-MIN)/DV,(MAX-U326)/DV)</f>
        <v>0.0579325738156991</v>
      </c>
      <c r="V736" s="2">
        <f>IF(TYPE="P",(V326-MIN)/DV,(MAX-V326)/DV)</f>
        <v>0.0256148434143288</v>
      </c>
    </row>
    <row r="737" spans="1:22">
      <c r="A737" s="2" t="s">
        <v>43</v>
      </c>
      <c r="B737" s="2">
        <v>25</v>
      </c>
      <c r="C737" s="2" t="s">
        <v>19</v>
      </c>
      <c r="D737" s="2">
        <f>IF(TYPE="P",(D327-MIN)/DV,(MAX-D327)/DV)</f>
        <v>0.571168002966987</v>
      </c>
      <c r="E737" s="2">
        <f>IF(TYPE="P",(E327-MIN)/DV,(MAX-E327)/DV)</f>
        <v>0.656917672303264</v>
      </c>
      <c r="F737" s="2">
        <f>IF(TYPE="P",(F327-MIN)/DV,(MAX-F327)/DV)</f>
        <v>0.296164106110754</v>
      </c>
      <c r="G737" s="2">
        <f>IF(TYPE="P",(G327-MIN)/DV,(MAX-G327)/DV)</f>
        <v>0.510168674698795</v>
      </c>
      <c r="H737" s="2">
        <f>IF(TYPE="P",(H327-MIN)/DV,(MAX-H327)/DV)</f>
        <v>0.0131792732093554</v>
      </c>
      <c r="I737" s="2">
        <f>IF(TYPE="P",(I327-MIN)/DV,(MAX-I327)/DV)</f>
        <v>0.0305067452669765</v>
      </c>
      <c r="J737" s="2">
        <f>IF(TYPE="P",(J327-MIN)/DV,(MAX-J327)/DV)</f>
        <v>0.0363979484680048</v>
      </c>
      <c r="K737" s="2">
        <f>IF(TYPE="P",(K327-MIN)/DV,(MAX-K327)/DV)</f>
        <v>0.433124727113957</v>
      </c>
      <c r="L737" s="2">
        <f>IF(TYPE="P",(L327-MIN)/DV,(MAX-L327)/DV)</f>
        <v>0.162743075095354</v>
      </c>
      <c r="M737" s="2">
        <f>IF(TYPE="P",(M327-MIN)/DV,(MAX-M327)/DV)</f>
        <v>0.0651325919093703</v>
      </c>
      <c r="N737" s="2">
        <f>IF(TYPE="P",(N327-MIN)/DV,(MAX-N327)/DV)</f>
        <v>0.037378108631239</v>
      </c>
      <c r="O737" s="2">
        <f>IF(TYPE="P",(O327-MIN)/DV,(MAX-O327)/DV)</f>
        <v>0.0544009423040138</v>
      </c>
      <c r="P737" s="2">
        <f>IF(TYPE="P",(P327-MIN)/DV,(MAX-P327)/DV)</f>
        <v>0.725739534497781</v>
      </c>
      <c r="Q737" s="2">
        <f>IF(TYPE="P",(Q327-MIN)/DV,(MAX-Q327)/DV)</f>
        <v>0.55422428543587</v>
      </c>
      <c r="R737" s="2">
        <f>IF(TYPE="P",(R327-MIN)/DV,(MAX-R327)/DV)</f>
        <v>0.0589669022794952</v>
      </c>
      <c r="S737" s="2">
        <f>IF(TYPE="P",(S327-MIN)/DV,(MAX-S327)/DV)</f>
        <v>0.193384782051282</v>
      </c>
      <c r="T737" s="2">
        <f>IF(TYPE="P",(T327-MIN)/DV,(MAX-T327)/DV)</f>
        <v>0.195020016853048</v>
      </c>
      <c r="U737" s="2">
        <f>IF(TYPE="P",(U327-MIN)/DV,(MAX-U327)/DV)</f>
        <v>0.0612826950628241</v>
      </c>
      <c r="V737" s="2">
        <f>IF(TYPE="P",(V327-MIN)/DV,(MAX-V327)/DV)</f>
        <v>0.0314741839738539</v>
      </c>
    </row>
    <row r="738" spans="1:22">
      <c r="A738" s="2" t="s">
        <v>44</v>
      </c>
      <c r="B738" s="2">
        <v>26</v>
      </c>
      <c r="C738" s="2" t="s">
        <v>7</v>
      </c>
      <c r="D738" s="2">
        <f>IF(TYPE="P",(D328-MIN)/DV,(MAX-D328)/DV)</f>
        <v>0</v>
      </c>
      <c r="E738" s="2">
        <f>IF(TYPE="P",(E328-MIN)/DV,(MAX-E328)/DV)</f>
        <v>0</v>
      </c>
      <c r="F738" s="2">
        <f>IF(TYPE="P",(F328-MIN)/DV,(MAX-F328)/DV)</f>
        <v>0</v>
      </c>
      <c r="G738" s="2">
        <f>IF(TYPE="P",(G328-MIN)/DV,(MAX-G328)/DV)</f>
        <v>0.191967871485944</v>
      </c>
      <c r="H738" s="2">
        <f>IF(TYPE="P",(H328-MIN)/DV,(MAX-H328)/DV)</f>
        <v>3.3266035048621e-5</v>
      </c>
      <c r="I738" s="2">
        <f>IF(TYPE="P",(I328-MIN)/DV,(MAX-I328)/DV)</f>
        <v>0</v>
      </c>
      <c r="J738" s="2">
        <f>IF(TYPE="P",(J328-MIN)/DV,(MAX-J328)/DV)</f>
        <v>0.0151034147571875</v>
      </c>
      <c r="K738" s="2">
        <f>IF(TYPE="P",(K328-MIN)/DV,(MAX-K328)/DV)</f>
        <v>0.0961286566729734</v>
      </c>
      <c r="L738" s="2">
        <f>IF(TYPE="P",(L328-MIN)/DV,(MAX-L328)/DV)</f>
        <v>7.81591946476584e-5</v>
      </c>
      <c r="M738" s="2">
        <f>IF(TYPE="P",(M328-MIN)/DV,(MAX-M328)/DV)</f>
        <v>0.0121254248854738</v>
      </c>
      <c r="N738" s="2">
        <f>IF(TYPE="P",(N328-MIN)/DV,(MAX-N328)/DV)</f>
        <v>2.40801387015989e-5</v>
      </c>
      <c r="O738" s="2">
        <f>IF(TYPE="P",(O328-MIN)/DV,(MAX-O328)/DV)</f>
        <v>9.36263603507465e-5</v>
      </c>
      <c r="P738" s="2">
        <f>IF(TYPE="P",(P328-MIN)/DV,(MAX-P328)/DV)</f>
        <v>0</v>
      </c>
      <c r="Q738" s="2">
        <f>IF(TYPE="P",(Q328-MIN)/DV,(MAX-Q328)/DV)</f>
        <v>0.0144867273735013</v>
      </c>
      <c r="R738" s="2">
        <f>IF(TYPE="P",(R328-MIN)/DV,(MAX-R328)/DV)</f>
        <v>0.000432245102116389</v>
      </c>
      <c r="S738" s="2">
        <f>IF(TYPE="P",(S328-MIN)/DV,(MAX-S328)/DV)</f>
        <v>0.0256410256410256</v>
      </c>
      <c r="T738" s="2">
        <f>IF(TYPE="P",(T328-MIN)/DV,(MAX-T328)/DV)</f>
        <v>0</v>
      </c>
      <c r="U738" s="2">
        <f>IF(TYPE="P",(U328-MIN)/DV,(MAX-U328)/DV)</f>
        <v>0</v>
      </c>
      <c r="V738" s="2">
        <f>IF(TYPE="P",(V328-MIN)/DV,(MAX-V328)/DV)</f>
        <v>1.15290549267987e-5</v>
      </c>
    </row>
    <row r="739" spans="1:22">
      <c r="A739" s="2" t="s">
        <v>44</v>
      </c>
      <c r="B739" s="2">
        <v>26</v>
      </c>
      <c r="C739" s="2" t="s">
        <v>8</v>
      </c>
      <c r="D739" s="2">
        <f>IF(TYPE="P",(D329-MIN)/DV,(MAX-D329)/DV)</f>
        <v>0.0426430015162815</v>
      </c>
      <c r="E739" s="2">
        <f>IF(TYPE="P",(E329-MIN)/DV,(MAX-E329)/DV)</f>
        <v>0.024914557572116</v>
      </c>
      <c r="F739" s="2">
        <f>IF(TYPE="P",(F329-MIN)/DV,(MAX-F329)/DV)</f>
        <v>0.004610647301948</v>
      </c>
      <c r="G739" s="2">
        <f>IF(TYPE="P",(G329-MIN)/DV,(MAX-G329)/DV)</f>
        <v>0.234538152610442</v>
      </c>
      <c r="H739" s="2">
        <f>IF(TYPE="P",(H329-MIN)/DV,(MAX-H329)/DV)</f>
        <v>2.40630849616721e-5</v>
      </c>
      <c r="I739" s="2">
        <f>IF(TYPE="P",(I329-MIN)/DV,(MAX-I329)/DV)</f>
        <v>0.000102029248384537</v>
      </c>
      <c r="J739" s="2">
        <f>IF(TYPE="P",(J329-MIN)/DV,(MAX-J329)/DV)</f>
        <v>0.0344154042205353</v>
      </c>
      <c r="K739" s="2">
        <f>IF(TYPE="P",(K329-MIN)/DV,(MAX-K329)/DV)</f>
        <v>0.186726822878766</v>
      </c>
      <c r="L739" s="2">
        <f>IF(TYPE="P",(L329-MIN)/DV,(MAX-L329)/DV)</f>
        <v>9.379103357719e-5</v>
      </c>
      <c r="M739" s="2">
        <f>IF(TYPE="P",(M329-MIN)/DV,(MAX-M329)/DV)</f>
        <v>0.0380663859504725</v>
      </c>
      <c r="N739" s="2">
        <f>IF(TYPE="P",(N329-MIN)/DV,(MAX-N329)/DV)</f>
        <v>1.37600792580565e-5</v>
      </c>
      <c r="O739" s="2">
        <f>IF(TYPE="P",(O329-MIN)/DV,(MAX-O329)/DV)</f>
        <v>0</v>
      </c>
      <c r="P739" s="2">
        <f>IF(TYPE="P",(P329-MIN)/DV,(MAX-P329)/DV)</f>
        <v>0.108513463054392</v>
      </c>
      <c r="Q739" s="2">
        <f>IF(TYPE="P",(Q329-MIN)/DV,(MAX-Q329)/DV)</f>
        <v>0.052192286373071</v>
      </c>
      <c r="R739" s="2">
        <f>IF(TYPE="P",(R329-MIN)/DV,(MAX-R329)/DV)</f>
        <v>0.000517365226285005</v>
      </c>
      <c r="S739" s="2">
        <f>IF(TYPE="P",(S329-MIN)/DV,(MAX-S329)/DV)</f>
        <v>0.192307692307692</v>
      </c>
      <c r="T739" s="2">
        <f>IF(TYPE="P",(T329-MIN)/DV,(MAX-T329)/DV)</f>
        <v>0.000719186855857051</v>
      </c>
      <c r="U739" s="2">
        <f>IF(TYPE="P",(U329-MIN)/DV,(MAX-U329)/DV)</f>
        <v>0.000107253143392637</v>
      </c>
      <c r="V739" s="2">
        <f>IF(TYPE="P",(V329-MIN)/DV,(MAX-V329)/DV)</f>
        <v>2.18835060141293e-5</v>
      </c>
    </row>
    <row r="740" spans="1:22">
      <c r="A740" s="2" t="s">
        <v>44</v>
      </c>
      <c r="B740" s="2">
        <v>26</v>
      </c>
      <c r="C740" s="2" t="s">
        <v>9</v>
      </c>
      <c r="D740" s="2">
        <f>IF(TYPE="P",(D330-MIN)/DV,(MAX-D330)/DV)</f>
        <v>0.0513741359744767</v>
      </c>
      <c r="E740" s="2">
        <f>IF(TYPE="P",(E330-MIN)/DV,(MAX-E330)/DV)</f>
        <v>0.036472572634781</v>
      </c>
      <c r="F740" s="2">
        <f>IF(TYPE="P",(F330-MIN)/DV,(MAX-F330)/DV)</f>
        <v>0.00671013848408503</v>
      </c>
      <c r="G740" s="2">
        <f>IF(TYPE="P",(G330-MIN)/DV,(MAX-G330)/DV)</f>
        <v>0.236947791164659</v>
      </c>
      <c r="H740" s="2">
        <f>IF(TYPE="P",(H330-MIN)/DV,(MAX-H330)/DV)</f>
        <v>9.27959993729134e-6</v>
      </c>
      <c r="I740" s="2">
        <f>IF(TYPE="P",(I330-MIN)/DV,(MAX-I330)/DV)</f>
        <v>0.000124702414692212</v>
      </c>
      <c r="J740" s="2">
        <f>IF(TYPE="P",(J330-MIN)/DV,(MAX-J330)/DV)</f>
        <v>0.0486210957268151</v>
      </c>
      <c r="K740" s="2">
        <f>IF(TYPE="P",(K330-MIN)/DV,(MAX-K330)/DV)</f>
        <v>0.2407946441566</v>
      </c>
      <c r="L740" s="2">
        <f>IF(TYPE="P",(L330-MIN)/DV,(MAX-L330)/DV)</f>
        <v>0</v>
      </c>
      <c r="M740" s="2">
        <f>IF(TYPE="P",(M330-MIN)/DV,(MAX-M330)/DV)</f>
        <v>0.0710622585110636</v>
      </c>
      <c r="N740" s="2">
        <f>IF(TYPE="P",(N330-MIN)/DV,(MAX-N330)/DV)</f>
        <v>0</v>
      </c>
      <c r="O740" s="2">
        <f>IF(TYPE="P",(O330-MIN)/DV,(MAX-O330)/DV)</f>
        <v>3.3222256898652e-5</v>
      </c>
      <c r="P740" s="2">
        <f>IF(TYPE="P",(P330-MIN)/DV,(MAX-P330)/DV)</f>
        <v>0.20511969464382</v>
      </c>
      <c r="Q740" s="2">
        <f>IF(TYPE="P",(Q330-MIN)/DV,(MAX-Q330)/DV)</f>
        <v>0.135755953550837</v>
      </c>
      <c r="R740" s="2">
        <f>IF(TYPE="P",(R330-MIN)/DV,(MAX-R330)/DV)</f>
        <v>0.000618602771109438</v>
      </c>
      <c r="S740" s="2">
        <f>IF(TYPE="P",(S330-MIN)/DV,(MAX-S330)/DV)</f>
        <v>0.358974358974359</v>
      </c>
      <c r="T740" s="2">
        <f>IF(TYPE="P",(T330-MIN)/DV,(MAX-T330)/DV)</f>
        <v>0.00158421739814863</v>
      </c>
      <c r="U740" s="2">
        <f>IF(TYPE="P",(U330-MIN)/DV,(MAX-U330)/DV)</f>
        <v>8.69698958666827e-5</v>
      </c>
      <c r="V740" s="2">
        <f>IF(TYPE="P",(V330-MIN)/DV,(MAX-V330)/DV)</f>
        <v>3.88747581057451e-5</v>
      </c>
    </row>
    <row r="741" spans="1:22">
      <c r="A741" s="2" t="s">
        <v>44</v>
      </c>
      <c r="B741" s="2">
        <v>26</v>
      </c>
      <c r="C741" s="2" t="s">
        <v>10</v>
      </c>
      <c r="D741" s="2">
        <f>IF(TYPE="P",(D331-MIN)/DV,(MAX-D331)/DV)</f>
        <v>0.060032454040209</v>
      </c>
      <c r="E741" s="2">
        <f>IF(TYPE="P",(E331-MIN)/DV,(MAX-E331)/DV)</f>
        <v>0.0514805329789905</v>
      </c>
      <c r="F741" s="2">
        <f>IF(TYPE="P",(F331-MIN)/DV,(MAX-F331)/DV)</f>
        <v>0.00671013848408503</v>
      </c>
      <c r="G741" s="2">
        <f>IF(TYPE="P",(G331-MIN)/DV,(MAX-G331)/DV)</f>
        <v>0.300401606425703</v>
      </c>
      <c r="H741" s="2">
        <f>IF(TYPE="P",(H331-MIN)/DV,(MAX-H331)/DV)</f>
        <v>1.36202525733505e-5</v>
      </c>
      <c r="I741" s="2">
        <f>IF(TYPE="P",(I331-MIN)/DV,(MAX-I331)/DV)</f>
        <v>0.000532819408230359</v>
      </c>
      <c r="J741" s="2">
        <f>IF(TYPE="P",(J331-MIN)/DV,(MAX-J331)/DV)</f>
        <v>0.058919501602821</v>
      </c>
      <c r="K741" s="2">
        <f>IF(TYPE="P",(K331-MIN)/DV,(MAX-K331)/DV)</f>
        <v>0.290059671081356</v>
      </c>
      <c r="L741" s="2">
        <f>IF(TYPE="P",(L331-MIN)/DV,(MAX-L331)/DV)</f>
        <v>0.000145897163342296</v>
      </c>
      <c r="M741" s="2">
        <f>IF(TYPE="P",(M331-MIN)/DV,(MAX-M331)/DV)</f>
        <v>0.065247601248638</v>
      </c>
      <c r="N741" s="2">
        <f>IF(TYPE="P",(N331-MIN)/DV,(MAX-N331)/DV)</f>
        <v>2.86668317876178e-5</v>
      </c>
      <c r="O741" s="2">
        <f>IF(TYPE="P",(O331-MIN)/DV,(MAX-O331)/DV)</f>
        <v>7.85253344877229e-5</v>
      </c>
      <c r="P741" s="2">
        <f>IF(TYPE="P",(P331-MIN)/DV,(MAX-P331)/DV)</f>
        <v>0.264884039331204</v>
      </c>
      <c r="Q741" s="2">
        <f>IF(TYPE="P",(Q331-MIN)/DV,(MAX-Q331)/DV)</f>
        <v>0.320951133649194</v>
      </c>
      <c r="R741" s="2">
        <f>IF(TYPE="P",(R331-MIN)/DV,(MAX-R331)/DV)</f>
        <v>0.000739009556017039</v>
      </c>
      <c r="S741" s="2">
        <f>IF(TYPE="P",(S331-MIN)/DV,(MAX-S331)/DV)</f>
        <v>0.525641025641026</v>
      </c>
      <c r="T741" s="2">
        <f>IF(TYPE="P",(T331-MIN)/DV,(MAX-T331)/DV)</f>
        <v>0.00239137346169635</v>
      </c>
      <c r="U741" s="2">
        <f>IF(TYPE="P",(U331-MIN)/DV,(MAX-U331)/DV)</f>
        <v>3.81149946315059e-5</v>
      </c>
      <c r="V741" s="2">
        <f>IF(TYPE="P",(V331-MIN)/DV,(MAX-V331)/DV)</f>
        <v>6.93739543512437e-5</v>
      </c>
    </row>
    <row r="742" spans="1:22">
      <c r="A742" s="2" t="s">
        <v>44</v>
      </c>
      <c r="B742" s="2">
        <v>26</v>
      </c>
      <c r="C742" s="2" t="s">
        <v>11</v>
      </c>
      <c r="D742" s="2">
        <f>IF(TYPE="P",(D332-MIN)/DV,(MAX-D332)/DV)</f>
        <v>0.0664121496604403</v>
      </c>
      <c r="E742" s="2">
        <f>IF(TYPE="P",(E332-MIN)/DV,(MAX-E332)/DV)</f>
        <v>0.0935097844749675</v>
      </c>
      <c r="F742" s="2">
        <f>IF(TYPE="P",(F332-MIN)/DV,(MAX-F332)/DV)</f>
        <v>0.00897429564129164</v>
      </c>
      <c r="G742" s="2">
        <f>IF(TYPE="P",(G332-MIN)/DV,(MAX-G332)/DV)</f>
        <v>0.25863453815261</v>
      </c>
      <c r="H742" s="2">
        <f>IF(TYPE="P",(H332-MIN)/DV,(MAX-H332)/DV)</f>
        <v>0.000726390759511926</v>
      </c>
      <c r="I742" s="2">
        <f>IF(TYPE="P",(I332-MIN)/DV,(MAX-I332)/DV)</f>
        <v>0.000804897403922458</v>
      </c>
      <c r="J742" s="2">
        <f>IF(TYPE="P",(J332-MIN)/DV,(MAX-J332)/DV)</f>
        <v>0.0751771856087519</v>
      </c>
      <c r="K742" s="2">
        <f>IF(TYPE="P",(K332-MIN)/DV,(MAX-K332)/DV)</f>
        <v>0.22478532964634</v>
      </c>
      <c r="L742" s="2">
        <f>IF(TYPE="P",(L332-MIN)/DV,(MAX-L332)/DV)</f>
        <v>0.000161529002271827</v>
      </c>
      <c r="M742" s="2">
        <f>IF(TYPE="P",(M332-MIN)/DV,(MAX-M332)/DV)</f>
        <v>0.0620094987012988</v>
      </c>
      <c r="N742" s="2">
        <f>IF(TYPE="P",(N332-MIN)/DV,(MAX-N332)/DV)</f>
        <v>8.82938419058627e-5</v>
      </c>
      <c r="O742" s="2">
        <f>IF(TYPE="P",(O332-MIN)/DV,(MAX-O332)/DV)</f>
        <v>0.000139936172997352</v>
      </c>
      <c r="P742" s="2">
        <f>IF(TYPE="P",(P332-MIN)/DV,(MAX-P332)/DV)</f>
        <v>0.352985105588516</v>
      </c>
      <c r="Q742" s="2">
        <f>IF(TYPE="P",(Q332-MIN)/DV,(MAX-Q332)/DV)</f>
        <v>0.502030824616045</v>
      </c>
      <c r="R742" s="2">
        <f>IF(TYPE="P",(R332-MIN)/DV,(MAX-R332)/DV)</f>
        <v>0.000573450234372069</v>
      </c>
      <c r="S742" s="2">
        <f>IF(TYPE="P",(S332-MIN)/DV,(MAX-S332)/DV)</f>
        <v>0.641025641025641</v>
      </c>
      <c r="T742" s="2">
        <f>IF(TYPE="P",(T332-MIN)/DV,(MAX-T332)/DV)</f>
        <v>0.00314605666451631</v>
      </c>
      <c r="U742" s="2">
        <f>IF(TYPE="P",(U332-MIN)/DV,(MAX-U332)/DV)</f>
        <v>2.81630703058218e-5</v>
      </c>
      <c r="V742" s="2">
        <f>IF(TYPE="P",(V332-MIN)/DV,(MAX-V332)/DV)</f>
        <v>9.65605363204099e-5</v>
      </c>
    </row>
    <row r="743" spans="1:22">
      <c r="A743" s="2" t="s">
        <v>44</v>
      </c>
      <c r="B743" s="2">
        <v>26</v>
      </c>
      <c r="C743" s="2" t="s">
        <v>12</v>
      </c>
      <c r="D743" s="2">
        <f>IF(TYPE="P",(D333-MIN)/DV,(MAX-D333)/DV)</f>
        <v>0.223089968569051</v>
      </c>
      <c r="E743" s="2">
        <f>IF(TYPE="P",(E333-MIN)/DV,(MAX-E333)/DV)</f>
        <v>0.148791440443632</v>
      </c>
      <c r="F743" s="2">
        <f>IF(TYPE="P",(F333-MIN)/DV,(MAX-F333)/DV)</f>
        <v>0.0902781208318925</v>
      </c>
      <c r="G743" s="2">
        <f>IF(TYPE="P",(G333-MIN)/DV,(MAX-G333)/DV)</f>
        <v>0.279518072289157</v>
      </c>
      <c r="H743" s="2">
        <f>IF(TYPE="P",(H333-MIN)/DV,(MAX-H333)/DV)</f>
        <v>3.42028665528064e-5</v>
      </c>
      <c r="I743" s="2">
        <f>IF(TYPE="P",(I333-MIN)/DV,(MAX-I333)/DV)</f>
        <v>0.000748214488153271</v>
      </c>
      <c r="J743" s="2">
        <f>IF(TYPE="P",(J333-MIN)/DV,(MAX-J333)/DV)</f>
        <v>0.0288957363145913</v>
      </c>
      <c r="K743" s="2">
        <f>IF(TYPE="P",(K333-MIN)/DV,(MAX-K333)/DV)</f>
        <v>0.246397904235191</v>
      </c>
      <c r="L743" s="2">
        <f>IF(TYPE="P",(L333-MIN)/DV,(MAX-L333)/DV)</f>
        <v>0.000192792680130891</v>
      </c>
      <c r="M743" s="2">
        <f>IF(TYPE="P",(M333-MIN)/DV,(MAX-M333)/DV)</f>
        <v>0.0690625086589069</v>
      </c>
      <c r="N743" s="2">
        <f>IF(TYPE="P",(N333-MIN)/DV,(MAX-N333)/DV)</f>
        <v>0.000142187485666584</v>
      </c>
      <c r="O743" s="2">
        <f>IF(TYPE="P",(O333-MIN)/DV,(MAX-O333)/DV)</f>
        <v>0.00054565040118392</v>
      </c>
      <c r="P743" s="2">
        <f>IF(TYPE="P",(P333-MIN)/DV,(MAX-P333)/DV)</f>
        <v>0.391050906526159</v>
      </c>
      <c r="Q743" s="2">
        <f>IF(TYPE="P",(Q333-MIN)/DV,(MAX-Q333)/DV)</f>
        <v>0.703687799410982</v>
      </c>
      <c r="R743" s="2">
        <f>IF(TYPE="P",(R333-MIN)/DV,(MAX-R333)/DV)</f>
        <v>0.00135797570194789</v>
      </c>
      <c r="S743" s="2">
        <f>IF(TYPE="P",(S333-MIN)/DV,(MAX-S333)/DV)</f>
        <v>0.67948717948718</v>
      </c>
      <c r="T743" s="2">
        <f>IF(TYPE="P",(T333-MIN)/DV,(MAX-T333)/DV)</f>
        <v>0.00401880380397374</v>
      </c>
      <c r="U743" s="2">
        <f>IF(TYPE="P",(U333-MIN)/DV,(MAX-U333)/DV)</f>
        <v>6.90505951746884e-5</v>
      </c>
      <c r="V743" s="2">
        <f>IF(TYPE="P",(V333-MIN)/DV,(MAX-V333)/DV)</f>
        <v>0.000141739387446354</v>
      </c>
    </row>
    <row r="744" spans="1:22">
      <c r="A744" s="2" t="s">
        <v>44</v>
      </c>
      <c r="B744" s="2">
        <v>26</v>
      </c>
      <c r="C744" s="2" t="s">
        <v>13</v>
      </c>
      <c r="D744" s="2">
        <f>IF(TYPE="P",(D334-MIN)/DV,(MAX-D334)/DV)</f>
        <v>0.347542241998932</v>
      </c>
      <c r="E744" s="2">
        <f>IF(TYPE="P",(E334-MIN)/DV,(MAX-E334)/DV)</f>
        <v>0.259444291509716</v>
      </c>
      <c r="F744" s="2">
        <f>IF(TYPE="P",(F334-MIN)/DV,(MAX-F334)/DV)</f>
        <v>0.106621218857547</v>
      </c>
      <c r="G744" s="2">
        <f>IF(TYPE="P",(G334-MIN)/DV,(MAX-G334)/DV)</f>
        <v>0.286746987951807</v>
      </c>
      <c r="H744" s="2">
        <f>IF(TYPE="P",(H334-MIN)/DV,(MAX-H334)/DV)</f>
        <v>2.62994153174966e-5</v>
      </c>
      <c r="I744" s="2">
        <f>IF(TYPE="P",(I334-MIN)/DV,(MAX-I334)/DV)</f>
        <v>0.00158712164153724</v>
      </c>
      <c r="J744" s="2">
        <f>IF(TYPE="P",(J334-MIN)/DV,(MAX-J334)/DV)</f>
        <v>0.0517463029981664</v>
      </c>
      <c r="K744" s="2">
        <f>IF(TYPE="P",(K334-MIN)/DV,(MAX-K334)/DV)</f>
        <v>0.247926066074807</v>
      </c>
      <c r="L744" s="2">
        <f>IF(TYPE="P",(L334-MIN)/DV,(MAX-L334)/DV)</f>
        <v>0.000156318389295317</v>
      </c>
      <c r="M744" s="2">
        <f>IF(TYPE="P",(M334-MIN)/DV,(MAX-M334)/DV)</f>
        <v>0.0623606442895154</v>
      </c>
      <c r="N744" s="2">
        <f>IF(TYPE="P",(N334-MIN)/DV,(MAX-N334)/DV)</f>
        <v>0.000342855308179908</v>
      </c>
      <c r="O744" s="2">
        <f>IF(TYPE="P",(O334-MIN)/DV,(MAX-O334)/DV)</f>
        <v>0.00093324339833486</v>
      </c>
      <c r="P744" s="2">
        <f>IF(TYPE="P",(P334-MIN)/DV,(MAX-P334)/DV)</f>
        <v>0.475770650956313</v>
      </c>
      <c r="Q744" s="2">
        <f>IF(TYPE="P",(Q334-MIN)/DV,(MAX-Q334)/DV)</f>
        <v>0.493799949756261</v>
      </c>
      <c r="R744" s="2">
        <f>IF(TYPE="P",(R334-MIN)/DV,(MAX-R334)/DV)</f>
        <v>0.00144263663373242</v>
      </c>
      <c r="S744" s="2">
        <f>IF(TYPE="P",(S334-MIN)/DV,(MAX-S334)/DV)</f>
        <v>0.615384615384615</v>
      </c>
      <c r="T744" s="2">
        <f>IF(TYPE="P",(T334-MIN)/DV,(MAX-T334)/DV)</f>
        <v>0.00531750710698599</v>
      </c>
      <c r="U744" s="2">
        <f>IF(TYPE="P",(U334-MIN)/DV,(MAX-U334)/DV)</f>
        <v>4.52068351333864e-5</v>
      </c>
      <c r="V744" s="2">
        <f>IF(TYPE="P",(V334-MIN)/DV,(MAX-V334)/DV)</f>
        <v>9.34591192861494e-5</v>
      </c>
    </row>
    <row r="745" spans="1:22">
      <c r="A745" s="2" t="s">
        <v>44</v>
      </c>
      <c r="B745" s="2">
        <v>26</v>
      </c>
      <c r="C745" s="2" t="s">
        <v>14</v>
      </c>
      <c r="D745" s="2">
        <f>IF(TYPE="P",(D335-MIN)/DV,(MAX-D335)/DV)</f>
        <v>0.45075076488582</v>
      </c>
      <c r="E745" s="2">
        <f>IF(TYPE="P",(E335-MIN)/DV,(MAX-E335)/DV)</f>
        <v>0.347671146731436</v>
      </c>
      <c r="F745" s="2">
        <f>IF(TYPE="P",(F335-MIN)/DV,(MAX-F335)/DV)</f>
        <v>0.106621218857547</v>
      </c>
      <c r="G745" s="2">
        <f>IF(TYPE="P",(G335-MIN)/DV,(MAX-G335)/DV)</f>
        <v>0.27710843373494</v>
      </c>
      <c r="H745" s="2">
        <f>IF(TYPE="P",(H335-MIN)/DV,(MAX-H335)/DV)</f>
        <v>3.19062099258791e-5</v>
      </c>
      <c r="I745" s="2">
        <f>IF(TYPE="P",(I335-MIN)/DV,(MAX-I335)/DV)</f>
        <v>0.000918263235460832</v>
      </c>
      <c r="J745" s="2">
        <f>IF(TYPE="P",(J335-MIN)/DV,(MAX-J335)/DV)</f>
        <v>0.183521572107823</v>
      </c>
      <c r="K745" s="2">
        <f>IF(TYPE="P",(K335-MIN)/DV,(MAX-K335)/DV)</f>
        <v>0.282346092271867</v>
      </c>
      <c r="L745" s="2">
        <f>IF(TYPE="P",(L335-MIN)/DV,(MAX-L335)/DV)</f>
        <v>0.00496571416661456</v>
      </c>
      <c r="M745" s="2">
        <f>IF(TYPE="P",(M335-MIN)/DV,(MAX-M335)/DV)</f>
        <v>0.0297503530286974</v>
      </c>
      <c r="N745" s="2">
        <f>IF(TYPE="P",(N335-MIN)/DV,(MAX-N335)/DV)</f>
        <v>0.000726990854133986</v>
      </c>
      <c r="O745" s="2">
        <f>IF(TYPE="P",(O335-MIN)/DV,(MAX-O335)/DV)</f>
        <v>0.00130774883973785</v>
      </c>
      <c r="P745" s="2">
        <f>IF(TYPE="P",(P335-MIN)/DV,(MAX-P335)/DV)</f>
        <v>0.535431274115255</v>
      </c>
      <c r="Q745" s="2">
        <f>IF(TYPE="P",(Q335-MIN)/DV,(MAX-Q335)/DV)</f>
        <v>0.444414569334552</v>
      </c>
      <c r="R745" s="2">
        <f>IF(TYPE="P",(R335-MIN)/DV,(MAX-R335)/DV)</f>
        <v>0.0022271620341462</v>
      </c>
      <c r="S745" s="2">
        <f>IF(TYPE="P",(S335-MIN)/DV,(MAX-S335)/DV)</f>
        <v>0.564102564102564</v>
      </c>
      <c r="T745" s="2">
        <f>IF(TYPE="P",(T335-MIN)/DV,(MAX-T335)/DV)</f>
        <v>0.00677748729076447</v>
      </c>
      <c r="U745" s="2">
        <f>IF(TYPE="P",(U335-MIN)/DV,(MAX-U335)/DV)</f>
        <v>0.00020394148735449</v>
      </c>
      <c r="V745" s="2">
        <f>IF(TYPE="P",(V335-MIN)/DV,(MAX-V335)/DV)</f>
        <v>0.000139254203460879</v>
      </c>
    </row>
    <row r="746" spans="1:22">
      <c r="A746" s="2" t="s">
        <v>44</v>
      </c>
      <c r="B746" s="2">
        <v>26</v>
      </c>
      <c r="C746" s="2" t="s">
        <v>15</v>
      </c>
      <c r="D746" s="2">
        <f>IF(TYPE="P",(D336-MIN)/DV,(MAX-D336)/DV)</f>
        <v>0.480336383807767</v>
      </c>
      <c r="E746" s="2">
        <f>IF(TYPE="P",(E336-MIN)/DV,(MAX-E336)/DV)</f>
        <v>0.410203989676319</v>
      </c>
      <c r="F746" s="2">
        <f>IF(TYPE="P",(F336-MIN)/DV,(MAX-F336)/DV)</f>
        <v>0.106621218857547</v>
      </c>
      <c r="G746" s="2">
        <f>IF(TYPE="P",(G336-MIN)/DV,(MAX-G336)/DV)</f>
        <v>0.318875502008032</v>
      </c>
      <c r="H746" s="2">
        <f>IF(TYPE="P",(H336-MIN)/DV,(MAX-H336)/DV)</f>
        <v>2.64832330141511e-5</v>
      </c>
      <c r="I746" s="2">
        <f>IF(TYPE="P",(I336-MIN)/DV,(MAX-I336)/DV)</f>
        <v>0.00183652647092166</v>
      </c>
      <c r="J746" s="2">
        <f>IF(TYPE="P",(J336-MIN)/DV,(MAX-J336)/DV)</f>
        <v>0.54565125050637</v>
      </c>
      <c r="K746" s="2">
        <f>IF(TYPE="P",(K336-MIN)/DV,(MAX-K336)/DV)</f>
        <v>0.288531509241741</v>
      </c>
      <c r="L746" s="2">
        <f>IF(TYPE="P",(L336-MIN)/DV,(MAX-L336)/DV)</f>
        <v>0.00477292148648367</v>
      </c>
      <c r="M746" s="2">
        <f>IF(TYPE="P",(M336-MIN)/DV,(MAX-M336)/DV)</f>
        <v>0.101995889036618</v>
      </c>
      <c r="N746" s="2">
        <f>IF(TYPE="P",(N336-MIN)/DV,(MAX-N336)/DV)</f>
        <v>0.00103085927108273</v>
      </c>
      <c r="O746" s="2">
        <f>IF(TYPE="P",(O336-MIN)/DV,(MAX-O336)/DV)</f>
        <v>0.00214837261277949</v>
      </c>
      <c r="P746" s="2">
        <f>IF(TYPE="P",(P336-MIN)/DV,(MAX-P336)/DV)</f>
        <v>0.575799692984276</v>
      </c>
      <c r="Q746" s="2">
        <f>IF(TYPE="P",(Q336-MIN)/DV,(MAX-Q336)/DV)</f>
        <v>0.39914462101133</v>
      </c>
      <c r="R746" s="2">
        <f>IF(TYPE="P",(R336-MIN)/DV,(MAX-R336)/DV)</f>
        <v>0.00292890791269473</v>
      </c>
      <c r="S746" s="2">
        <f>IF(TYPE="P",(S336-MIN)/DV,(MAX-S336)/DV)</f>
        <v>0.628205128205128</v>
      </c>
      <c r="T746" s="2">
        <f>IF(TYPE="P",(T336-MIN)/DV,(MAX-T336)/DV)</f>
        <v>0.00785472425511687</v>
      </c>
      <c r="U746" s="2">
        <f>IF(TYPE="P",(U336-MIN)/DV,(MAX-U336)/DV)</f>
        <v>0.00011489948994199</v>
      </c>
      <c r="V746" s="2">
        <f>IF(TYPE="P",(V336-MIN)/DV,(MAX-V336)/DV)</f>
        <v>0.000182228502553142</v>
      </c>
    </row>
    <row r="747" spans="1:22">
      <c r="A747" s="2" t="s">
        <v>44</v>
      </c>
      <c r="B747" s="2">
        <v>26</v>
      </c>
      <c r="C747" s="2" t="s">
        <v>16</v>
      </c>
      <c r="D747" s="2">
        <f>IF(TYPE="P",(D337-MIN)/DV,(MAX-D337)/DV)</f>
        <v>0.498988050321813</v>
      </c>
      <c r="E747" s="2">
        <f>IF(TYPE="P",(E337-MIN)/DV,(MAX-E337)/DV)</f>
        <v>0.429437786231782</v>
      </c>
      <c r="F747" s="2">
        <f>IF(TYPE="P",(F337-MIN)/DV,(MAX-F337)/DV)</f>
        <v>0.106621218857547</v>
      </c>
      <c r="G747" s="2">
        <f>IF(TYPE="P",(G337-MIN)/DV,(MAX-G337)/DV)</f>
        <v>0.318875502008032</v>
      </c>
      <c r="H747" s="2">
        <f>IF(TYPE="P",(H337-MIN)/DV,(MAX-H337)/DV)</f>
        <v>2.42071582914824e-5</v>
      </c>
      <c r="I747" s="2">
        <f>IF(TYPE="P",(I337-MIN)/DV,(MAX-I337)/DV)</f>
        <v>0.001394399727922</v>
      </c>
      <c r="J747" s="2">
        <f>IF(TYPE="P",(J337-MIN)/DV,(MAX-J337)/DV)</f>
        <v>0.782041766156675</v>
      </c>
      <c r="K747" s="2">
        <f>IF(TYPE="P",(K337-MIN)/DV,(MAX-K337)/DV)</f>
        <v>0.263425993305196</v>
      </c>
      <c r="L747" s="2">
        <f>IF(TYPE="P",(L337-MIN)/DV,(MAX-L337)/DV)</f>
        <v>0.00488234435899039</v>
      </c>
      <c r="M747" s="2">
        <f>IF(TYPE="P",(M337-MIN)/DV,(MAX-M337)/DV)</f>
        <v>0.151124186045265</v>
      </c>
      <c r="N747" s="2">
        <f>IF(TYPE="P",(N337-MIN)/DV,(MAX-N337)/DV)</f>
        <v>0.00181289044224895</v>
      </c>
      <c r="O747" s="2">
        <f>IF(TYPE="P",(O337-MIN)/DV,(MAX-O337)/DV)</f>
        <v>0.00214031873231922</v>
      </c>
      <c r="P747" s="2">
        <f>IF(TYPE="P",(P337-MIN)/DV,(MAX-P337)/DV)</f>
        <v>0.610525660706136</v>
      </c>
      <c r="Q747" s="2">
        <f>IF(TYPE="P",(Q337-MIN)/DV,(MAX-Q337)/DV)</f>
        <v>0.37856739134066</v>
      </c>
      <c r="R747" s="2">
        <f>IF(TYPE="P",(R337-MIN)/DV,(MAX-R337)/DV)</f>
        <v>0.00139748408712513</v>
      </c>
      <c r="S747" s="2">
        <f>IF(TYPE="P",(S337-MIN)/DV,(MAX-S337)/DV)</f>
        <v>0.41025641025641</v>
      </c>
      <c r="T747" s="2">
        <f>IF(TYPE="P",(T337-MIN)/DV,(MAX-T337)/DV)</f>
        <v>0.00934248418869241</v>
      </c>
      <c r="U747" s="2">
        <f>IF(TYPE="P",(U337-MIN)/DV,(MAX-U337)/DV)</f>
        <v>0.000213251352046259</v>
      </c>
      <c r="V747" s="2">
        <f>IF(TYPE="P",(V337-MIN)/DV,(MAX-V337)/DV)</f>
        <v>0.000258788949360638</v>
      </c>
    </row>
    <row r="748" spans="1:22">
      <c r="A748" s="2" t="s">
        <v>44</v>
      </c>
      <c r="B748" s="2">
        <v>26</v>
      </c>
      <c r="C748" s="2" t="s">
        <v>17</v>
      </c>
      <c r="D748" s="2">
        <f>IF(TYPE="P",(D338-MIN)/DV,(MAX-D338)/DV)</f>
        <v>0.592727354517069</v>
      </c>
      <c r="E748" s="2">
        <f>IF(TYPE="P",(E338-MIN)/DV,(MAX-E338)/DV)</f>
        <v>0.529997745507576</v>
      </c>
      <c r="F748" s="2">
        <f>IF(TYPE="P",(F338-MIN)/DV,(MAX-F338)/DV)</f>
        <v>0.0889196265375685</v>
      </c>
      <c r="G748" s="2">
        <f>IF(TYPE="P",(G338-MIN)/DV,(MAX-G338)/DV)</f>
        <v>0.365461847389558</v>
      </c>
      <c r="H748" s="2">
        <f>IF(TYPE="P",(H338-MIN)/DV,(MAX-H338)/DV)</f>
        <v>2.62419279297397e-5</v>
      </c>
      <c r="I748" s="2">
        <f>IF(TYPE="P",(I338-MIN)/DV,(MAX-I338)/DV)</f>
        <v>0.00107697539961456</v>
      </c>
      <c r="J748" s="2">
        <f>IF(TYPE="P",(J338-MIN)/DV,(MAX-J338)/DV)</f>
        <v>0.0793713191991311</v>
      </c>
      <c r="K748" s="2">
        <f>IF(TYPE="P",(K338-MIN)/DV,(MAX-K338)/DV)</f>
        <v>0.284238102168534</v>
      </c>
      <c r="L748" s="2">
        <f>IF(TYPE="P",(L338-MIN)/DV,(MAX-L338)/DV)</f>
        <v>0.00497613539256758</v>
      </c>
      <c r="M748" s="2">
        <f>IF(TYPE="P",(M338-MIN)/DV,(MAX-M338)/DV)</f>
        <v>0.173265204325912</v>
      </c>
      <c r="N748" s="2">
        <f>IF(TYPE="P",(N338-MIN)/DV,(MAX-N338)/DV)</f>
        <v>0.00207318527488052</v>
      </c>
      <c r="O748" s="2">
        <f>IF(TYPE="P",(O338-MIN)/DV,(MAX-O338)/DV)</f>
        <v>0.00249066253234136</v>
      </c>
      <c r="P748" s="2">
        <f>IF(TYPE="P",(P338-MIN)/DV,(MAX-P338)/DV)</f>
        <v>0.646869684271668</v>
      </c>
      <c r="Q748" s="2">
        <f>IF(TYPE="P",(Q338-MIN)/DV,(MAX-Q338)/DV)</f>
        <v>0.390913752311476</v>
      </c>
      <c r="R748" s="2">
        <f>IF(TYPE="P",(R338-MIN)/DV,(MAX-R338)/DV)</f>
        <v>0.00284612807291001</v>
      </c>
      <c r="S748" s="2">
        <f>IF(TYPE="P",(S338-MIN)/DV,(MAX-S338)/DV)</f>
        <v>0.384615384615385</v>
      </c>
      <c r="T748" s="2">
        <f>IF(TYPE="P",(T338-MIN)/DV,(MAX-T338)/DV)</f>
        <v>0.0106056911447418</v>
      </c>
      <c r="U748" s="2">
        <f>IF(TYPE="P",(U338-MIN)/DV,(MAX-U338)/DV)</f>
        <v>0.000675475919407507</v>
      </c>
      <c r="V748" s="2">
        <f>IF(TYPE="P",(V338-MIN)/DV,(MAX-V338)/DV)</f>
        <v>0.000358948518134985</v>
      </c>
    </row>
    <row r="749" spans="1:22">
      <c r="A749" s="2" t="s">
        <v>44</v>
      </c>
      <c r="B749" s="2">
        <v>26</v>
      </c>
      <c r="C749" s="2" t="s">
        <v>18</v>
      </c>
      <c r="D749" s="2">
        <f>IF(TYPE="P",(D339-MIN)/DV,(MAX-D339)/DV)</f>
        <v>0.678383867809874</v>
      </c>
      <c r="E749" s="2">
        <f>IF(TYPE="P",(E339-MIN)/DV,(MAX-E339)/DV)</f>
        <v>0.613176360752386</v>
      </c>
      <c r="F749" s="2">
        <f>IF(TYPE="P",(F339-MIN)/DV,(MAX-F339)/DV)</f>
        <v>0.0753400352385187</v>
      </c>
      <c r="G749" s="2">
        <f>IF(TYPE="P",(G339-MIN)/DV,(MAX-G339)/DV)</f>
        <v>0.346184738955823</v>
      </c>
      <c r="H749" s="2">
        <f>IF(TYPE="P",(H339-MIN)/DV,(MAX-H339)/DV)</f>
        <v>2.92490151140077e-5</v>
      </c>
      <c r="I749" s="2">
        <f>IF(TYPE="P",(I339-MIN)/DV,(MAX-I339)/DV)</f>
        <v>0.00108831198276839</v>
      </c>
      <c r="J749" s="2">
        <f>IF(TYPE="P",(J339-MIN)/DV,(MAX-J339)/DV)</f>
        <v>0.076770170835121</v>
      </c>
      <c r="K749" s="2">
        <f>IF(TYPE="P",(K339-MIN)/DV,(MAX-K339)/DV)</f>
        <v>0.280890700043662</v>
      </c>
      <c r="L749" s="2">
        <f>IF(TYPE="P",(L339-MIN)/DV,(MAX-L339)/DV)</f>
        <v>0.00497613539256758</v>
      </c>
      <c r="M749" s="2">
        <f>IF(TYPE="P",(M339-MIN)/DV,(MAX-M339)/DV)</f>
        <v>0.165106832544196</v>
      </c>
      <c r="N749" s="2">
        <f>IF(TYPE="P",(N339-MIN)/DV,(MAX-N339)/DV)</f>
        <v>0.00230022658263845</v>
      </c>
      <c r="O749" s="2">
        <f>IF(TYPE="P",(O339-MIN)/DV,(MAX-O339)/DV)</f>
        <v>0.002984969445591</v>
      </c>
      <c r="P749" s="2">
        <f>IF(TYPE="P",(P339-MIN)/DV,(MAX-P339)/DV)</f>
        <v>0.684126457287475</v>
      </c>
      <c r="Q749" s="2">
        <f>IF(TYPE="P",(Q339-MIN)/DV,(MAX-Q339)/DV)</f>
        <v>0.325066561197819</v>
      </c>
      <c r="R749" s="2">
        <f>IF(TYPE="P",(R339-MIN)/DV,(MAX-R339)/DV)</f>
        <v>0.00326943323264766</v>
      </c>
      <c r="S749" s="2">
        <f>IF(TYPE="P",(S339-MIN)/DV,(MAX-S339)/DV)</f>
        <v>0.346153846153846</v>
      </c>
      <c r="T749" s="2">
        <f>IF(TYPE="P",(T339-MIN)/DV,(MAX-T339)/DV)</f>
        <v>0.0109745444892693</v>
      </c>
      <c r="U749" s="2">
        <f>IF(TYPE="P",(U339-MIN)/DV,(MAX-U339)/DV)</f>
        <v>0.000449616850913461</v>
      </c>
      <c r="V749" s="2">
        <f>IF(TYPE="P",(V339-MIN)/DV,(MAX-V339)/DV)</f>
        <v>0.000282032218440162</v>
      </c>
    </row>
    <row r="750" spans="1:22">
      <c r="A750" s="2" t="s">
        <v>44</v>
      </c>
      <c r="B750" s="2">
        <v>26</v>
      </c>
      <c r="C750" s="2" t="s">
        <v>19</v>
      </c>
      <c r="D750" s="2">
        <f>IF(TYPE="P",(D340-MIN)/DV,(MAX-D340)/DV)</f>
        <v>0.74866087763216</v>
      </c>
      <c r="E750" s="2">
        <f>IF(TYPE="P",(E340-MIN)/DV,(MAX-E340)/DV)</f>
        <v>0.69194495605865</v>
      </c>
      <c r="F750" s="2">
        <f>IF(TYPE="P",(F340-MIN)/DV,(MAX-F340)/DV)</f>
        <v>0.129674455367287</v>
      </c>
      <c r="G750" s="2">
        <f>IF(TYPE="P",(G340-MIN)/DV,(MAX-G340)/DV)</f>
        <v>0.352931726907631</v>
      </c>
      <c r="H750" s="2">
        <f>IF(TYPE="P",(H340-MIN)/DV,(MAX-H340)/DV)</f>
        <v>3.74789379341094e-5</v>
      </c>
      <c r="I750" s="2">
        <f>IF(TYPE="P",(I340-MIN)/DV,(MAX-I340)/DV)</f>
        <v>0.000918263235460832</v>
      </c>
      <c r="J750" s="2">
        <f>IF(TYPE="P",(J340-MIN)/DV,(MAX-J340)/DV)</f>
        <v>0.0777769214745112</v>
      </c>
      <c r="K750" s="2">
        <f>IF(TYPE="P",(K340-MIN)/DV,(MAX-K340)/DV)</f>
        <v>0.304104206083539</v>
      </c>
      <c r="L750" s="2">
        <f>IF(TYPE="P",(L340-MIN)/DV,(MAX-L340)/DV)</f>
        <v>0.00497613539256758</v>
      </c>
      <c r="M750" s="2">
        <f>IF(TYPE="P",(M340-MIN)/DV,(MAX-M340)/DV)</f>
        <v>0.0997419888162546</v>
      </c>
      <c r="N750" s="2">
        <f>IF(TYPE="P",(N340-MIN)/DV,(MAX-N340)/DV)</f>
        <v>0.00201355826476227</v>
      </c>
      <c r="O750" s="2">
        <f>IF(TYPE="P",(O340-MIN)/DV,(MAX-O340)/DV)</f>
        <v>0.00333833345078576</v>
      </c>
      <c r="P750" s="2">
        <f>IF(TYPE="P",(P340-MIN)/DV,(MAX-P340)/DV)</f>
        <v>0.721798116417044</v>
      </c>
      <c r="Q750" s="2">
        <f>IF(TYPE="P",(Q340-MIN)/DV,(MAX-Q340)/DV)</f>
        <v>0.507354503997296</v>
      </c>
      <c r="R750" s="2">
        <f>IF(TYPE="P",(R340-MIN)/DV,(MAX-R340)/DV)</f>
        <v>0.00611729157083877</v>
      </c>
      <c r="S750" s="2">
        <f>IF(TYPE="P",(S340-MIN)/DV,(MAX-S340)/DV)</f>
        <v>0.295812743589744</v>
      </c>
      <c r="T750" s="2">
        <f>IF(TYPE="P",(T340-MIN)/DV,(MAX-T340)/DV)</f>
        <v>0.0126243529633276</v>
      </c>
      <c r="U750" s="2">
        <f>IF(TYPE="P",(U340-MIN)/DV,(MAX-U340)/DV)</f>
        <v>0.000288956019790613</v>
      </c>
      <c r="V750" s="2">
        <f>IF(TYPE="P",(V340-MIN)/DV,(MAX-V340)/DV)</f>
        <v>0.000563442417605728</v>
      </c>
    </row>
    <row r="751" spans="1:22">
      <c r="A751" s="2" t="s">
        <v>45</v>
      </c>
      <c r="B751" s="2">
        <v>27</v>
      </c>
      <c r="C751" s="2" t="s">
        <v>7</v>
      </c>
      <c r="D751" s="2">
        <f>IF(TYPE="P",(D341-MIN)/DV,(MAX-D341)/DV)</f>
        <v>0.0765954693257557</v>
      </c>
      <c r="E751" s="2">
        <f>IF(TYPE="P",(E341-MIN)/DV,(MAX-E341)/DV)</f>
        <v>0.110020641358138</v>
      </c>
      <c r="F751" s="2">
        <f>IF(TYPE="P",(F341-MIN)/DV,(MAX-F341)/DV)</f>
        <v>0.167827561790907</v>
      </c>
      <c r="G751" s="2">
        <f>IF(TYPE="P",(G341-MIN)/DV,(MAX-G341)/DV)</f>
        <v>0.21285140562249</v>
      </c>
      <c r="H751" s="2">
        <f>IF(TYPE="P",(H341-MIN)/DV,(MAX-H341)/DV)</f>
        <v>0.00538300543421605</v>
      </c>
      <c r="I751" s="2">
        <f>IF(TYPE="P",(I341-MIN)/DV,(MAX-I341)/DV)</f>
        <v>0.0101349053395307</v>
      </c>
      <c r="J751" s="2">
        <f>IF(TYPE="P",(J341-MIN)/DV,(MAX-J341)/DV)</f>
        <v>0.0204860623026481</v>
      </c>
      <c r="K751" s="2">
        <f>IF(TYPE="P",(K341-MIN)/DV,(MAX-K341)/DV)</f>
        <v>0.18774559743851</v>
      </c>
      <c r="L751" s="2">
        <f>IF(TYPE="P",(L341-MIN)/DV,(MAX-L341)/DV)</f>
        <v>0.0204985514495925</v>
      </c>
      <c r="M751" s="2">
        <f>IF(TYPE="P",(M341-MIN)/DV,(MAX-M341)/DV)</f>
        <v>0.0978463096805055</v>
      </c>
      <c r="N751" s="2">
        <f>IF(TYPE="P",(N341-MIN)/DV,(MAX-N341)/DV)</f>
        <v>0.0132337562264359</v>
      </c>
      <c r="O751" s="2">
        <f>IF(TYPE="P",(O341-MIN)/DV,(MAX-O341)/DV)</f>
        <v>0.0322729057393966</v>
      </c>
      <c r="P751" s="2">
        <f>IF(TYPE="P",(P341-MIN)/DV,(MAX-P341)/DV)</f>
        <v>0.0513214122723313</v>
      </c>
      <c r="Q751" s="2">
        <f>IF(TYPE="P",(Q341-MIN)/DV,(MAX-Q341)/DV)</f>
        <v>0.0123218173600137</v>
      </c>
      <c r="R751" s="2">
        <f>IF(TYPE="P",(R341-MIN)/DV,(MAX-R341)/DV)</f>
        <v>0.00464009758140113</v>
      </c>
      <c r="S751" s="2">
        <f>IF(TYPE="P",(S341-MIN)/DV,(MAX-S341)/DV)</f>
        <v>0.397435897435897</v>
      </c>
      <c r="T751" s="2">
        <f>IF(TYPE="P",(T341-MIN)/DV,(MAX-T341)/DV)</f>
        <v>0.0806075739944502</v>
      </c>
      <c r="U751" s="2">
        <f>IF(TYPE="P",(U341-MIN)/DV,(MAX-U341)/DV)</f>
        <v>0.0281668934790964</v>
      </c>
      <c r="V751" s="2">
        <f>IF(TYPE="P",(V341-MIN)/DV,(MAX-V341)/DV)</f>
        <v>0.00106960698591641</v>
      </c>
    </row>
    <row r="752" spans="1:22">
      <c r="A752" s="2" t="s">
        <v>45</v>
      </c>
      <c r="B752" s="2">
        <v>27</v>
      </c>
      <c r="C752" s="2" t="s">
        <v>8</v>
      </c>
      <c r="D752" s="2">
        <f>IF(TYPE="P",(D342-MIN)/DV,(MAX-D342)/DV)</f>
        <v>0.122606274924899</v>
      </c>
      <c r="E752" s="2">
        <f>IF(TYPE="P",(E342-MIN)/DV,(MAX-E342)/DV)</f>
        <v>0.144618993121962</v>
      </c>
      <c r="F752" s="2">
        <f>IF(TYPE="P",(F342-MIN)/DV,(MAX-F342)/DV)</f>
        <v>0.1932536350014</v>
      </c>
      <c r="G752" s="2">
        <f>IF(TYPE="P",(G342-MIN)/DV,(MAX-G342)/DV)</f>
        <v>0.214457831325301</v>
      </c>
      <c r="H752" s="2">
        <f>IF(TYPE="P",(H342-MIN)/DV,(MAX-H342)/DV)</f>
        <v>0.0083716207142723</v>
      </c>
      <c r="I752" s="2">
        <f>IF(TYPE="P",(I342-MIN)/DV,(MAX-I342)/DV)</f>
        <v>0.0123228658882213</v>
      </c>
      <c r="J752" s="2">
        <f>IF(TYPE="P",(J342-MIN)/DV,(MAX-J342)/DV)</f>
        <v>0.026688724988416</v>
      </c>
      <c r="K752" s="2">
        <f>IF(TYPE="P",(K342-MIN)/DV,(MAX-K342)/DV)</f>
        <v>0.255857953718527</v>
      </c>
      <c r="L752" s="2">
        <f>IF(TYPE="P",(L342-MIN)/DV,(MAX-L342)/DV)</f>
        <v>0.0257612705558682</v>
      </c>
      <c r="M752" s="2">
        <f>IF(TYPE="P",(M342-MIN)/DV,(MAX-M342)/DV)</f>
        <v>0.0932443086707394</v>
      </c>
      <c r="N752" s="2">
        <f>IF(TYPE="P",(N342-MIN)/DV,(MAX-N342)/DV)</f>
        <v>0.0169558576657402</v>
      </c>
      <c r="O752" s="2">
        <f>IF(TYPE="P",(O342-MIN)/DV,(MAX-O342)/DV)</f>
        <v>0.0437305574292014</v>
      </c>
      <c r="P752" s="2">
        <f>IF(TYPE="P",(P342-MIN)/DV,(MAX-P342)/DV)</f>
        <v>0.170144795253703</v>
      </c>
      <c r="Q752" s="2">
        <f>IF(TYPE="P",(Q342-MIN)/DV,(MAX-Q342)/DV)</f>
        <v>0.0400912024257432</v>
      </c>
      <c r="R752" s="2">
        <f>IF(TYPE="P",(R342-MIN)/DV,(MAX-R342)/DV)</f>
        <v>0.00693800318238275</v>
      </c>
      <c r="S752" s="2">
        <f>IF(TYPE="P",(S342-MIN)/DV,(MAX-S342)/DV)</f>
        <v>0.461538461538462</v>
      </c>
      <c r="T752" s="2">
        <f>IF(TYPE="P",(T342-MIN)/DV,(MAX-T342)/DV)</f>
        <v>0.0948053411198943</v>
      </c>
      <c r="U752" s="2">
        <f>IF(TYPE="P",(U342-MIN)/DV,(MAX-U342)/DV)</f>
        <v>0.0347626553601911</v>
      </c>
      <c r="V752" s="2">
        <f>IF(TYPE="P",(V342-MIN)/DV,(MAX-V342)/DV)</f>
        <v>0.00140040840859774</v>
      </c>
    </row>
    <row r="753" spans="1:22">
      <c r="A753" s="2" t="s">
        <v>45</v>
      </c>
      <c r="B753" s="2">
        <v>27</v>
      </c>
      <c r="C753" s="2" t="s">
        <v>9</v>
      </c>
      <c r="D753" s="2">
        <f>IF(TYPE="P",(D343-MIN)/DV,(MAX-D343)/DV)</f>
        <v>0.156861516054434</v>
      </c>
      <c r="E753" s="2">
        <f>IF(TYPE="P",(E343-MIN)/DV,(MAX-E343)/DV)</f>
        <v>0.177528660289032</v>
      </c>
      <c r="F753" s="2">
        <f>IF(TYPE="P",(F343-MIN)/DV,(MAX-F343)/DV)</f>
        <v>0.194795731857926</v>
      </c>
      <c r="G753" s="2">
        <f>IF(TYPE="P",(G343-MIN)/DV,(MAX-G343)/DV)</f>
        <v>0.220883534136546</v>
      </c>
      <c r="H753" s="2">
        <f>IF(TYPE="P",(H343-MIN)/DV,(MAX-H343)/DV)</f>
        <v>0.00292159989006935</v>
      </c>
      <c r="I753" s="2">
        <f>IF(TYPE="P",(I343-MIN)/DV,(MAX-I343)/DV)</f>
        <v>0.0145334996032196</v>
      </c>
      <c r="J753" s="2">
        <f>IF(TYPE="P",(J343-MIN)/DV,(MAX-J343)/DV)</f>
        <v>0.0421796073247902</v>
      </c>
      <c r="K753" s="2">
        <f>IF(TYPE="P",(K343-MIN)/DV,(MAX-K343)/DV)</f>
        <v>0.300392955901615</v>
      </c>
      <c r="L753" s="2">
        <f>IF(TYPE="P",(L343-MIN)/DV,(MAX-L343)/DV)</f>
        <v>0.0184976760666125</v>
      </c>
      <c r="M753" s="2">
        <f>IF(TYPE="P",(M343-MIN)/DV,(MAX-M343)/DV)</f>
        <v>0.0919308137167029</v>
      </c>
      <c r="N753" s="2">
        <f>IF(TYPE="P",(N343-MIN)/DV,(MAX-N343)/DV)</f>
        <v>0.0237533368192201</v>
      </c>
      <c r="O753" s="2">
        <f>IF(TYPE="P",(O343-MIN)/DV,(MAX-O343)/DV)</f>
        <v>0.0575016862812214</v>
      </c>
      <c r="P753" s="2">
        <f>IF(TYPE="P",(P343-MIN)/DV,(MAX-P343)/DV)</f>
        <v>0.274135999668091</v>
      </c>
      <c r="Q753" s="2">
        <f>IF(TYPE="P",(Q343-MIN)/DV,(MAX-Q343)/DV)</f>
        <v>0.0946014758365268</v>
      </c>
      <c r="R753" s="2">
        <f>IF(TYPE="P",(R343-MIN)/DV,(MAX-R343)/DV)</f>
        <v>0.010369670709296</v>
      </c>
      <c r="S753" s="2">
        <f>IF(TYPE="P",(S343-MIN)/DV,(MAX-S343)/DV)</f>
        <v>0.525641025641026</v>
      </c>
      <c r="T753" s="2">
        <f>IF(TYPE="P",(T343-MIN)/DV,(MAX-T343)/DV)</f>
        <v>0.107262243924723</v>
      </c>
      <c r="U753" s="2">
        <f>IF(TYPE="P",(U343-MIN)/DV,(MAX-U343)/DV)</f>
        <v>0.0408537583690284</v>
      </c>
      <c r="V753" s="2">
        <f>IF(TYPE="P",(V343-MIN)/DV,(MAX-V343)/DV)</f>
        <v>0.00269282269867414</v>
      </c>
    </row>
    <row r="754" spans="1:22">
      <c r="A754" s="2" t="s">
        <v>45</v>
      </c>
      <c r="B754" s="2">
        <v>27</v>
      </c>
      <c r="C754" s="2" t="s">
        <v>10</v>
      </c>
      <c r="D754" s="2">
        <f>IF(TYPE="P",(D344-MIN)/DV,(MAX-D344)/DV)</f>
        <v>0.18839421559251</v>
      </c>
      <c r="E754" s="2">
        <f>IF(TYPE="P",(E344-MIN)/DV,(MAX-E344)/DV)</f>
        <v>0.199364404896231</v>
      </c>
      <c r="F754" s="2">
        <f>IF(TYPE="P",(F344-MIN)/DV,(MAX-F344)/DV)</f>
        <v>0.201965700077393</v>
      </c>
      <c r="G754" s="2">
        <f>IF(TYPE="P",(G344-MIN)/DV,(MAX-G344)/DV)</f>
        <v>0.224899598393574</v>
      </c>
      <c r="H754" s="2">
        <f>IF(TYPE="P",(H344-MIN)/DV,(MAX-H344)/DV)</f>
        <v>0.00353651053946656</v>
      </c>
      <c r="I754" s="2">
        <f>IF(TYPE="P",(I344-MIN)/DV,(MAX-I344)/DV)</f>
        <v>0.0224691078109058</v>
      </c>
      <c r="J754" s="2">
        <f>IF(TYPE="P",(J344-MIN)/DV,(MAX-J344)/DV)</f>
        <v>0.0563035454544475</v>
      </c>
      <c r="K754" s="2">
        <f>IF(TYPE="P",(K344-MIN)/DV,(MAX-K344)/DV)</f>
        <v>0.316620579246107</v>
      </c>
      <c r="L754" s="2">
        <f>IF(TYPE="P",(L344-MIN)/DV,(MAX-L344)/DV)</f>
        <v>0.0261520665291065</v>
      </c>
      <c r="M754" s="2">
        <f>IF(TYPE="P",(M344-MIN)/DV,(MAX-M344)/DV)</f>
        <v>0.102357085384249</v>
      </c>
      <c r="N754" s="2">
        <f>IF(TYPE="P",(N344-MIN)/DV,(MAX-N344)/DV)</f>
        <v>0.0260283365898854</v>
      </c>
      <c r="O754" s="2">
        <f>IF(TYPE="P",(O344-MIN)/DV,(MAX-O344)/DV)</f>
        <v>0.0564426010006946</v>
      </c>
      <c r="P754" s="2">
        <f>IF(TYPE="P",(P344-MIN)/DV,(MAX-P344)/DV)</f>
        <v>0.337115711737128</v>
      </c>
      <c r="Q754" s="2">
        <f>IF(TYPE="P",(Q344-MIN)/DV,(MAX-Q344)/DV)</f>
        <v>0.201603120654067</v>
      </c>
      <c r="R754" s="2">
        <f>IF(TYPE="P",(R344-MIN)/DV,(MAX-R344)/DV)</f>
        <v>0.0154944835209938</v>
      </c>
      <c r="S754" s="2">
        <f>IF(TYPE="P",(S344-MIN)/DV,(MAX-S344)/DV)</f>
        <v>0.58974358974359</v>
      </c>
      <c r="T754" s="2">
        <f>IF(TYPE="P",(T344-MIN)/DV,(MAX-T344)/DV)</f>
        <v>0.118016865394766</v>
      </c>
      <c r="U754" s="2">
        <f>IF(TYPE="P",(U344-MIN)/DV,(MAX-U344)/DV)</f>
        <v>0.0468501867663921</v>
      </c>
      <c r="V754" s="2">
        <f>IF(TYPE="P",(V344-MIN)/DV,(MAX-V344)/DV)</f>
        <v>0.00391086662841219</v>
      </c>
    </row>
    <row r="755" spans="1:22">
      <c r="A755" s="2" t="s">
        <v>45</v>
      </c>
      <c r="B755" s="2">
        <v>27</v>
      </c>
      <c r="C755" s="2" t="s">
        <v>11</v>
      </c>
      <c r="D755" s="2">
        <f>IF(TYPE="P",(D345-MIN)/DV,(MAX-D345)/DV)</f>
        <v>0.30587881866085</v>
      </c>
      <c r="E755" s="2">
        <f>IF(TYPE="P",(E345-MIN)/DV,(MAX-E345)/DV)</f>
        <v>0.267237271904052</v>
      </c>
      <c r="F755" s="2">
        <f>IF(TYPE="P",(F345-MIN)/DV,(MAX-F345)/DV)</f>
        <v>0.200706417033048</v>
      </c>
      <c r="G755" s="2">
        <f>IF(TYPE="P",(G345-MIN)/DV,(MAX-G345)/DV)</f>
        <v>0.227309236947791</v>
      </c>
      <c r="H755" s="2">
        <f>IF(TYPE="P",(H345-MIN)/DV,(MAX-H345)/DV)</f>
        <v>0.00856872083638205</v>
      </c>
      <c r="I755" s="2">
        <f>IF(TYPE="P",(I345-MIN)/DV,(MAX-I345)/DV)</f>
        <v>0.036401768506972</v>
      </c>
      <c r="J755" s="2">
        <f>IF(TYPE="P",(J345-MIN)/DV,(MAX-J345)/DV)</f>
        <v>0.088395079980828</v>
      </c>
      <c r="K755" s="2">
        <f>IF(TYPE="P",(K345-MIN)/DV,(MAX-K345)/DV)</f>
        <v>0.305632367923155</v>
      </c>
      <c r="L755" s="2">
        <f>IF(TYPE="P",(L345-MIN)/DV,(MAX-L345)/DV)</f>
        <v>0.0358333854394631</v>
      </c>
      <c r="M755" s="2">
        <f>IF(TYPE="P",(M345-MIN)/DV,(MAX-M345)/DV)</f>
        <v>0.100749049106451</v>
      </c>
      <c r="N755" s="2">
        <f>IF(TYPE="P",(N345-MIN)/DV,(MAX-N345)/DV)</f>
        <v>0.03810280613883</v>
      </c>
      <c r="O755" s="2">
        <f>IF(TYPE="P",(O345-MIN)/DV,(MAX-O345)/DV)</f>
        <v>0.0752373377898139</v>
      </c>
      <c r="P755" s="2">
        <f>IF(TYPE="P",(P345-MIN)/DV,(MAX-P345)/DV)</f>
        <v>0.414678670704892</v>
      </c>
      <c r="Q755" s="2">
        <f>IF(TYPE="P",(Q345-MIN)/DV,(MAX-Q345)/DV)</f>
        <v>0.329182012269227</v>
      </c>
      <c r="R755" s="2">
        <f>IF(TYPE="P",(R345-MIN)/DV,(MAX-R345)/DV)</f>
        <v>0.0173927727232815</v>
      </c>
      <c r="S755" s="2">
        <f>IF(TYPE="P",(S345-MIN)/DV,(MAX-S345)/DV)</f>
        <v>0.564102564102564</v>
      </c>
      <c r="T755" s="2">
        <f>IF(TYPE="P",(T345-MIN)/DV,(MAX-T345)/DV)</f>
        <v>0.121593508181136</v>
      </c>
      <c r="U755" s="2">
        <f>IF(TYPE="P",(U345-MIN)/DV,(MAX-U345)/DV)</f>
        <v>0.0503197311054253</v>
      </c>
      <c r="V755" s="2">
        <f>IF(TYPE="P",(V345-MIN)/DV,(MAX-V345)/DV)</f>
        <v>0.00581705482130423</v>
      </c>
    </row>
    <row r="756" spans="1:22">
      <c r="A756" s="2" t="s">
        <v>45</v>
      </c>
      <c r="B756" s="2">
        <v>27</v>
      </c>
      <c r="C756" s="2" t="s">
        <v>12</v>
      </c>
      <c r="D756" s="2">
        <f>IF(TYPE="P",(D346-MIN)/DV,(MAX-D346)/DV)</f>
        <v>0.439876212055809</v>
      </c>
      <c r="E756" s="2">
        <f>IF(TYPE="P",(E346-MIN)/DV,(MAX-E346)/DV)</f>
        <v>0.321278791476762</v>
      </c>
      <c r="F756" s="2">
        <f>IF(TYPE="P",(F346-MIN)/DV,(MAX-F346)/DV)</f>
        <v>0.200953415995653</v>
      </c>
      <c r="G756" s="2">
        <f>IF(TYPE="P",(G346-MIN)/DV,(MAX-G346)/DV)</f>
        <v>0.232931726907631</v>
      </c>
      <c r="H756" s="2">
        <f>IF(TYPE="P",(H346-MIN)/DV,(MAX-H346)/DV)</f>
        <v>0.0132025194056342</v>
      </c>
      <c r="I756" s="2">
        <f>IF(TYPE="P",(I346-MIN)/DV,(MAX-I346)/DV)</f>
        <v>0.048395873483732</v>
      </c>
      <c r="J756" s="2">
        <f>IF(TYPE="P",(J346-MIN)/DV,(MAX-J346)/DV)</f>
        <v>0.0450842624782367</v>
      </c>
      <c r="K756" s="2">
        <f>IF(TYPE="P",(K346-MIN)/DV,(MAX-K346)/DV)</f>
        <v>0.3491485955465</v>
      </c>
      <c r="L756" s="2">
        <f>IF(TYPE="P",(L346-MIN)/DV,(MAX-L346)/DV)</f>
        <v>0.0443840013339169</v>
      </c>
      <c r="M756" s="2">
        <f>IF(TYPE="P",(M346-MIN)/DV,(MAX-M346)/DV)</f>
        <v>0.116144612921542</v>
      </c>
      <c r="N756" s="2">
        <f>IF(TYPE="P",(N346-MIN)/DV,(MAX-N346)/DV)</f>
        <v>0.0554233059049087</v>
      </c>
      <c r="O756" s="2">
        <f>IF(TYPE="P",(O346-MIN)/DV,(MAX-O346)/DV)</f>
        <v>0.0699086891302816</v>
      </c>
      <c r="P756" s="2">
        <f>IF(TYPE="P",(P346-MIN)/DV,(MAX-P346)/DV)</f>
        <v>0.442164875741609</v>
      </c>
      <c r="Q756" s="2">
        <f>IF(TYPE="P",(Q346-MIN)/DV,(MAX-Q346)/DV)</f>
        <v>0.485569063935829</v>
      </c>
      <c r="R756" s="2">
        <f>IF(TYPE="P",(R346-MIN)/DV,(MAX-R346)/DV)</f>
        <v>0.0196899088636264</v>
      </c>
      <c r="S756" s="2">
        <f>IF(TYPE="P",(S346-MIN)/DV,(MAX-S346)/DV)</f>
        <v>0.525641025641026</v>
      </c>
      <c r="T756" s="2">
        <f>IF(TYPE="P",(T346-MIN)/DV,(MAX-T346)/DV)</f>
        <v>0.129700565163576</v>
      </c>
      <c r="U756" s="2">
        <f>IF(TYPE="P",(U346-MIN)/DV,(MAX-U346)/DV)</f>
        <v>0.0537747999181666</v>
      </c>
      <c r="V756" s="2">
        <f>IF(TYPE="P",(V346-MIN)/DV,(MAX-V346)/DV)</f>
        <v>0.0106053273728958</v>
      </c>
    </row>
    <row r="757" spans="1:22">
      <c r="A757" s="2" t="s">
        <v>45</v>
      </c>
      <c r="B757" s="2">
        <v>27</v>
      </c>
      <c r="C757" s="2" t="s">
        <v>13</v>
      </c>
      <c r="D757" s="2">
        <f>IF(TYPE="P",(D347-MIN)/DV,(MAX-D347)/DV)</f>
        <v>0.413404331896386</v>
      </c>
      <c r="E757" s="2">
        <f>IF(TYPE="P",(E347-MIN)/DV,(MAX-E347)/DV)</f>
        <v>0.367910969043301</v>
      </c>
      <c r="F757" s="2">
        <f>IF(TYPE="P",(F347-MIN)/DV,(MAX-F347)/DV)</f>
        <v>0.200953415995653</v>
      </c>
      <c r="G757" s="2">
        <f>IF(TYPE="P",(G347-MIN)/DV,(MAX-G347)/DV)</f>
        <v>0.240160642570281</v>
      </c>
      <c r="H757" s="2">
        <f>IF(TYPE="P",(H347-MIN)/DV,(MAX-H347)/DV)</f>
        <v>0.0113578697850597</v>
      </c>
      <c r="I757" s="2">
        <f>IF(TYPE="P",(I347-MIN)/DV,(MAX-I347)/DV)</f>
        <v>0.0444847522956581</v>
      </c>
      <c r="J757" s="2">
        <f>IF(TYPE="P",(J347-MIN)/DV,(MAX-J347)/DV)</f>
        <v>0.110989958606531</v>
      </c>
      <c r="K757" s="2">
        <f>IF(TYPE="P",(K347-MIN)/DV,(MAX-K347)/DV)</f>
        <v>0.422063746179595</v>
      </c>
      <c r="L757" s="2">
        <f>IF(TYPE="P",(L347-MIN)/DV,(MAX-L347)/DV)</f>
        <v>0.0597605202275996</v>
      </c>
      <c r="M757" s="2">
        <f>IF(TYPE="P",(M347-MIN)/DV,(MAX-M347)/DV)</f>
        <v>0.122601266064384</v>
      </c>
      <c r="N757" s="2">
        <f>IF(TYPE="P",(N347-MIN)/DV,(MAX-N347)/DV)</f>
        <v>0.0394834007577217</v>
      </c>
      <c r="O757" s="2">
        <f>IF(TYPE="P",(O347-MIN)/DV,(MAX-O347)/DV)</f>
        <v>0.0994301879574352</v>
      </c>
      <c r="P757" s="2">
        <f>IF(TYPE="P",(P347-MIN)/DV,(MAX-P347)/DV)</f>
        <v>0.519914533460565</v>
      </c>
      <c r="Q757" s="2">
        <f>IF(TYPE="P",(Q347-MIN)/DV,(MAX-Q347)/DV)</f>
        <v>0.43618367557261</v>
      </c>
      <c r="R757" s="2">
        <f>IF(TYPE="P",(R347-MIN)/DV,(MAX-R347)/DV)</f>
        <v>0.0228167209316259</v>
      </c>
      <c r="S757" s="2">
        <f>IF(TYPE="P",(S347-MIN)/DV,(MAX-S347)/DV)</f>
        <v>0.512820512820513</v>
      </c>
      <c r="T757" s="2">
        <f>IF(TYPE="P",(T347-MIN)/DV,(MAX-T347)/DV)</f>
        <v>0.148086901230643</v>
      </c>
      <c r="U757" s="2">
        <f>IF(TYPE="P",(U347-MIN)/DV,(MAX-U347)/DV)</f>
        <v>0.0572617966054307</v>
      </c>
      <c r="V757" s="2">
        <f>IF(TYPE="P",(V347-MIN)/DV,(MAX-V347)/DV)</f>
        <v>0.013165451661952</v>
      </c>
    </row>
    <row r="758" spans="1:22">
      <c r="A758" s="2" t="s">
        <v>45</v>
      </c>
      <c r="B758" s="2">
        <v>27</v>
      </c>
      <c r="C758" s="2" t="s">
        <v>14</v>
      </c>
      <c r="D758" s="2">
        <f>IF(TYPE="P",(D348-MIN)/DV,(MAX-D348)/DV)</f>
        <v>0.47108030555957</v>
      </c>
      <c r="E758" s="2">
        <f>IF(TYPE="P",(E348-MIN)/DV,(MAX-E348)/DV)</f>
        <v>0.440818891772814</v>
      </c>
      <c r="F758" s="2">
        <f>IF(TYPE="P",(F348-MIN)/DV,(MAX-F348)/DV)</f>
        <v>0.200706417033048</v>
      </c>
      <c r="G758" s="2">
        <f>IF(TYPE="P",(G348-MIN)/DV,(MAX-G348)/DV)</f>
        <v>0.217670682730924</v>
      </c>
      <c r="H758" s="2">
        <f>IF(TYPE="P",(H348-MIN)/DV,(MAX-H348)/DV)</f>
        <v>0.0112607771357425</v>
      </c>
      <c r="I758" s="2">
        <f>IF(TYPE="P",(I348-MIN)/DV,(MAX-I348)/DV)</f>
        <v>0.0595964176397234</v>
      </c>
      <c r="J758" s="2">
        <f>IF(TYPE="P",(J348-MIN)/DV,(MAX-J348)/DV)</f>
        <v>0.355787479543007</v>
      </c>
      <c r="K758" s="2">
        <f>IF(TYPE="P",(K348-MIN)/DV,(MAX-K348)/DV)</f>
        <v>0.504220637461796</v>
      </c>
      <c r="L758" s="2">
        <f>IF(TYPE="P",(L348-MIN)/DV,(MAX-L348)/DV)</f>
        <v>0.107620000416849</v>
      </c>
      <c r="M758" s="2">
        <f>IF(TYPE="P",(M348-MIN)/DV,(MAX-M348)/DV)</f>
        <v>0.146213441823695</v>
      </c>
      <c r="N758" s="2">
        <f>IF(TYPE="P",(N348-MIN)/DV,(MAX-N348)/DV)</f>
        <v>0.0474241131628918</v>
      </c>
      <c r="O758" s="2">
        <f>IF(TYPE="P",(O348-MIN)/DV,(MAX-O348)/DV)</f>
        <v>0.07685616776233</v>
      </c>
      <c r="P758" s="2">
        <f>IF(TYPE="P",(P348-MIN)/DV,(MAX-P348)/DV)</f>
        <v>0.580280463012903</v>
      </c>
      <c r="Q758" s="2">
        <f>IF(TYPE="P",(Q348-MIN)/DV,(MAX-Q348)/DV)</f>
        <v>0.432068220050214</v>
      </c>
      <c r="R758" s="2">
        <f>IF(TYPE="P",(R348-MIN)/DV,(MAX-R348)/DV)</f>
        <v>0.0342290265440299</v>
      </c>
      <c r="S758" s="2">
        <f>IF(TYPE="P",(S348-MIN)/DV,(MAX-S348)/DV)</f>
        <v>0.474358974358974</v>
      </c>
      <c r="T758" s="2">
        <f>IF(TYPE="P",(T348-MIN)/DV,(MAX-T348)/DV)</f>
        <v>0.166447000867346</v>
      </c>
      <c r="U758" s="2">
        <f>IF(TYPE="P",(U348-MIN)/DV,(MAX-U348)/DV)</f>
        <v>0.0631528980383035</v>
      </c>
      <c r="V758" s="2">
        <f>IF(TYPE="P",(V348-MIN)/DV,(MAX-V348)/DV)</f>
        <v>0.0163842972559174</v>
      </c>
    </row>
    <row r="759" spans="1:22">
      <c r="A759" s="2" t="s">
        <v>45</v>
      </c>
      <c r="B759" s="2">
        <v>27</v>
      </c>
      <c r="C759" s="2" t="s">
        <v>15</v>
      </c>
      <c r="D759" s="2">
        <f>IF(TYPE="P",(D349-MIN)/DV,(MAX-D349)/DV)</f>
        <v>0.489786353773891</v>
      </c>
      <c r="E759" s="2">
        <f>IF(TYPE="P",(E349-MIN)/DV,(MAX-E349)/DV)</f>
        <v>0.508009983514222</v>
      </c>
      <c r="F759" s="2">
        <f>IF(TYPE="P",(F349-MIN)/DV,(MAX-F349)/DV)</f>
        <v>0.200706417033048</v>
      </c>
      <c r="G759" s="2">
        <f>IF(TYPE="P",(G349-MIN)/DV,(MAX-G349)/DV)</f>
        <v>0.254618473895582</v>
      </c>
      <c r="H759" s="2">
        <f>IF(TYPE="P",(H349-MIN)/DV,(MAX-H349)/DV)</f>
        <v>0.00873623553570128</v>
      </c>
      <c r="I759" s="2">
        <f>IF(TYPE="P",(I349-MIN)/DV,(MAX-I349)/DV)</f>
        <v>0.121324112912368</v>
      </c>
      <c r="J759" s="2">
        <f>IF(TYPE="P",(J349-MIN)/DV,(MAX-J349)/DV)</f>
        <v>0.558858210777816</v>
      </c>
      <c r="K759" s="2">
        <f>IF(TYPE="P",(K349-MIN)/DV,(MAX-K349)/DV)</f>
        <v>0.492504730024742</v>
      </c>
      <c r="L759" s="2">
        <f>IF(TYPE="P",(L349-MIN)/DV,(MAX-L349)/DV)</f>
        <v>0.108062902519852</v>
      </c>
      <c r="M759" s="2">
        <f>IF(TYPE="P",(M349-MIN)/DV,(MAX-M349)/DV)</f>
        <v>0.153870571509272</v>
      </c>
      <c r="N759" s="2">
        <f>IF(TYPE="P",(N349-MIN)/DV,(MAX-N349)/DV)</f>
        <v>0.0504306904807772</v>
      </c>
      <c r="O759" s="2">
        <f>IF(TYPE="P",(O349-MIN)/DV,(MAX-O349)/DV)</f>
        <v>0.0925360662834362</v>
      </c>
      <c r="P759" s="2">
        <f>IF(TYPE="P",(P349-MIN)/DV,(MAX-P349)/DV)</f>
        <v>0.636165622536614</v>
      </c>
      <c r="Q759" s="2">
        <f>IF(TYPE="P",(Q349-MIN)/DV,(MAX-Q349)/DV)</f>
        <v>0.43618367557261</v>
      </c>
      <c r="R759" s="2">
        <f>IF(TYPE="P",(R349-MIN)/DV,(MAX-R349)/DV)</f>
        <v>0.0375025862865037</v>
      </c>
      <c r="S759" s="2">
        <f>IF(TYPE="P",(S349-MIN)/DV,(MAX-S349)/DV)</f>
        <v>0.423076923076923</v>
      </c>
      <c r="T759" s="2">
        <f>IF(TYPE="P",(T349-MIN)/DV,(MAX-T349)/DV)</f>
        <v>0.179491136716495</v>
      </c>
      <c r="U759" s="2">
        <f>IF(TYPE="P",(U349-MIN)/DV,(MAX-U349)/DV)</f>
        <v>0.070229650138787</v>
      </c>
      <c r="V759" s="2">
        <f>IF(TYPE="P",(V349-MIN)/DV,(MAX-V349)/DV)</f>
        <v>0.0210177246186026</v>
      </c>
    </row>
    <row r="760" spans="1:22">
      <c r="A760" s="2" t="s">
        <v>45</v>
      </c>
      <c r="B760" s="2">
        <v>27</v>
      </c>
      <c r="C760" s="2" t="s">
        <v>16</v>
      </c>
      <c r="D760" s="2">
        <f>IF(TYPE="P",(D350-MIN)/DV,(MAX-D350)/DV)</f>
        <v>0.550736703383403</v>
      </c>
      <c r="E760" s="2">
        <f>IF(TYPE="P",(E350-MIN)/DV,(MAX-E350)/DV)</f>
        <v>0.590274170628075</v>
      </c>
      <c r="F760" s="2">
        <f>IF(TYPE="P",(F350-MIN)/DV,(MAX-F350)/DV)</f>
        <v>0.199298522946204</v>
      </c>
      <c r="G760" s="2">
        <f>IF(TYPE="P",(G350-MIN)/DV,(MAX-G350)/DV)</f>
        <v>0.316465863453815</v>
      </c>
      <c r="H760" s="2">
        <f>IF(TYPE="P",(H350-MIN)/DV,(MAX-H350)/DV)</f>
        <v>0.011223204514658</v>
      </c>
      <c r="I760" s="2">
        <f>IF(TYPE="P",(I350-MIN)/DV,(MAX-I350)/DV)</f>
        <v>0.111506631901145</v>
      </c>
      <c r="J760" s="2">
        <f>IF(TYPE="P",(J350-MIN)/DV,(MAX-J350)/DV)</f>
        <v>0.695629574169205</v>
      </c>
      <c r="K760" s="2">
        <f>IF(TYPE="P",(K350-MIN)/DV,(MAX-K350)/DV)</f>
        <v>0.466234900305632</v>
      </c>
      <c r="L760" s="2">
        <f>IF(TYPE="P",(L350-MIN)/DV,(MAX-L350)/DV)</f>
        <v>0.134694345442798</v>
      </c>
      <c r="M760" s="2">
        <f>IF(TYPE="P",(M350-MIN)/DV,(MAX-M350)/DV)</f>
        <v>0.168432431459476</v>
      </c>
      <c r="N760" s="2">
        <f>IF(TYPE="P",(N350-MIN)/DV,(MAX-N350)/DV)</f>
        <v>0.069262505618699</v>
      </c>
      <c r="O760" s="2">
        <f>IF(TYPE="P",(O350-MIN)/DV,(MAX-O350)/DV)</f>
        <v>0.0997332152097532</v>
      </c>
      <c r="P760" s="2">
        <f>IF(TYPE="P",(P350-MIN)/DV,(MAX-P350)/DV)</f>
        <v>0.675890967929304</v>
      </c>
      <c r="Q760" s="2">
        <f>IF(TYPE="P",(Q350-MIN)/DV,(MAX-Q350)/DV)</f>
        <v>0.460876352382804</v>
      </c>
      <c r="R760" s="2">
        <f>IF(TYPE="P",(R350-MIN)/DV,(MAX-R350)/DV)</f>
        <v>0.0398411124724713</v>
      </c>
      <c r="S760" s="2">
        <f>IF(TYPE="P",(S350-MIN)/DV,(MAX-S350)/DV)</f>
        <v>0.41025641025641</v>
      </c>
      <c r="T760" s="2">
        <f>IF(TYPE="P",(T350-MIN)/DV,(MAX-T350)/DV)</f>
        <v>0.179061322254358</v>
      </c>
      <c r="U760" s="2">
        <f>IF(TYPE="P",(U350-MIN)/DV,(MAX-U350)/DV)</f>
        <v>0.0782840839545503</v>
      </c>
      <c r="V760" s="2">
        <f>IF(TYPE="P",(V350-MIN)/DV,(MAX-V350)/DV)</f>
        <v>0.0264735280038994</v>
      </c>
    </row>
    <row r="761" spans="1:22">
      <c r="A761" s="2" t="s">
        <v>45</v>
      </c>
      <c r="B761" s="2">
        <v>27</v>
      </c>
      <c r="C761" s="2" t="s">
        <v>17</v>
      </c>
      <c r="D761" s="2">
        <f>IF(TYPE="P",(D351-MIN)/DV,(MAX-D351)/DV)</f>
        <v>0.641438106550523</v>
      </c>
      <c r="E761" s="2">
        <f>IF(TYPE="P",(E351-MIN)/DV,(MAX-E351)/DV)</f>
        <v>0.68764180529807</v>
      </c>
      <c r="F761" s="2">
        <f>IF(TYPE="P",(F351-MIN)/DV,(MAX-F351)/DV)</f>
        <v>0.199298522946204</v>
      </c>
      <c r="G761" s="2">
        <f>IF(TYPE="P",(G351-MIN)/DV,(MAX-G351)/DV)</f>
        <v>0.322088353413655</v>
      </c>
      <c r="H761" s="2">
        <f>IF(TYPE="P",(H351-MIN)/DV,(MAX-H351)/DV)</f>
        <v>0.0118810291441553</v>
      </c>
      <c r="I761" s="2">
        <f>IF(TYPE="P",(I351-MIN)/DV,(MAX-I351)/DV)</f>
        <v>0.066738465026641</v>
      </c>
      <c r="J761" s="2">
        <f>IF(TYPE="P",(J351-MIN)/DV,(MAX-J351)/DV)</f>
        <v>0.0394534937590617</v>
      </c>
      <c r="K761" s="2">
        <f>IF(TYPE="P",(K351-MIN)/DV,(MAX-K351)/DV)</f>
        <v>0.500582156891282</v>
      </c>
      <c r="L761" s="2">
        <f>IF(TYPE="P",(L351-MIN)/DV,(MAX-L351)/DV)</f>
        <v>0.151399570645491</v>
      </c>
      <c r="M761" s="2">
        <f>IF(TYPE="P",(M351-MIN)/DV,(MAX-M351)/DV)</f>
        <v>0.158404274112629</v>
      </c>
      <c r="N761" s="2">
        <f>IF(TYPE="P",(N351-MIN)/DV,(MAX-N351)/DV)</f>
        <v>0.0987870490134023</v>
      </c>
      <c r="O761" s="2">
        <f>IF(TYPE="P",(O351-MIN)/DV,(MAX-O351)/DV)</f>
        <v>0.106192427338897</v>
      </c>
      <c r="P761" s="2">
        <f>IF(TYPE="P",(P351-MIN)/DV,(MAX-P351)/DV)</f>
        <v>0.715740779156122</v>
      </c>
      <c r="Q761" s="2">
        <f>IF(TYPE="P",(Q351-MIN)/DV,(MAX-Q351)/DV)</f>
        <v>0.473222695535696</v>
      </c>
      <c r="R761" s="2">
        <f>IF(TYPE="P",(R351-MIN)/DV,(MAX-R351)/DV)</f>
        <v>0.0573377188408249</v>
      </c>
      <c r="S761" s="2">
        <f>IF(TYPE="P",(S351-MIN)/DV,(MAX-S351)/DV)</f>
        <v>0.423076923076923</v>
      </c>
      <c r="T761" s="2">
        <f>IF(TYPE="P",(T351-MIN)/DV,(MAX-T351)/DV)</f>
        <v>0.209661488315529</v>
      </c>
      <c r="U761" s="2">
        <f>IF(TYPE="P",(U351-MIN)/DV,(MAX-U351)/DV)</f>
        <v>0.0932512820033895</v>
      </c>
      <c r="V761" s="2">
        <f>IF(TYPE="P",(V351-MIN)/DV,(MAX-V351)/DV)</f>
        <v>0.0322761895885008</v>
      </c>
    </row>
    <row r="762" spans="1:22">
      <c r="A762" s="2" t="s">
        <v>45</v>
      </c>
      <c r="B762" s="2">
        <v>27</v>
      </c>
      <c r="C762" s="2" t="s">
        <v>18</v>
      </c>
      <c r="D762" s="2">
        <f>IF(TYPE="P",(D352-MIN)/DV,(MAX-D352)/DV)</f>
        <v>0.656839504615844</v>
      </c>
      <c r="E762" s="2">
        <f>IF(TYPE="P",(E352-MIN)/DV,(MAX-E352)/DV)</f>
        <v>0.781807300707468</v>
      </c>
      <c r="F762" s="2">
        <f>IF(TYPE="P",(F352-MIN)/DV,(MAX-F352)/DV)</f>
        <v>0.199298522946204</v>
      </c>
      <c r="G762" s="2">
        <f>IF(TYPE="P",(G352-MIN)/DV,(MAX-G352)/DV)</f>
        <v>0.390361445783133</v>
      </c>
      <c r="H762" s="2">
        <f>IF(TYPE="P",(H352-MIN)/DV,(MAX-H352)/DV)</f>
        <v>0.0129755840389995</v>
      </c>
      <c r="I762" s="2">
        <f>IF(TYPE="P",(I352-MIN)/DV,(MAX-I352)/DV)</f>
        <v>0.0479424101575785</v>
      </c>
      <c r="J762" s="2">
        <f>IF(TYPE="P",(J352-MIN)/DV,(MAX-J352)/DV)</f>
        <v>0.0418443531643104</v>
      </c>
      <c r="K762" s="2">
        <f>IF(TYPE="P",(K352-MIN)/DV,(MAX-K352)/DV)</f>
        <v>0.51055159365449</v>
      </c>
      <c r="L762" s="2">
        <f>IF(TYPE="P",(L352-MIN)/DV,(MAX-L352)/DV)</f>
        <v>0.24755101190104</v>
      </c>
      <c r="M762" s="2">
        <f>IF(TYPE="P",(M352-MIN)/DV,(MAX-M352)/DV)</f>
        <v>0.181926253177404</v>
      </c>
      <c r="N762" s="2">
        <f>IF(TYPE="P",(N352-MIN)/DV,(MAX-N352)/DV)</f>
        <v>0.0908784434598343</v>
      </c>
      <c r="O762" s="2">
        <f>IF(TYPE="P",(O352-MIN)/DV,(MAX-O352)/DV)</f>
        <v>0.108652887819513</v>
      </c>
      <c r="P762" s="2">
        <f>IF(TYPE="P",(P352-MIN)/DV,(MAX-P352)/DV)</f>
        <v>0.756212919553582</v>
      </c>
      <c r="Q762" s="2">
        <f>IF(TYPE="P",(Q352-MIN)/DV,(MAX-Q352)/DV)</f>
        <v>0.39914462101133</v>
      </c>
      <c r="R762" s="2">
        <f>IF(TYPE="P",(R352-MIN)/DV,(MAX-R352)/DV)</f>
        <v>0.0758860130162046</v>
      </c>
      <c r="S762" s="2">
        <f>IF(TYPE="P",(S352-MIN)/DV,(MAX-S352)/DV)</f>
        <v>0.358974358974359</v>
      </c>
      <c r="T762" s="2">
        <f>IF(TYPE="P",(T352-MIN)/DV,(MAX-T352)/DV)</f>
        <v>0.229348842664757</v>
      </c>
      <c r="U762" s="2">
        <f>IF(TYPE="P",(U352-MIN)/DV,(MAX-U352)/DV)</f>
        <v>0.103385230235289</v>
      </c>
      <c r="V762" s="2">
        <f>IF(TYPE="P",(V352-MIN)/DV,(MAX-V352)/DV)</f>
        <v>0.0325711511285138</v>
      </c>
    </row>
    <row r="763" spans="1:22">
      <c r="A763" s="2" t="s">
        <v>45</v>
      </c>
      <c r="B763" s="2">
        <v>27</v>
      </c>
      <c r="C763" s="2" t="s">
        <v>19</v>
      </c>
      <c r="D763" s="2">
        <f>IF(TYPE="P",(D353-MIN)/DV,(MAX-D353)/DV)</f>
        <v>0.724006611791727</v>
      </c>
      <c r="E763" s="2">
        <f>IF(TYPE="P",(E353-MIN)/DV,(MAX-E353)/DV)</f>
        <v>0.861497143967105</v>
      </c>
      <c r="F763" s="2">
        <f>IF(TYPE="P",(F353-MIN)/DV,(MAX-F353)/DV)</f>
        <v>0.199299346276079</v>
      </c>
      <c r="G763" s="2">
        <f>IF(TYPE="P",(G353-MIN)/DV,(MAX-G353)/DV)</f>
        <v>0.461943775100402</v>
      </c>
      <c r="H763" s="2">
        <f>IF(TYPE="P",(H353-MIN)/DV,(MAX-H353)/DV)</f>
        <v>0.0141032019887332</v>
      </c>
      <c r="I763" s="2">
        <f>IF(TYPE="P",(I353-MIN)/DV,(MAX-I353)/DV)</f>
        <v>0.0438839133885047</v>
      </c>
      <c r="J763" s="2">
        <f>IF(TYPE="P",(J353-MIN)/DV,(MAX-J353)/DV)</f>
        <v>0.0448198407180083</v>
      </c>
      <c r="K763" s="2">
        <f>IF(TYPE="P",(K353-MIN)/DV,(MAX-K353)/DV)</f>
        <v>0.533546790860137</v>
      </c>
      <c r="L763" s="2">
        <f>IF(TYPE="P",(L353-MIN)/DV,(MAX-L353)/DV)</f>
        <v>0.24755101190104</v>
      </c>
      <c r="M763" s="2">
        <f>IF(TYPE="P",(M353-MIN)/DV,(MAX-M353)/DV)</f>
        <v>0.174115419376948</v>
      </c>
      <c r="N763" s="2">
        <f>IF(TYPE="P",(N353-MIN)/DV,(MAX-N353)/DV)</f>
        <v>0.081919485189568</v>
      </c>
      <c r="O763" s="2">
        <f>IF(TYPE="P",(O353-MIN)/DV,(MAX-O353)/DV)</f>
        <v>0.11830848375633</v>
      </c>
      <c r="P763" s="2">
        <f>IF(TYPE="P",(P353-MIN)/DV,(MAX-P353)/DV)</f>
        <v>0.796954735924989</v>
      </c>
      <c r="Q763" s="2">
        <f>IF(TYPE="P",(Q353-MIN)/DV,(MAX-Q353)/DV)</f>
        <v>0.536489244869905</v>
      </c>
      <c r="R763" s="2">
        <f>IF(TYPE="P",(R353-MIN)/DV,(MAX-R353)/DV)</f>
        <v>0.102840856501637</v>
      </c>
      <c r="S763" s="2">
        <f>IF(TYPE="P",(S353-MIN)/DV,(MAX-S353)/DV)</f>
        <v>0.356499487179487</v>
      </c>
      <c r="T763" s="2">
        <f>IF(TYPE="P",(T353-MIN)/DV,(MAX-T353)/DV)</f>
        <v>0.236086203650259</v>
      </c>
      <c r="U763" s="2">
        <f>IF(TYPE="P",(U353-MIN)/DV,(MAX-U353)/DV)</f>
        <v>0.109849282337844</v>
      </c>
      <c r="V763" s="2">
        <f>IF(TYPE="P",(V353-MIN)/DV,(MAX-V353)/DV)</f>
        <v>0.0439820079275749</v>
      </c>
    </row>
    <row r="764" spans="1:22">
      <c r="A764" s="2" t="s">
        <v>46</v>
      </c>
      <c r="B764" s="2">
        <v>28</v>
      </c>
      <c r="C764" s="2" t="s">
        <v>7</v>
      </c>
      <c r="D764" s="2">
        <f>IF(TYPE="P",(D354-MIN)/DV,(MAX-D354)/DV)</f>
        <v>0.0117966998464425</v>
      </c>
      <c r="E764" s="2">
        <f>IF(TYPE="P",(E354-MIN)/DV,(MAX-E354)/DV)</f>
        <v>0.0211670061824316</v>
      </c>
      <c r="F764" s="2">
        <f>IF(TYPE="P",(F354-MIN)/DV,(MAX-F354)/DV)</f>
        <v>0.0824976535098553</v>
      </c>
      <c r="G764" s="2">
        <f>IF(TYPE="P",(G354-MIN)/DV,(MAX-G354)/DV)</f>
        <v>0.215261044176707</v>
      </c>
      <c r="H764" s="2">
        <f>IF(TYPE="P",(H354-MIN)/DV,(MAX-H354)/DV)</f>
        <v>0.000834553634436827</v>
      </c>
      <c r="I764" s="2">
        <f>IF(TYPE="P",(I354-MIN)/DV,(MAX-I354)/DV)</f>
        <v>0.00138306314476817</v>
      </c>
      <c r="J764" s="2">
        <f>IF(TYPE="P",(J354-MIN)/DV,(MAX-J354)/DV)</f>
        <v>0.00524728603887811</v>
      </c>
      <c r="K764" s="2">
        <f>IF(TYPE="P",(K354-MIN)/DV,(MAX-K354)/DV)</f>
        <v>0.0802648813855334</v>
      </c>
      <c r="L764" s="2">
        <f>IF(TYPE="P",(L354-MIN)/DV,(MAX-L354)/DV)</f>
        <v>0.0050855582650743</v>
      </c>
      <c r="M764" s="2">
        <f>IF(TYPE="P",(M354-MIN)/DV,(MAX-M354)/DV)</f>
        <v>0.0156241355399002</v>
      </c>
      <c r="N764" s="2">
        <f>IF(TYPE="P",(N354-MIN)/DV,(MAX-N354)/DV)</f>
        <v>0.00259377494014366</v>
      </c>
      <c r="O764" s="2">
        <f>IF(TYPE="P",(O354-MIN)/DV,(MAX-O354)/DV)</f>
        <v>0.00515146328940613</v>
      </c>
      <c r="P764" s="2">
        <f>IF(TYPE="P",(P354-MIN)/DV,(MAX-P354)/DV)</f>
        <v>0.00543500809027922</v>
      </c>
      <c r="Q764" s="2">
        <f>IF(TYPE="P",(Q354-MIN)/DV,(MAX-Q354)/DV)</f>
        <v>0.0279312179179164</v>
      </c>
      <c r="R764" s="2">
        <f>IF(TYPE="P",(R354-MIN)/DV,(MAX-R354)/DV)</f>
        <v>0.00183678605691965</v>
      </c>
      <c r="S764" s="2">
        <f>IF(TYPE="P",(S354-MIN)/DV,(MAX-S354)/DV)</f>
        <v>0.294871794871795</v>
      </c>
      <c r="T764" s="2">
        <f>IF(TYPE="P",(T354-MIN)/DV,(MAX-T354)/DV)</f>
        <v>0.0289341527330644</v>
      </c>
      <c r="U764" s="2">
        <f>IF(TYPE="P",(U354-MIN)/DV,(MAX-U354)/DV)</f>
        <v>0.0074793818600059</v>
      </c>
      <c r="V764" s="2">
        <f>IF(TYPE="P",(V354-MIN)/DV,(MAX-V354)/DV)</f>
        <v>0.000257701138908323</v>
      </c>
    </row>
    <row r="765" spans="1:22">
      <c r="A765" s="2" t="s">
        <v>46</v>
      </c>
      <c r="B765" s="2">
        <v>28</v>
      </c>
      <c r="C765" s="2" t="s">
        <v>8</v>
      </c>
      <c r="D765" s="2">
        <f>IF(TYPE="P",(D355-MIN)/DV,(MAX-D355)/DV)</f>
        <v>0.0804433102892481</v>
      </c>
      <c r="E765" s="2">
        <f>IF(TYPE="P",(E355-MIN)/DV,(MAX-E355)/DV)</f>
        <v>0.0438080882842763</v>
      </c>
      <c r="F765" s="2">
        <f>IF(TYPE="P",(F355-MIN)/DV,(MAX-F355)/DV)</f>
        <v>0.0880057303759324</v>
      </c>
      <c r="G765" s="2">
        <f>IF(TYPE="P",(G355-MIN)/DV,(MAX-G355)/DV)</f>
        <v>0.242570281124498</v>
      </c>
      <c r="H765" s="2">
        <f>IF(TYPE="P",(H355-MIN)/DV,(MAX-H355)/DV)</f>
        <v>0.0023548778660291</v>
      </c>
      <c r="I765" s="2">
        <f>IF(TYPE="P",(I355-MIN)/DV,(MAX-I355)/DV)</f>
        <v>0.00225598004761365</v>
      </c>
      <c r="J765" s="2">
        <f>IF(TYPE="P",(J355-MIN)/DV,(MAX-J355)/DV)</f>
        <v>0.010461425180513</v>
      </c>
      <c r="K765" s="2">
        <f>IF(TYPE="P",(K355-MIN)/DV,(MAX-K355)/DV)</f>
        <v>0.121961868723621</v>
      </c>
      <c r="L765" s="2">
        <f>IF(TYPE="P",(L355-MIN)/DV,(MAX-L355)/DV)</f>
        <v>0.00773776027011818</v>
      </c>
      <c r="M765" s="2">
        <f>IF(TYPE="P",(M355-MIN)/DV,(MAX-M355)/DV)</f>
        <v>0.01901103176294</v>
      </c>
      <c r="N765" s="2">
        <f>IF(TYPE="P",(N355-MIN)/DV,(MAX-N355)/DV)</f>
        <v>0.00406037005439818</v>
      </c>
      <c r="O765" s="2">
        <f>IF(TYPE="P",(O355-MIN)/DV,(MAX-O355)/DV)</f>
        <v>0.00814549335051495</v>
      </c>
      <c r="P765" s="2">
        <f>IF(TYPE="P",(P355-MIN)/DV,(MAX-P355)/DV)</f>
        <v>0.124611044268348</v>
      </c>
      <c r="Q765" s="2">
        <f>IF(TYPE="P",(Q355-MIN)/DV,(MAX-Q355)/DV)</f>
        <v>0.0575624434730999</v>
      </c>
      <c r="R765" s="2">
        <f>IF(TYPE="P",(R355-MIN)/DV,(MAX-R355)/DV)</f>
        <v>0.00278483035247896</v>
      </c>
      <c r="S765" s="2">
        <f>IF(TYPE="P",(S355-MIN)/DV,(MAX-S355)/DV)</f>
        <v>0.358974358974359</v>
      </c>
      <c r="T765" s="2">
        <f>IF(TYPE="P",(T355-MIN)/DV,(MAX-T355)/DV)</f>
        <v>0.0328765622250962</v>
      </c>
      <c r="U765" s="2">
        <f>IF(TYPE="P",(U355-MIN)/DV,(MAX-U355)/DV)</f>
        <v>0.00981032099187707</v>
      </c>
      <c r="V765" s="2">
        <f>IF(TYPE="P",(V355-MIN)/DV,(MAX-V355)/DV)</f>
        <v>0.0003546406730193</v>
      </c>
    </row>
    <row r="766" spans="1:22">
      <c r="A766" s="2" t="s">
        <v>46</v>
      </c>
      <c r="B766" s="2">
        <v>28</v>
      </c>
      <c r="C766" s="2" t="s">
        <v>9</v>
      </c>
      <c r="D766" s="2">
        <f>IF(TYPE="P",(D356-MIN)/DV,(MAX-D356)/DV)</f>
        <v>0.0926205081406072</v>
      </c>
      <c r="E766" s="2">
        <f>IF(TYPE="P",(E356-MIN)/DV,(MAX-E356)/DV)</f>
        <v>0.0665100651502</v>
      </c>
      <c r="F766" s="2">
        <f>IF(TYPE="P",(F356-MIN)/DV,(MAX-F356)/DV)</f>
        <v>0.0989560177180589</v>
      </c>
      <c r="G766" s="2">
        <f>IF(TYPE="P",(G356-MIN)/DV,(MAX-G356)/DV)</f>
        <v>0.243373493975904</v>
      </c>
      <c r="H766" s="2">
        <f>IF(TYPE="P",(H356-MIN)/DV,(MAX-H356)/DV)</f>
        <v>0.000278481681269159</v>
      </c>
      <c r="I766" s="2">
        <f>IF(TYPE="P",(I356-MIN)/DV,(MAX-I356)/DV)</f>
        <v>0.00287949212107471</v>
      </c>
      <c r="J766" s="2">
        <f>IF(TYPE="P",(J356-MIN)/DV,(MAX-J356)/DV)</f>
        <v>0.0237794084892486</v>
      </c>
      <c r="K766" s="2">
        <f>IF(TYPE="P",(K356-MIN)/DV,(MAX-K356)/DV)</f>
        <v>0.178212778343764</v>
      </c>
      <c r="L766" s="2">
        <f>IF(TYPE="P",(L356-MIN)/DV,(MAX-L356)/DV)</f>
        <v>0.00470518351778903</v>
      </c>
      <c r="M766" s="2">
        <f>IF(TYPE="P",(M356-MIN)/DV,(MAX-M356)/DV)</f>
        <v>0.039443454535337</v>
      </c>
      <c r="N766" s="2">
        <f>IF(TYPE="P",(N356-MIN)/DV,(MAX-N356)/DV)</f>
        <v>0.00529304382126574</v>
      </c>
      <c r="O766" s="2">
        <f>IF(TYPE="P",(O356-MIN)/DV,(MAX-O356)/DV)</f>
        <v>0.0108787790317222</v>
      </c>
      <c r="P766" s="2">
        <f>IF(TYPE="P",(P356-MIN)/DV,(MAX-P356)/DV)</f>
        <v>0.23268887690329</v>
      </c>
      <c r="Q766" s="2">
        <f>IF(TYPE="P",(Q356-MIN)/DV,(MAX-Q356)/DV)</f>
        <v>0.106947821681689</v>
      </c>
      <c r="R766" s="2">
        <f>IF(TYPE="P",(R356-MIN)/DV,(MAX-R356)/DV)</f>
        <v>0.00421763647870137</v>
      </c>
      <c r="S766" s="2">
        <f>IF(TYPE="P",(S356-MIN)/DV,(MAX-S356)/DV)</f>
        <v>0.423076923076923</v>
      </c>
      <c r="T766" s="2">
        <f>IF(TYPE="P",(T356-MIN)/DV,(MAX-T356)/DV)</f>
        <v>0.0371531003744093</v>
      </c>
      <c r="U766" s="2">
        <f>IF(TYPE="P",(U356-MIN)/DV,(MAX-U356)/DV)</f>
        <v>0.0116477205569692</v>
      </c>
      <c r="V766" s="2">
        <f>IF(TYPE="P",(V356-MIN)/DV,(MAX-V356)/DV)</f>
        <v>0.00044671399122391</v>
      </c>
    </row>
    <row r="767" spans="1:22">
      <c r="A767" s="2" t="s">
        <v>46</v>
      </c>
      <c r="B767" s="2">
        <v>28</v>
      </c>
      <c r="C767" s="2" t="s">
        <v>10</v>
      </c>
      <c r="D767" s="2">
        <f>IF(TYPE="P",(D357-MIN)/DV,(MAX-D357)/DV)</f>
        <v>0.0980074528852213</v>
      </c>
      <c r="E767" s="2">
        <f>IF(TYPE="P",(E357-MIN)/DV,(MAX-E357)/DV)</f>
        <v>0.0834660653337445</v>
      </c>
      <c r="F767" s="2">
        <f>IF(TYPE="P",(F357-MIN)/DV,(MAX-F357)/DV)</f>
        <v>0.0989560177180589</v>
      </c>
      <c r="G767" s="2">
        <f>IF(TYPE="P",(G357-MIN)/DV,(MAX-G357)/DV)</f>
        <v>0.244979919678715</v>
      </c>
      <c r="H767" s="2">
        <f>IF(TYPE="P",(H357-MIN)/DV,(MAX-H357)/DV)</f>
        <v>0.000406075293255869</v>
      </c>
      <c r="I767" s="2">
        <f>IF(TYPE="P",(I357-MIN)/DV,(MAX-I357)/DV)</f>
        <v>0.00501076975399615</v>
      </c>
      <c r="J767" s="2">
        <f>IF(TYPE="P",(J357-MIN)/DV,(MAX-J357)/DV)</f>
        <v>0.034077089204681</v>
      </c>
      <c r="K767" s="2">
        <f>IF(TYPE="P",(K357-MIN)/DV,(MAX-K357)/DV)</f>
        <v>0.199534274486974</v>
      </c>
      <c r="L767" s="2">
        <f>IF(TYPE="P",(L357-MIN)/DV,(MAX-L357)/DV)</f>
        <v>0.00555451343296025</v>
      </c>
      <c r="M767" s="2">
        <f>IF(TYPE="P",(M357-MIN)/DV,(MAX-M357)/DV)</f>
        <v>0.0277031186301234</v>
      </c>
      <c r="N767" s="2">
        <f>IF(TYPE="P",(N357-MIN)/DV,(MAX-N357)/DV)</f>
        <v>0.00570584619900744</v>
      </c>
      <c r="O767" s="2">
        <f>IF(TYPE="P",(O357-MIN)/DV,(MAX-O357)/DV)</f>
        <v>0.0119298104317887</v>
      </c>
      <c r="P767" s="2">
        <f>IF(TYPE="P",(P357-MIN)/DV,(MAX-P357)/DV)</f>
        <v>0.297763763846824</v>
      </c>
      <c r="Q767" s="2">
        <f>IF(TYPE="P",(Q357-MIN)/DV,(MAX-Q357)/DV)</f>
        <v>0.18925677846798</v>
      </c>
      <c r="R767" s="2">
        <f>IF(TYPE="P",(R357-MIN)/DV,(MAX-R357)/DV)</f>
        <v>0.00638307749421105</v>
      </c>
      <c r="S767" s="2">
        <f>IF(TYPE="P",(S357-MIN)/DV,(MAX-S357)/DV)</f>
        <v>0.487179487179487</v>
      </c>
      <c r="T767" s="2">
        <f>IF(TYPE="P",(T357-MIN)/DV,(MAX-T357)/DV)</f>
        <v>0.0407513496328443</v>
      </c>
      <c r="U767" s="2">
        <f>IF(TYPE="P",(U357-MIN)/DV,(MAX-U357)/DV)</f>
        <v>0.0135058119529907</v>
      </c>
      <c r="V767" s="2">
        <f>IF(TYPE="P",(V357-MIN)/DV,(MAX-V357)/DV)</f>
        <v>0.000697570024998781</v>
      </c>
    </row>
    <row r="768" spans="1:22">
      <c r="A768" s="2" t="s">
        <v>46</v>
      </c>
      <c r="B768" s="2">
        <v>28</v>
      </c>
      <c r="C768" s="2" t="s">
        <v>11</v>
      </c>
      <c r="D768" s="2">
        <f>IF(TYPE="P",(D358-MIN)/DV,(MAX-D358)/DV)</f>
        <v>0.232752872431289</v>
      </c>
      <c r="E768" s="2">
        <f>IF(TYPE="P",(E358-MIN)/DV,(MAX-E358)/DV)</f>
        <v>0.152163789752884</v>
      </c>
      <c r="F768" s="2">
        <f>IF(TYPE="P",(F358-MIN)/DV,(MAX-F358)/DV)</f>
        <v>0.113907688254376</v>
      </c>
      <c r="G768" s="2">
        <f>IF(TYPE="P",(G358-MIN)/DV,(MAX-G358)/DV)</f>
        <v>0.253012048192771</v>
      </c>
      <c r="H768" s="2">
        <f>IF(TYPE="P",(H358-MIN)/DV,(MAX-H358)/DV)</f>
        <v>0.00189349828630949</v>
      </c>
      <c r="I768" s="2">
        <f>IF(TYPE="P",(I358-MIN)/DV,(MAX-I358)/DV)</f>
        <v>0.0150889921777576</v>
      </c>
      <c r="J768" s="2">
        <f>IF(TYPE="P",(J358-MIN)/DV,(MAX-J358)/DV)</f>
        <v>0.0579795024210441</v>
      </c>
      <c r="K768" s="2">
        <f>IF(TYPE="P",(K358-MIN)/DV,(MAX-K358)/DV)</f>
        <v>0.210668025032746</v>
      </c>
      <c r="L768" s="2">
        <f>IF(TYPE="P",(L358-MIN)/DV,(MAX-L358)/DV)</f>
        <v>0.00839950811813502</v>
      </c>
      <c r="M768" s="2">
        <f>IF(TYPE="P",(M358-MIN)/DV,(MAX-M358)/DV)</f>
        <v>0.0256347859337205</v>
      </c>
      <c r="N768" s="2">
        <f>IF(TYPE="P",(N358-MIN)/DV,(MAX-N358)/DV)</f>
        <v>0.00778705818678849</v>
      </c>
      <c r="O768" s="2">
        <f>IF(TYPE="P",(O358-MIN)/DV,(MAX-O358)/DV)</f>
        <v>0.0145110791193082</v>
      </c>
      <c r="P768" s="2">
        <f>IF(TYPE="P",(P358-MIN)/DV,(MAX-P358)/DV)</f>
        <v>0.380782475210555</v>
      </c>
      <c r="Q768" s="2">
        <f>IF(TYPE="P",(Q358-MIN)/DV,(MAX-Q358)/DV)</f>
        <v>0.312720208420018</v>
      </c>
      <c r="R768" s="2">
        <f>IF(TYPE="P",(R358-MIN)/DV,(MAX-R358)/DV)</f>
        <v>0.00602373837523079</v>
      </c>
      <c r="S768" s="2">
        <f>IF(TYPE="P",(S358-MIN)/DV,(MAX-S358)/DV)</f>
        <v>0.5</v>
      </c>
      <c r="T768" s="2">
        <f>IF(TYPE="P",(T358-MIN)/DV,(MAX-T358)/DV)</f>
        <v>0.0407552079314272</v>
      </c>
      <c r="U768" s="2">
        <f>IF(TYPE="P",(U358-MIN)/DV,(MAX-U358)/DV)</f>
        <v>0.0141381531388107</v>
      </c>
      <c r="V768" s="2">
        <f>IF(TYPE="P",(V358-MIN)/DV,(MAX-V358)/DV)</f>
        <v>0.000953847752357798</v>
      </c>
    </row>
    <row r="769" spans="1:22">
      <c r="A769" s="2" t="s">
        <v>46</v>
      </c>
      <c r="B769" s="2">
        <v>28</v>
      </c>
      <c r="C769" s="2" t="s">
        <v>12</v>
      </c>
      <c r="D769" s="2">
        <f>IF(TYPE="P",(D359-MIN)/DV,(MAX-D359)/DV)</f>
        <v>0.281670618504428</v>
      </c>
      <c r="E769" s="2">
        <f>IF(TYPE="P",(E359-MIN)/DV,(MAX-E359)/DV)</f>
        <v>0.221776429727803</v>
      </c>
      <c r="F769" s="2">
        <f>IF(TYPE="P",(F359-MIN)/DV,(MAX-F359)/DV)</f>
        <v>0.119300498937904</v>
      </c>
      <c r="G769" s="2">
        <f>IF(TYPE="P",(G359-MIN)/DV,(MAX-G359)/DV)</f>
        <v>0.261044176706827</v>
      </c>
      <c r="H769" s="2">
        <f>IF(TYPE="P",(H359-MIN)/DV,(MAX-H359)/DV)</f>
        <v>0.00144436139101957</v>
      </c>
      <c r="I769" s="2">
        <f>IF(TYPE="P",(I359-MIN)/DV,(MAX-I359)/DV)</f>
        <v>0.0121528171409137</v>
      </c>
      <c r="J769" s="2">
        <f>IF(TYPE="P",(J359-MIN)/DV,(MAX-J359)/DV)</f>
        <v>0.0255143961903702</v>
      </c>
      <c r="K769" s="2">
        <f>IF(TYPE="P",(K359-MIN)/DV,(MAX-K359)/DV)</f>
        <v>0.235773540969291</v>
      </c>
      <c r="L769" s="2">
        <f>IF(TYPE="P",(L359-MIN)/DV,(MAX-L359)/DV)</f>
        <v>0.0113851893536756</v>
      </c>
      <c r="M769" s="2">
        <f>IF(TYPE="P",(M359-MIN)/DV,(MAX-M359)/DV)</f>
        <v>0.0258817032306053</v>
      </c>
      <c r="N769" s="2">
        <f>IF(TYPE="P",(N359-MIN)/DV,(MAX-N359)/DV)</f>
        <v>0.009005971874398</v>
      </c>
      <c r="O769" s="2">
        <f>IF(TYPE="P",(O359-MIN)/DV,(MAX-O359)/DV)</f>
        <v>0.0202414150667969</v>
      </c>
      <c r="P769" s="2">
        <f>IF(TYPE="P",(P359-MIN)/DV,(MAX-P359)/DV)</f>
        <v>0.389764759573497</v>
      </c>
      <c r="Q769" s="2">
        <f>IF(TYPE="P",(Q359-MIN)/DV,(MAX-Q359)/DV)</f>
        <v>0.415606441583069</v>
      </c>
      <c r="R769" s="2">
        <f>IF(TYPE="P",(R359-MIN)/DV,(MAX-R359)/DV)</f>
        <v>0.00609711137146398</v>
      </c>
      <c r="S769" s="2">
        <f>IF(TYPE="P",(S359-MIN)/DV,(MAX-S359)/DV)</f>
        <v>0.512820512820513</v>
      </c>
      <c r="T769" s="2">
        <f>IF(TYPE="P",(T359-MIN)/DV,(MAX-T359)/DV)</f>
        <v>0.0429467215265281</v>
      </c>
      <c r="U769" s="2">
        <f>IF(TYPE="P",(U359-MIN)/DV,(MAX-U359)/DV)</f>
        <v>0.0148138041653911</v>
      </c>
      <c r="V769" s="2">
        <f>IF(TYPE="P",(V359-MIN)/DV,(MAX-V359)/DV)</f>
        <v>0.0016839739768776</v>
      </c>
    </row>
    <row r="770" spans="1:22">
      <c r="A770" s="2" t="s">
        <v>46</v>
      </c>
      <c r="B770" s="2">
        <v>28</v>
      </c>
      <c r="C770" s="2" t="s">
        <v>13</v>
      </c>
      <c r="D770" s="2">
        <f>IF(TYPE="P",(D360-MIN)/DV,(MAX-D360)/DV)</f>
        <v>0.340858093892494</v>
      </c>
      <c r="E770" s="2">
        <f>IF(TYPE="P",(E360-MIN)/DV,(MAX-E360)/DV)</f>
        <v>0.362479937977569</v>
      </c>
      <c r="F770" s="2">
        <f>IF(TYPE="P",(F360-MIN)/DV,(MAX-F360)/DV)</f>
        <v>0.205708969355662</v>
      </c>
      <c r="G770" s="2">
        <f>IF(TYPE="P",(G360-MIN)/DV,(MAX-G360)/DV)</f>
        <v>0.280321285140562</v>
      </c>
      <c r="H770" s="2">
        <f>IF(TYPE="P",(H360-MIN)/DV,(MAX-H360)/DV)</f>
        <v>0.000802170492108817</v>
      </c>
      <c r="I770" s="2">
        <f>IF(TYPE="P",(I360-MIN)/DV,(MAX-I360)/DV)</f>
        <v>0.0127763292143748</v>
      </c>
      <c r="J770" s="2">
        <f>IF(TYPE="P",(J360-MIN)/DV,(MAX-J360)/DV)</f>
        <v>0.0877014656912042</v>
      </c>
      <c r="K770" s="2">
        <f>IF(TYPE="P",(K360-MIN)/DV,(MAX-K360)/DV)</f>
        <v>0.321496143210595</v>
      </c>
      <c r="L770" s="2">
        <f>IF(TYPE="P",(L360-MIN)/DV,(MAX-L360)/DV)</f>
        <v>0.0126148940161321</v>
      </c>
      <c r="M770" s="2">
        <f>IF(TYPE="P",(M360-MIN)/DV,(MAX-M360)/DV)</f>
        <v>0.0324698637947832</v>
      </c>
      <c r="N770" s="2">
        <f>IF(TYPE="P",(N360-MIN)/DV,(MAX-N360)/DV)</f>
        <v>0.0109518764161415</v>
      </c>
      <c r="O770" s="2">
        <f>IF(TYPE="P",(O360-MIN)/DV,(MAX-O360)/DV)</f>
        <v>0.0244415137268325</v>
      </c>
      <c r="P770" s="2">
        <f>IF(TYPE="P",(P360-MIN)/DV,(MAX-P360)/DV)</f>
        <v>0.472057420238145</v>
      </c>
      <c r="Q770" s="2">
        <f>IF(TYPE="P",(Q360-MIN)/DV,(MAX-Q360)/DV)</f>
        <v>0.263334842286983</v>
      </c>
      <c r="R770" s="2">
        <f>IF(TYPE="P",(R360-MIN)/DV,(MAX-R360)/DV)</f>
        <v>0.00774517905994412</v>
      </c>
      <c r="S770" s="2">
        <f>IF(TYPE="P",(S360-MIN)/DV,(MAX-S360)/DV)</f>
        <v>0.474358974358974</v>
      </c>
      <c r="T770" s="2">
        <f>IF(TYPE="P",(T360-MIN)/DV,(MAX-T360)/DV)</f>
        <v>0.0458003191584588</v>
      </c>
      <c r="U770" s="2">
        <f>IF(TYPE="P",(U360-MIN)/DV,(MAX-U360)/DV)</f>
        <v>0.0135788316440842</v>
      </c>
      <c r="V770" s="2">
        <f>IF(TYPE="P",(V360-MIN)/DV,(MAX-V360)/DV)</f>
        <v>0.00201279940344475</v>
      </c>
    </row>
    <row r="771" spans="1:22">
      <c r="A771" s="2" t="s">
        <v>46</v>
      </c>
      <c r="B771" s="2">
        <v>28</v>
      </c>
      <c r="C771" s="2" t="s">
        <v>14</v>
      </c>
      <c r="D771" s="2">
        <f>IF(TYPE="P",(D361-MIN)/DV,(MAX-D361)/DV)</f>
        <v>0.352931227590236</v>
      </c>
      <c r="E771" s="2">
        <f>IF(TYPE="P",(E361-MIN)/DV,(MAX-E361)/DV)</f>
        <v>0.491876713922492</v>
      </c>
      <c r="F771" s="2">
        <f>IF(TYPE="P",(F361-MIN)/DV,(MAX-F361)/DV)</f>
        <v>0.215510711521678</v>
      </c>
      <c r="G771" s="2">
        <f>IF(TYPE="P",(G361-MIN)/DV,(MAX-G361)/DV)</f>
        <v>0.282730923694779</v>
      </c>
      <c r="H771" s="2">
        <f>IF(TYPE="P",(H361-MIN)/DV,(MAX-H361)/DV)</f>
        <v>0.000915468197285825</v>
      </c>
      <c r="I771" s="2">
        <f>IF(TYPE="P",(I361-MIN)/DV,(MAX-I361)/DV)</f>
        <v>0.0283187847182859</v>
      </c>
      <c r="J771" s="2">
        <f>IF(TYPE="P",(J361-MIN)/DV,(MAX-J361)/DV)</f>
        <v>0.293551775196375</v>
      </c>
      <c r="K771" s="2">
        <f>IF(TYPE="P",(K361-MIN)/DV,(MAX-K361)/DV)</f>
        <v>0.376218890991122</v>
      </c>
      <c r="L771" s="2">
        <f>IF(TYPE="P",(L361-MIN)/DV,(MAX-L361)/DV)</f>
        <v>0.0208528731319952</v>
      </c>
      <c r="M771" s="2">
        <f>IF(TYPE="P",(M361-MIN)/DV,(MAX-M361)/DV)</f>
        <v>0.0400641093029819</v>
      </c>
      <c r="N771" s="2">
        <f>IF(TYPE="P",(N361-MIN)/DV,(MAX-N361)/DV)</f>
        <v>0.0158665180578107</v>
      </c>
      <c r="O771" s="2">
        <f>IF(TYPE="P",(O361-MIN)/DV,(MAX-O361)/DV)</f>
        <v>0.0278986419144074</v>
      </c>
      <c r="P771" s="2">
        <f>IF(TYPE="P",(P361-MIN)/DV,(MAX-P361)/DV)</f>
        <v>0.519852300543501</v>
      </c>
      <c r="Q771" s="2">
        <f>IF(TYPE="P",(Q361-MIN)/DV,(MAX-Q361)/DV)</f>
        <v>0.292142975615977</v>
      </c>
      <c r="R771" s="2">
        <f>IF(TYPE="P",(R361-MIN)/DV,(MAX-R361)/DV)</f>
        <v>0.00950989121240806</v>
      </c>
      <c r="S771" s="2">
        <f>IF(TYPE="P",(S361-MIN)/DV,(MAX-S361)/DV)</f>
        <v>0.435897435897436</v>
      </c>
      <c r="T771" s="2">
        <f>IF(TYPE="P",(T361-MIN)/DV,(MAX-T361)/DV)</f>
        <v>0.0512096537717184</v>
      </c>
      <c r="U771" s="2">
        <f>IF(TYPE="P",(U361-MIN)/DV,(MAX-U361)/DV)</f>
        <v>0.0138484675057997</v>
      </c>
      <c r="V771" s="2">
        <f>IF(TYPE="P",(V361-MIN)/DV,(MAX-V361)/DV)</f>
        <v>0.00250749567219964</v>
      </c>
    </row>
    <row r="772" spans="1:22">
      <c r="A772" s="2" t="s">
        <v>46</v>
      </c>
      <c r="B772" s="2">
        <v>28</v>
      </c>
      <c r="C772" s="2" t="s">
        <v>15</v>
      </c>
      <c r="D772" s="2">
        <f>IF(TYPE="P",(D362-MIN)/DV,(MAX-D362)/DV)</f>
        <v>0.46185524196134</v>
      </c>
      <c r="E772" s="2">
        <f>IF(TYPE="P",(E362-MIN)/DV,(MAX-E362)/DV)</f>
        <v>0.591991543900239</v>
      </c>
      <c r="F772" s="2">
        <f>IF(TYPE="P",(F362-MIN)/DV,(MAX-F362)/DV)</f>
        <v>0.226193416654317</v>
      </c>
      <c r="G772" s="2">
        <f>IF(TYPE="P",(G362-MIN)/DV,(MAX-G362)/DV)</f>
        <v>0.293172690763052</v>
      </c>
      <c r="H772" s="2">
        <f>IF(TYPE="P",(H362-MIN)/DV,(MAX-H362)/DV)</f>
        <v>0.000888641459386806</v>
      </c>
      <c r="I772" s="2">
        <f>IF(TYPE="P",(I362-MIN)/DV,(MAX-I362)/DV)</f>
        <v>0.0384536900578166</v>
      </c>
      <c r="J772" s="2">
        <f>IF(TYPE="P",(J362-MIN)/DV,(MAX-J362)/DV)</f>
        <v>0.507780113648185</v>
      </c>
      <c r="K772" s="2">
        <f>IF(TYPE="P",(K362-MIN)/DV,(MAX-K362)/DV)</f>
        <v>0.377528743996507</v>
      </c>
      <c r="L772" s="2">
        <f>IF(TYPE="P",(L362-MIN)/DV,(MAX-L362)/DV)</f>
        <v>0.0186956793597199</v>
      </c>
      <c r="M772" s="2">
        <f>IF(TYPE="P",(M362-MIN)/DV,(MAX-M362)/DV)</f>
        <v>0.0593103688660558</v>
      </c>
      <c r="N772" s="2">
        <f>IF(TYPE="P",(N362-MIN)/DV,(MAX-N362)/DV)</f>
        <v>0.0169398042399391</v>
      </c>
      <c r="O772" s="2">
        <f>IF(TYPE="P",(O362-MIN)/DV,(MAX-O362)/DV)</f>
        <v>0.0276519918253113</v>
      </c>
      <c r="P772" s="2">
        <f>IF(TYPE="P",(P362-MIN)/DV,(MAX-P362)/DV)</f>
        <v>0.566153590839315</v>
      </c>
      <c r="Q772" s="2">
        <f>IF(TYPE="P",(Q362-MIN)/DV,(MAX-Q362)/DV)</f>
        <v>0.308604787281478</v>
      </c>
      <c r="R772" s="2">
        <f>IF(TYPE="P",(R362-MIN)/DV,(MAX-R362)/DV)</f>
        <v>0.0103960100794704</v>
      </c>
      <c r="S772" s="2">
        <f>IF(TYPE="P",(S362-MIN)/DV,(MAX-S362)/DV)</f>
        <v>0.358974358974359</v>
      </c>
      <c r="T772" s="2">
        <f>IF(TYPE="P",(T362-MIN)/DV,(MAX-T362)/DV)</f>
        <v>0.0549213370084913</v>
      </c>
      <c r="U772" s="2">
        <f>IF(TYPE="P",(U362-MIN)/DV,(MAX-U362)/DV)</f>
        <v>0.0147062883612391</v>
      </c>
      <c r="V772" s="2">
        <f>IF(TYPE="P",(V362-MIN)/DV,(MAX-V362)/DV)</f>
        <v>0.00292978311116584</v>
      </c>
    </row>
    <row r="773" spans="1:22">
      <c r="A773" s="2" t="s">
        <v>46</v>
      </c>
      <c r="B773" s="2">
        <v>28</v>
      </c>
      <c r="C773" s="2" t="s">
        <v>16</v>
      </c>
      <c r="D773" s="2">
        <f>IF(TYPE="P",(D363-MIN)/DV,(MAX-D363)/DV)</f>
        <v>0.484997303284911</v>
      </c>
      <c r="E773" s="2">
        <f>IF(TYPE="P",(E363-MIN)/DV,(MAX-E363)/DV)</f>
        <v>0.641155872506788</v>
      </c>
      <c r="F773" s="2">
        <f>IF(TYPE="P",(F363-MIN)/DV,(MAX-F363)/DV)</f>
        <v>0.218989280245023</v>
      </c>
      <c r="G773" s="2">
        <f>IF(TYPE="P",(G363-MIN)/DV,(MAX-G363)/DV)</f>
        <v>0.314056224899598</v>
      </c>
      <c r="H773" s="2">
        <f>IF(TYPE="P",(H363-MIN)/DV,(MAX-H363)/DV)</f>
        <v>0.00115931479201275</v>
      </c>
      <c r="I773" s="2">
        <f>IF(TYPE="P",(I363-MIN)/DV,(MAX-I363)/DV)</f>
        <v>0.0479537467407323</v>
      </c>
      <c r="J773" s="2">
        <f>IF(TYPE="P",(J363-MIN)/DV,(MAX-J363)/DV)</f>
        <v>0.677186093004368</v>
      </c>
      <c r="K773" s="2">
        <f>IF(TYPE="P",(K363-MIN)/DV,(MAX-K363)/DV)</f>
        <v>0.398995779362538</v>
      </c>
      <c r="L773" s="2">
        <f>IF(TYPE="P",(L363-MIN)/DV,(MAX-L363)/DV)</f>
        <v>0.0228276954500927</v>
      </c>
      <c r="M773" s="2">
        <f>IF(TYPE="P",(M363-MIN)/DV,(MAX-M363)/DV)</f>
        <v>0.0523231838095005</v>
      </c>
      <c r="N773" s="2">
        <f>IF(TYPE="P",(N363-MIN)/DV,(MAX-N363)/DV)</f>
        <v>0.0239310711763033</v>
      </c>
      <c r="O773" s="2">
        <f>IF(TYPE="P",(O363-MIN)/DV,(MAX-O363)/DV)</f>
        <v>0.0307678368283819</v>
      </c>
      <c r="P773" s="2">
        <f>IF(TYPE="P",(P363-MIN)/DV,(MAX-P363)/DV)</f>
        <v>0.600091274945028</v>
      </c>
      <c r="Q773" s="2">
        <f>IF(TYPE="P",(Q363-MIN)/DV,(MAX-Q363)/DV)</f>
        <v>0.345643798659406</v>
      </c>
      <c r="R773" s="2">
        <f>IF(TYPE="P",(R363-MIN)/DV,(MAX-R363)/DV)</f>
        <v>0.0102153993453709</v>
      </c>
      <c r="S773" s="2">
        <f>IF(TYPE="P",(S363-MIN)/DV,(MAX-S363)/DV)</f>
        <v>0.358974358974359</v>
      </c>
      <c r="T773" s="2">
        <f>IF(TYPE="P",(T363-MIN)/DV,(MAX-T363)/DV)</f>
        <v>0.0559437861329662</v>
      </c>
      <c r="U773" s="2">
        <f>IF(TYPE="P",(U363-MIN)/DV,(MAX-U363)/DV)</f>
        <v>0.0151671120712173</v>
      </c>
      <c r="V773" s="2">
        <f>IF(TYPE="P",(V363-MIN)/DV,(MAX-V363)/DV)</f>
        <v>0.00392857247939137</v>
      </c>
    </row>
    <row r="774" spans="1:22">
      <c r="A774" s="2" t="s">
        <v>46</v>
      </c>
      <c r="B774" s="2">
        <v>28</v>
      </c>
      <c r="C774" s="2" t="s">
        <v>17</v>
      </c>
      <c r="D774" s="2">
        <f>IF(TYPE="P",(D364-MIN)/DV,(MAX-D364)/DV)</f>
        <v>0.550924553089798</v>
      </c>
      <c r="E774" s="2">
        <f>IF(TYPE="P",(E364-MIN)/DV,(MAX-E364)/DV)</f>
        <v>0.717314741557681</v>
      </c>
      <c r="F774" s="2">
        <f>IF(TYPE="P",(F364-MIN)/DV,(MAX-F364)/DV)</f>
        <v>0.188241202720282</v>
      </c>
      <c r="G774" s="2">
        <f>IF(TYPE="P",(G364-MIN)/DV,(MAX-G364)/DV)</f>
        <v>0.318072289156626</v>
      </c>
      <c r="H774" s="2">
        <f>IF(TYPE="P",(H364-MIN)/DV,(MAX-H364)/DV)</f>
        <v>0.00125259482099616</v>
      </c>
      <c r="I774" s="2">
        <f>IF(TYPE="P",(I364-MIN)/DV,(MAX-I364)/DV)</f>
        <v>0.0161546309942183</v>
      </c>
      <c r="J774" s="2">
        <f>IF(TYPE="P",(J364-MIN)/DV,(MAX-J364)/DV)</f>
        <v>0.0455790546592495</v>
      </c>
      <c r="K774" s="2">
        <f>IF(TYPE="P",(K364-MIN)/DV,(MAX-K364)/DV)</f>
        <v>0.423446368796391</v>
      </c>
      <c r="L774" s="2">
        <f>IF(TYPE="P",(L364-MIN)/DV,(MAX-L364)/DV)</f>
        <v>0.0288303215990329</v>
      </c>
      <c r="M774" s="2">
        <f>IF(TYPE="P",(M364-MIN)/DV,(MAX-M364)/DV)</f>
        <v>0.0497032770247067</v>
      </c>
      <c r="N774" s="2">
        <f>IF(TYPE="P",(N364-MIN)/DV,(MAX-N364)/DV)</f>
        <v>0.0297389712964747</v>
      </c>
      <c r="O774" s="2">
        <f>IF(TYPE="P",(O364-MIN)/DV,(MAX-O364)/DV)</f>
        <v>0.0301970180507596</v>
      </c>
      <c r="P774" s="2">
        <f>IF(TYPE="P",(P364-MIN)/DV,(MAX-P364)/DV)</f>
        <v>0.634672032527071</v>
      </c>
      <c r="Q774" s="2">
        <f>IF(TYPE="P",(Q364-MIN)/DV,(MAX-Q364)/DV)</f>
        <v>0.366221046565151</v>
      </c>
      <c r="R774" s="2">
        <f>IF(TYPE="P",(R364-MIN)/DV,(MAX-R364)/DV)</f>
        <v>0.0144898405827969</v>
      </c>
      <c r="S774" s="2">
        <f>IF(TYPE="P",(S364-MIN)/DV,(MAX-S364)/DV)</f>
        <v>0.384615384615385</v>
      </c>
      <c r="T774" s="2">
        <f>IF(TYPE="P",(T364-MIN)/DV,(MAX-T364)/DV)</f>
        <v>0.0641943718226911</v>
      </c>
      <c r="U774" s="2">
        <f>IF(TYPE="P",(U364-MIN)/DV,(MAX-U364)/DV)</f>
        <v>0.0187163593584423</v>
      </c>
      <c r="V774" s="2">
        <f>IF(TYPE="P",(V364-MIN)/DV,(MAX-V364)/DV)</f>
        <v>0.00526933068611188</v>
      </c>
    </row>
    <row r="775" spans="1:22">
      <c r="A775" s="2" t="s">
        <v>46</v>
      </c>
      <c r="B775" s="2">
        <v>28</v>
      </c>
      <c r="C775" s="2" t="s">
        <v>18</v>
      </c>
      <c r="D775" s="2">
        <f>IF(TYPE="P",(D365-MIN)/DV,(MAX-D365)/DV)</f>
        <v>0.601925557937677</v>
      </c>
      <c r="E775" s="2">
        <f>IF(TYPE="P",(E365-MIN)/DV,(MAX-E365)/DV)</f>
        <v>0.769144314537524</v>
      </c>
      <c r="F775" s="2">
        <f>IF(TYPE="P",(F365-MIN)/DV,(MAX-F365)/DV)</f>
        <v>0.196737967033872</v>
      </c>
      <c r="G775" s="2">
        <f>IF(TYPE="P",(G365-MIN)/DV,(MAX-G365)/DV)</f>
        <v>0.322088353413655</v>
      </c>
      <c r="H775" s="2">
        <f>IF(TYPE="P",(H365-MIN)/DV,(MAX-H365)/DV)</f>
        <v>0.00137586339420521</v>
      </c>
      <c r="I775" s="2">
        <f>IF(TYPE="P",(I365-MIN)/DV,(MAX-I365)/DV)</f>
        <v>0.0112345539054529</v>
      </c>
      <c r="J775" s="2">
        <f>IF(TYPE="P",(J365-MIN)/DV,(MAX-J365)/DV)</f>
        <v>0.0447580678676626</v>
      </c>
      <c r="K775" s="2">
        <f>IF(TYPE="P",(K365-MIN)/DV,(MAX-K365)/DV)</f>
        <v>0.434361810507932</v>
      </c>
      <c r="L775" s="2">
        <f>IF(TYPE="P",(L365-MIN)/DV,(MAX-L365)/DV)</f>
        <v>0.0396579753642218</v>
      </c>
      <c r="M775" s="2">
        <f>IF(TYPE="P",(M365-MIN)/DV,(MAX-M365)/DV)</f>
        <v>0.0451804475119032</v>
      </c>
      <c r="N775" s="2">
        <f>IF(TYPE="P",(N365-MIN)/DV,(MAX-N365)/DV)</f>
        <v>0.0256499344102889</v>
      </c>
      <c r="O775" s="2">
        <f>IF(TYPE="P",(O365-MIN)/DV,(MAX-O365)/DV)</f>
        <v>0.032559825230794</v>
      </c>
      <c r="P775" s="2">
        <f>IF(TYPE="P",(P365-MIN)/DV,(MAX-P365)/DV)</f>
        <v>0.671182010538107</v>
      </c>
      <c r="Q775" s="2">
        <f>IF(TYPE="P",(Q365-MIN)/DV,(MAX-Q365)/DV)</f>
        <v>0.300373868885603</v>
      </c>
      <c r="R775" s="2">
        <f>IF(TYPE="P",(R365-MIN)/DV,(MAX-R365)/DV)</f>
        <v>0.0220735849229688</v>
      </c>
      <c r="S775" s="2">
        <f>IF(TYPE="P",(S365-MIN)/DV,(MAX-S365)/DV)</f>
        <v>0.282051282051282</v>
      </c>
      <c r="T775" s="2">
        <f>IF(TYPE="P",(T365-MIN)/DV,(MAX-T365)/DV)</f>
        <v>0.0700667022659016</v>
      </c>
      <c r="U775" s="2">
        <f>IF(TYPE="P",(U365-MIN)/DV,(MAX-U365)/DV)</f>
        <v>0.0209652899643453</v>
      </c>
      <c r="V775" s="2">
        <f>IF(TYPE="P",(V365-MIN)/DV,(MAX-V365)/DV)</f>
        <v>0.00559638842069402</v>
      </c>
    </row>
    <row r="776" spans="1:22">
      <c r="A776" s="2" t="s">
        <v>46</v>
      </c>
      <c r="B776" s="2">
        <v>28</v>
      </c>
      <c r="C776" s="2" t="s">
        <v>19</v>
      </c>
      <c r="D776" s="2">
        <f>IF(TYPE="P",(D366-MIN)/DV,(MAX-D366)/DV)</f>
        <v>0.69022258330394</v>
      </c>
      <c r="E776" s="2">
        <f>IF(TYPE="P",(E366-MIN)/DV,(MAX-E366)/DV)</f>
        <v>0.852317160444607</v>
      </c>
      <c r="F776" s="2">
        <f>IF(TYPE="P",(F366-MIN)/DV,(MAX-F366)/DV)</f>
        <v>0.196738790363747</v>
      </c>
      <c r="G776" s="2">
        <f>IF(TYPE="P",(G366-MIN)/DV,(MAX-G366)/DV)</f>
        <v>0.345943775100402</v>
      </c>
      <c r="H776" s="2">
        <f>IF(TYPE="P",(H366-MIN)/DV,(MAX-H366)/DV)</f>
        <v>0.00146242094742525</v>
      </c>
      <c r="I776" s="2">
        <f>IF(TYPE="P",(I366-MIN)/DV,(MAX-I366)/DV)</f>
        <v>0.0217775762385217</v>
      </c>
      <c r="J776" s="2">
        <f>IF(TYPE="P",(J366-MIN)/DV,(MAX-J366)/DV)</f>
        <v>0.0463769037175222</v>
      </c>
      <c r="K776" s="2">
        <f>IF(TYPE="P",(K366-MIN)/DV,(MAX-K366)/DV)</f>
        <v>0.475476640954737</v>
      </c>
      <c r="L776" s="2">
        <f>IF(TYPE="P",(L366-MIN)/DV,(MAX-L366)/DV)</f>
        <v>0.0396579753642218</v>
      </c>
      <c r="M776" s="2">
        <f>IF(TYPE="P",(M366-MIN)/DV,(MAX-M366)/DV)</f>
        <v>0.0498838679682531</v>
      </c>
      <c r="N776" s="2">
        <f>IF(TYPE="P",(N366-MIN)/DV,(MAX-N366)/DV)</f>
        <v>0.0238301639284109</v>
      </c>
      <c r="O776" s="2">
        <f>IF(TYPE="P",(O366-MIN)/DV,(MAX-O366)/DV)</f>
        <v>0.0329665461940381</v>
      </c>
      <c r="P776" s="2">
        <f>IF(TYPE="P",(P366-MIN)/DV,(MAX-P366)/DV)</f>
        <v>0.7096834418952</v>
      </c>
      <c r="Q776" s="2">
        <f>IF(TYPE="P",(Q366-MIN)/DV,(MAX-Q366)/DV)</f>
        <v>0.425864803406656</v>
      </c>
      <c r="R776" s="2">
        <f>IF(TYPE="P",(R366-MIN)/DV,(MAX-R366)/DV)</f>
        <v>0.026386608369614</v>
      </c>
      <c r="S776" s="2">
        <f>IF(TYPE="P",(S366-MIN)/DV,(MAX-S366)/DV)</f>
        <v>0.19486091025641</v>
      </c>
      <c r="T776" s="2">
        <f>IF(TYPE="P",(T366-MIN)/DV,(MAX-T366)/DV)</f>
        <v>0.0747036055028598</v>
      </c>
      <c r="U776" s="2">
        <f>IF(TYPE="P",(U366-MIN)/DV,(MAX-U366)/DV)</f>
        <v>0.0227829899724877</v>
      </c>
      <c r="V776" s="2">
        <f>IF(TYPE="P",(V366-MIN)/DV,(MAX-V366)/DV)</f>
        <v>0.00838439453394574</v>
      </c>
    </row>
    <row r="777" spans="1:22">
      <c r="A777" s="2" t="s">
        <v>47</v>
      </c>
      <c r="B777" s="2">
        <v>29</v>
      </c>
      <c r="C777" s="2" t="s">
        <v>7</v>
      </c>
      <c r="D777" s="2">
        <f>IF(TYPE="P",(D367-MIN)/DV,(MAX-D367)/DV)</f>
        <v>0.0221711070670942</v>
      </c>
      <c r="E777" s="2">
        <f>IF(TYPE="P",(E367-MIN)/DV,(MAX-E367)/DV)</f>
        <v>0.0616298580904196</v>
      </c>
      <c r="F777" s="2">
        <f>IF(TYPE="P",(F367-MIN)/DV,(MAX-F367)/DV)</f>
        <v>0.0172487608885376</v>
      </c>
      <c r="G777" s="2">
        <f>IF(TYPE="P",(G367-MIN)/DV,(MAX-G367)/DV)</f>
        <v>0.217670682730924</v>
      </c>
      <c r="H777" s="2">
        <f>IF(TYPE="P",(H367-MIN)/DV,(MAX-H367)/DV)</f>
        <v>9.27619327727612e-5</v>
      </c>
      <c r="I777" s="2">
        <f>IF(TYPE="P",(I367-MIN)/DV,(MAX-I367)/DV)</f>
        <v>0.00083890715338397</v>
      </c>
      <c r="J777" s="2">
        <f>IF(TYPE="P",(J367-MIN)/DV,(MAX-J367)/DV)</f>
        <v>0.0176072772382703</v>
      </c>
      <c r="K777" s="2">
        <f>IF(TYPE="P",(K367-MIN)/DV,(MAX-K367)/DV)</f>
        <v>0.220346383350313</v>
      </c>
      <c r="L777" s="2">
        <f>IF(TYPE="P",(L367-MIN)/DV,(MAX-L367)/DV)</f>
        <v>0.00145376102044645</v>
      </c>
      <c r="M777" s="2">
        <f>IF(TYPE="P",(M367-MIN)/DV,(MAX-M367)/DV)</f>
        <v>0.0610833087537656</v>
      </c>
      <c r="N777" s="2">
        <f>IF(TYPE="P",(N367-MIN)/DV,(MAX-N367)/DV)</f>
        <v>0.000478162754217464</v>
      </c>
      <c r="O777" s="2">
        <f>IF(TYPE="P",(O367-MIN)/DV,(MAX-O367)/DV)</f>
        <v>0.000565785102334619</v>
      </c>
      <c r="P777" s="2">
        <f>IF(TYPE="P",(P367-MIN)/DV,(MAX-P367)/DV)</f>
        <v>0.0043770485001867</v>
      </c>
      <c r="Q777" s="2">
        <f>IF(TYPE="P",(Q367-MIN)/DV,(MAX-Q367)/DV)</f>
        <v>0.0147797894420262</v>
      </c>
      <c r="R777" s="2">
        <f>IF(TYPE="P",(R367-MIN)/DV,(MAX-R367)/DV)</f>
        <v>0.000209545289209375</v>
      </c>
      <c r="S777" s="2">
        <f>IF(TYPE="P",(S367-MIN)/DV,(MAX-S367)/DV)</f>
        <v>0.320512820512821</v>
      </c>
      <c r="T777" s="2">
        <f>IF(TYPE="P",(T367-MIN)/DV,(MAX-T367)/DV)</f>
        <v>0.00521641968411338</v>
      </c>
      <c r="U777" s="2">
        <f>IF(TYPE="P",(U367-MIN)/DV,(MAX-U367)/DV)</f>
        <v>0.00234433483059694</v>
      </c>
      <c r="V777" s="2">
        <f>IF(TYPE="P",(V367-MIN)/DV,(MAX-V367)/DV)</f>
        <v>0</v>
      </c>
    </row>
    <row r="778" spans="1:22">
      <c r="A778" s="2" t="s">
        <v>47</v>
      </c>
      <c r="B778" s="2">
        <v>29</v>
      </c>
      <c r="C778" s="2" t="s">
        <v>8</v>
      </c>
      <c r="D778" s="2">
        <f>IF(TYPE="P",(D368-MIN)/DV,(MAX-D368)/DV)</f>
        <v>0.0960357119756294</v>
      </c>
      <c r="E778" s="2">
        <f>IF(TYPE="P",(E368-MIN)/DV,(MAX-E368)/DV)</f>
        <v>0.0890419996663519</v>
      </c>
      <c r="F778" s="2">
        <f>IF(TYPE="P",(F368-MIN)/DV,(MAX-F368)/DV)</f>
        <v>0.0254408931482488</v>
      </c>
      <c r="G778" s="2">
        <f>IF(TYPE="P",(G368-MIN)/DV,(MAX-G368)/DV)</f>
        <v>0.261044176706827</v>
      </c>
      <c r="H778" s="2">
        <f>IF(TYPE="P",(H368-MIN)/DV,(MAX-H368)/DV)</f>
        <v>0.000172308153848979</v>
      </c>
      <c r="I778" s="2">
        <f>IF(TYPE="P",(I368-MIN)/DV,(MAX-I368)/DV)</f>
        <v>0.000963609568076182</v>
      </c>
      <c r="J778" s="2">
        <f>IF(TYPE="P",(J368-MIN)/DV,(MAX-J368)/DV)</f>
        <v>0.027820616426223</v>
      </c>
      <c r="K778" s="2">
        <f>IF(TYPE="P",(K368-MIN)/DV,(MAX-K368)/DV)</f>
        <v>0.309707466162131</v>
      </c>
      <c r="L778" s="2">
        <f>IF(TYPE="P",(L368-MIN)/DV,(MAX-L368)/DV)</f>
        <v>0.00175597657308406</v>
      </c>
      <c r="M778" s="2">
        <f>IF(TYPE="P",(M368-MIN)/DV,(MAX-M368)/DV)</f>
        <v>0.0590151431132229</v>
      </c>
      <c r="N778" s="2">
        <f>IF(TYPE="P",(N368-MIN)/DV,(MAX-N368)/DV)</f>
        <v>0.000465549348230912</v>
      </c>
      <c r="O778" s="2">
        <f>IF(TYPE="P",(O368-MIN)/DV,(MAX-O368)/DV)</f>
        <v>0.000678539428778528</v>
      </c>
      <c r="P778" s="2">
        <f>IF(TYPE="P",(P368-MIN)/DV,(MAX-P368)/DV)</f>
        <v>0.093867983238601</v>
      </c>
      <c r="Q778" s="2">
        <f>IF(TYPE="P",(Q368-MIN)/DV,(MAX-Q368)/DV)</f>
        <v>0.0379111792000745</v>
      </c>
      <c r="R778" s="2">
        <f>IF(TYPE="P",(R368-MIN)/DV,(MAX-R368)/DV)</f>
        <v>0.000370840023132822</v>
      </c>
      <c r="S778" s="2">
        <f>IF(TYPE="P",(S368-MIN)/DV,(MAX-S368)/DV)</f>
        <v>0.384615384615385</v>
      </c>
      <c r="T778" s="2">
        <f>IF(TYPE="P",(T368-MIN)/DV,(MAX-T368)/DV)</f>
        <v>0.00627050685696824</v>
      </c>
      <c r="U778" s="2">
        <f>IF(TYPE="P",(U368-MIN)/DV,(MAX-U368)/DV)</f>
        <v>0.00240947469891051</v>
      </c>
      <c r="V778" s="2">
        <f>IF(TYPE="P",(V368-MIN)/DV,(MAX-V368)/DV)</f>
        <v>1.22118295724008e-5</v>
      </c>
    </row>
    <row r="779" spans="1:22">
      <c r="A779" s="2" t="s">
        <v>47</v>
      </c>
      <c r="B779" s="2">
        <v>29</v>
      </c>
      <c r="C779" s="2" t="s">
        <v>9</v>
      </c>
      <c r="D779" s="2">
        <f>IF(TYPE="P",(D369-MIN)/DV,(MAX-D369)/DV)</f>
        <v>0.116860657301446</v>
      </c>
      <c r="E779" s="2">
        <f>IF(TYPE="P",(E369-MIN)/DV,(MAX-E369)/DV)</f>
        <v>0.106004367209416</v>
      </c>
      <c r="F779" s="2">
        <f>IF(TYPE="P",(F369-MIN)/DV,(MAX-F369)/DV)</f>
        <v>0.0370498443906536</v>
      </c>
      <c r="G779" s="2">
        <f>IF(TYPE="P",(G369-MIN)/DV,(MAX-G369)/DV)</f>
        <v>0.262650602409639</v>
      </c>
      <c r="H779" s="2">
        <f>IF(TYPE="P",(H369-MIN)/DV,(MAX-H369)/DV)</f>
        <v>0</v>
      </c>
      <c r="I779" s="2">
        <f>IF(TYPE="P",(I369-MIN)/DV,(MAX-I369)/DV)</f>
        <v>0.000816233987076295</v>
      </c>
      <c r="J779" s="2">
        <f>IF(TYPE="P",(J369-MIN)/DV,(MAX-J369)/DV)</f>
        <v>0.0401708780393603</v>
      </c>
      <c r="K779" s="2">
        <f>IF(TYPE="P",(K369-MIN)/DV,(MAX-K369)/DV)</f>
        <v>0.304468054140591</v>
      </c>
      <c r="L779" s="2">
        <f>IF(TYPE="P",(L369-MIN)/DV,(MAX-L369)/DV)</f>
        <v>0.00119323037162092</v>
      </c>
      <c r="M779" s="2">
        <f>IF(TYPE="P",(M369-MIN)/DV,(MAX-M369)/DV)</f>
        <v>0.0667450415405188</v>
      </c>
      <c r="N779" s="2">
        <f>IF(TYPE="P",(N369-MIN)/DV,(MAX-N369)/DV)</f>
        <v>0.000436882516443295</v>
      </c>
      <c r="O779" s="2">
        <f>IF(TYPE="P",(O369-MIN)/DV,(MAX-O369)/DV)</f>
        <v>0.00093525686844993</v>
      </c>
      <c r="P779" s="2">
        <f>IF(TYPE="P",(P369-MIN)/DV,(MAX-P369)/DV)</f>
        <v>0.211156287599054</v>
      </c>
      <c r="Q779" s="2">
        <f>IF(TYPE="P",(Q369-MIN)/DV,(MAX-Q369)/DV)</f>
        <v>0.0781396837444058</v>
      </c>
      <c r="R779" s="2">
        <f>IF(TYPE="P",(R369-MIN)/DV,(MAX-R369)/DV)</f>
        <v>0.000646823135707042</v>
      </c>
      <c r="S779" s="2">
        <f>IF(TYPE="P",(S369-MIN)/DV,(MAX-S369)/DV)</f>
        <v>0.448717948717949</v>
      </c>
      <c r="T779" s="2">
        <f>IF(TYPE="P",(T369-MIN)/DV,(MAX-T369)/DV)</f>
        <v>0.00746117779965862</v>
      </c>
      <c r="U779" s="2">
        <f>IF(TYPE="P",(U369-MIN)/DV,(MAX-U369)/DV)</f>
        <v>0.00256540763636544</v>
      </c>
      <c r="V779" s="2">
        <f>IF(TYPE="P",(V369-MIN)/DV,(MAX-V369)/DV)</f>
        <v>5.00479601452173e-5</v>
      </c>
    </row>
    <row r="780" spans="1:22">
      <c r="A780" s="2" t="s">
        <v>47</v>
      </c>
      <c r="B780" s="2">
        <v>29</v>
      </c>
      <c r="C780" s="2" t="s">
        <v>10</v>
      </c>
      <c r="D780" s="2">
        <f>IF(TYPE="P",(D370-MIN)/DV,(MAX-D370)/DV)</f>
        <v>0.142866353056821</v>
      </c>
      <c r="E780" s="2">
        <f>IF(TYPE="P",(E370-MIN)/DV,(MAX-E370)/DV)</f>
        <v>0.126247303752996</v>
      </c>
      <c r="F780" s="2">
        <f>IF(TYPE="P",(F370-MIN)/DV,(MAX-F370)/DV)</f>
        <v>0.0427308205305538</v>
      </c>
      <c r="G780" s="2">
        <f>IF(TYPE="P",(G370-MIN)/DV,(MAX-G370)/DV)</f>
        <v>0.306024096385542</v>
      </c>
      <c r="H780" s="2">
        <f>IF(TYPE="P",(H370-MIN)/DV,(MAX-H370)/DV)</f>
        <v>5.80210978258846e-5</v>
      </c>
      <c r="I780" s="2">
        <f>IF(TYPE="P",(I370-MIN)/DV,(MAX-I370)/DV)</f>
        <v>0.00136038997846049</v>
      </c>
      <c r="J780" s="2">
        <f>IF(TYPE="P",(J370-MIN)/DV,(MAX-J370)/DV)</f>
        <v>0.0549001585347271</v>
      </c>
      <c r="K780" s="2">
        <f>IF(TYPE="P",(K370-MIN)/DV,(MAX-K370)/DV)</f>
        <v>0.299810799010333</v>
      </c>
      <c r="L780" s="2">
        <f>IF(TYPE="P",(L370-MIN)/DV,(MAX-L370)/DV)</f>
        <v>0.0020217178348861</v>
      </c>
      <c r="M780" s="2">
        <f>IF(TYPE="P",(M370-MIN)/DV,(MAX-M370)/DV)</f>
        <v>0.0563109391902469</v>
      </c>
      <c r="N780" s="2">
        <f>IF(TYPE="P",(N370-MIN)/DV,(MAX-N370)/DV)</f>
        <v>0.000571043289209346</v>
      </c>
      <c r="O780" s="2">
        <f>IF(TYPE="P",(O370-MIN)/DV,(MAX-O370)/DV)</f>
        <v>0.00137318661847762</v>
      </c>
      <c r="P780" s="2">
        <f>IF(TYPE="P",(P370-MIN)/DV,(MAX-P370)/DV)</f>
        <v>0.269074389080198</v>
      </c>
      <c r="Q780" s="2">
        <f>IF(TYPE="P",(Q370-MIN)/DV,(MAX-Q370)/DV)</f>
        <v>0.148102307054957</v>
      </c>
      <c r="R780" s="2">
        <f>IF(TYPE="P",(R370-MIN)/DV,(MAX-R370)/DV)</f>
        <v>0.00111904344651934</v>
      </c>
      <c r="S780" s="2">
        <f>IF(TYPE="P",(S370-MIN)/DV,(MAX-S370)/DV)</f>
        <v>0.512820512820513</v>
      </c>
      <c r="T780" s="2">
        <f>IF(TYPE="P",(T370-MIN)/DV,(MAX-T370)/DV)</f>
        <v>0.00841186257049111</v>
      </c>
      <c r="U780" s="2">
        <f>IF(TYPE="P",(U370-MIN)/DV,(MAX-U370)/DV)</f>
        <v>0.00265261100846264</v>
      </c>
      <c r="V780" s="2">
        <f>IF(TYPE="P",(V370-MIN)/DV,(MAX-V370)/DV)</f>
        <v>9.70205412723198e-5</v>
      </c>
    </row>
    <row r="781" spans="1:22">
      <c r="A781" s="2" t="s">
        <v>47</v>
      </c>
      <c r="B781" s="2">
        <v>29</v>
      </c>
      <c r="C781" s="2" t="s">
        <v>11</v>
      </c>
      <c r="D781" s="2">
        <f>IF(TYPE="P",(D371-MIN)/DV,(MAX-D371)/DV)</f>
        <v>0.267305607449435</v>
      </c>
      <c r="E781" s="2">
        <f>IF(TYPE="P",(E371-MIN)/DV,(MAX-E371)/DV)</f>
        <v>0.196054842526425</v>
      </c>
      <c r="F781" s="2">
        <f>IF(TYPE="P",(F371-MIN)/DV,(MAX-F371)/DV)</f>
        <v>0.0443774802812495</v>
      </c>
      <c r="G781" s="2">
        <f>IF(TYPE="P",(G371-MIN)/DV,(MAX-G371)/DV)</f>
        <v>0.318875502008032</v>
      </c>
      <c r="H781" s="2">
        <f>IF(TYPE="P",(H371-MIN)/DV,(MAX-H371)/DV)</f>
        <v>0.0002409842905933</v>
      </c>
      <c r="I781" s="2">
        <f>IF(TYPE="P",(I371-MIN)/DV,(MAX-I371)/DV)</f>
        <v>0.00250538487699807</v>
      </c>
      <c r="J781" s="2">
        <f>IF(TYPE="P",(J371-MIN)/DV,(MAX-J371)/DV)</f>
        <v>0.0843999991026806</v>
      </c>
      <c r="K781" s="2">
        <f>IF(TYPE="P",(K371-MIN)/DV,(MAX-K371)/DV)</f>
        <v>0.260806287294426</v>
      </c>
      <c r="L781" s="2">
        <f>IF(TYPE="P",(L371-MIN)/DV,(MAX-L371)/DV)</f>
        <v>0.00324621188436608</v>
      </c>
      <c r="M781" s="2">
        <f>IF(TYPE="P",(M371-MIN)/DV,(MAX-M371)/DV)</f>
        <v>0.044740192275255</v>
      </c>
      <c r="N781" s="2">
        <f>IF(TYPE="P",(N371-MIN)/DV,(MAX-N371)/DV)</f>
        <v>0.00125675390556916</v>
      </c>
      <c r="O781" s="2">
        <f>IF(TYPE="P",(O371-MIN)/DV,(MAX-O371)/DV)</f>
        <v>0.00243629883923448</v>
      </c>
      <c r="P781" s="2">
        <f>IF(TYPE="P",(P371-MIN)/DV,(MAX-P371)/DV)</f>
        <v>0.37117786167697</v>
      </c>
      <c r="Q781" s="2">
        <f>IF(TYPE="P",(Q371-MIN)/DV,(MAX-Q371)/DV)</f>
        <v>0.320951133649194</v>
      </c>
      <c r="R781" s="2">
        <f>IF(TYPE="P",(R371-MIN)/DV,(MAX-R371)/DV)</f>
        <v>0.0120929928906375</v>
      </c>
      <c r="S781" s="2">
        <f>IF(TYPE="P",(S371-MIN)/DV,(MAX-S371)/DV)</f>
        <v>0.538461538461538</v>
      </c>
      <c r="T781" s="2">
        <f>IF(TYPE="P",(T371-MIN)/DV,(MAX-T371)/DV)</f>
        <v>0.00972599906783506</v>
      </c>
      <c r="U781" s="2">
        <f>IF(TYPE="P",(U371-MIN)/DV,(MAX-U371)/DV)</f>
        <v>0.00185006565059757</v>
      </c>
      <c r="V781" s="2">
        <f>IF(TYPE="P",(V371-MIN)/DV,(MAX-V371)/DV)</f>
        <v>0.000136595432701098</v>
      </c>
    </row>
    <row r="782" spans="1:22">
      <c r="A782" s="2" t="s">
        <v>47</v>
      </c>
      <c r="B782" s="2">
        <v>29</v>
      </c>
      <c r="C782" s="2" t="s">
        <v>12</v>
      </c>
      <c r="D782" s="2">
        <f>IF(TYPE="P",(D372-MIN)/DV,(MAX-D372)/DV)</f>
        <v>0.354886931571796</v>
      </c>
      <c r="E782" s="2">
        <f>IF(TYPE="P",(E372-MIN)/DV,(MAX-E372)/DV)</f>
        <v>0.251594524558681</v>
      </c>
      <c r="F782" s="2">
        <f>IF(TYPE="P",(F372-MIN)/DV,(MAX-F372)/DV)</f>
        <v>0.0443774802812495</v>
      </c>
      <c r="G782" s="2">
        <f>IF(TYPE="P",(G372-MIN)/DV,(MAX-G372)/DV)</f>
        <v>0.334136546184739</v>
      </c>
      <c r="H782" s="2">
        <f>IF(TYPE="P",(H372-MIN)/DV,(MAX-H372)/DV)</f>
        <v>0.00017485179332701</v>
      </c>
      <c r="I782" s="2">
        <f>IF(TYPE="P",(I372-MIN)/DV,(MAX-I372)/DV)</f>
        <v>0.00477270150776556</v>
      </c>
      <c r="J782" s="2">
        <f>IF(TYPE="P",(J372-MIN)/DV,(MAX-J372)/DV)</f>
        <v>0.0418998017146122</v>
      </c>
      <c r="K782" s="2">
        <f>IF(TYPE="P",(K372-MIN)/DV,(MAX-K372)/DV)</f>
        <v>0.28314655799738</v>
      </c>
      <c r="L782" s="2">
        <f>IF(TYPE="P",(L372-MIN)/DV,(MAX-L372)/DV)</f>
        <v>0.00436649367431585</v>
      </c>
      <c r="M782" s="2">
        <f>IF(TYPE="P",(M372-MIN)/DV,(MAX-M372)/DV)</f>
        <v>0.0564872195727588</v>
      </c>
      <c r="N782" s="2">
        <f>IF(TYPE="P",(N372-MIN)/DV,(MAX-N372)/DV)</f>
        <v>0.00141728816357982</v>
      </c>
      <c r="O782" s="2">
        <f>IF(TYPE="P",(O372-MIN)/DV,(MAX-O372)/DV)</f>
        <v>0.00313497296916371</v>
      </c>
      <c r="P782" s="2">
        <f>IF(TYPE="P",(P372-MIN)/DV,(MAX-P372)/DV)</f>
        <v>0.38202713355184</v>
      </c>
      <c r="Q782" s="2">
        <f>IF(TYPE="P",(Q372-MIN)/DV,(MAX-Q372)/DV)</f>
        <v>0.427952752014272</v>
      </c>
      <c r="R782" s="2">
        <f>IF(TYPE="P",(R372-MIN)/DV,(MAX-R372)/DV)</f>
        <v>0.00829265348818964</v>
      </c>
      <c r="S782" s="2">
        <f>IF(TYPE="P",(S372-MIN)/DV,(MAX-S372)/DV)</f>
        <v>0.551282051282051</v>
      </c>
      <c r="T782" s="2">
        <f>IF(TYPE="P",(T372-MIN)/DV,(MAX-T372)/DV)</f>
        <v>0.0115386277420928</v>
      </c>
      <c r="U782" s="2">
        <f>IF(TYPE="P",(U372-MIN)/DV,(MAX-U372)/DV)</f>
        <v>0.00222686710211929</v>
      </c>
      <c r="V782" s="2">
        <f>IF(TYPE="P",(V372-MIN)/DV,(MAX-V372)/DV)</f>
        <v>0.000241311654300967</v>
      </c>
    </row>
    <row r="783" spans="1:22">
      <c r="A783" s="2" t="s">
        <v>47</v>
      </c>
      <c r="B783" s="2">
        <v>29</v>
      </c>
      <c r="C783" s="2" t="s">
        <v>13</v>
      </c>
      <c r="D783" s="2">
        <f>IF(TYPE="P",(D373-MIN)/DV,(MAX-D373)/DV)</f>
        <v>0.432225517455864</v>
      </c>
      <c r="E783" s="2">
        <f>IF(TYPE="P",(E373-MIN)/DV,(MAX-E373)/DV)</f>
        <v>0.316764389073762</v>
      </c>
      <c r="F783" s="2">
        <f>IF(TYPE="P",(F373-MIN)/DV,(MAX-F373)/DV)</f>
        <v>0.0286930461558728</v>
      </c>
      <c r="G783" s="2">
        <f>IF(TYPE="P",(G373-MIN)/DV,(MAX-G373)/DV)</f>
        <v>0.33574297188755</v>
      </c>
      <c r="H783" s="2">
        <f>IF(TYPE="P",(H373-MIN)/DV,(MAX-H373)/DV)</f>
        <v>0.00010784633943182</v>
      </c>
      <c r="I783" s="2">
        <f>IF(TYPE="P",(I373-MIN)/DV,(MAX-I373)/DV)</f>
        <v>0.00183652647092166</v>
      </c>
      <c r="J783" s="2">
        <f>IF(TYPE="P",(J373-MIN)/DV,(MAX-J373)/DV)</f>
        <v>0.154243920351631</v>
      </c>
      <c r="K783" s="2">
        <f>IF(TYPE="P",(K373-MIN)/DV,(MAX-K373)/DV)</f>
        <v>0.364211905108427</v>
      </c>
      <c r="L783" s="2">
        <f>IF(TYPE="P",(L373-MIN)/DV,(MAX-L373)/DV)</f>
        <v>0.010879759894954</v>
      </c>
      <c r="M783" s="2">
        <f>IF(TYPE="P",(M373-MIN)/DV,(MAX-M373)/DV)</f>
        <v>0.0561352157757684</v>
      </c>
      <c r="N783" s="2">
        <f>IF(TYPE="P",(N373-MIN)/DV,(MAX-N373)/DV)</f>
        <v>0.00167299630312537</v>
      </c>
      <c r="O783" s="2">
        <f>IF(TYPE="P",(O373-MIN)/DV,(MAX-O373)/DV)</f>
        <v>0.00303127925823761</v>
      </c>
      <c r="P783" s="2">
        <f>IF(TYPE="P",(P373-MIN)/DV,(MAX-P373)/DV)</f>
        <v>0.464630958801809</v>
      </c>
      <c r="Q783" s="2">
        <f>IF(TYPE="P",(Q373-MIN)/DV,(MAX-Q373)/DV)</f>
        <v>0.357990145487323</v>
      </c>
      <c r="R783" s="2">
        <f>IF(TYPE="P",(R373-MIN)/DV,(MAX-R373)/DV)</f>
        <v>0.00248490779232383</v>
      </c>
      <c r="S783" s="2">
        <f>IF(TYPE="P",(S373-MIN)/DV,(MAX-S373)/DV)</f>
        <v>0.525641025641026</v>
      </c>
      <c r="T783" s="2">
        <f>IF(TYPE="P",(T373-MIN)/DV,(MAX-T373)/DV)</f>
        <v>0.0130024662244542</v>
      </c>
      <c r="U783" s="2">
        <f>IF(TYPE="P",(U373-MIN)/DV,(MAX-U373)/DV)</f>
        <v>0.00238259574787252</v>
      </c>
      <c r="V783" s="2">
        <f>IF(TYPE="P",(V373-MIN)/DV,(MAX-V373)/DV)</f>
        <v>0.000348689539773522</v>
      </c>
    </row>
    <row r="784" spans="1:22">
      <c r="A784" s="2" t="s">
        <v>47</v>
      </c>
      <c r="B784" s="2">
        <v>29</v>
      </c>
      <c r="C784" s="2" t="s">
        <v>14</v>
      </c>
      <c r="D784" s="2">
        <f>IF(TYPE="P",(D374-MIN)/DV,(MAX-D374)/DV)</f>
        <v>0.505899273413567</v>
      </c>
      <c r="E784" s="2">
        <f>IF(TYPE="P",(E374-MIN)/DV,(MAX-E374)/DV)</f>
        <v>0.424328189807359</v>
      </c>
      <c r="F784" s="2">
        <f>IF(TYPE="P",(F374-MIN)/DV,(MAX-F374)/DV)</f>
        <v>0.0286930461558728</v>
      </c>
      <c r="G784" s="2">
        <f>IF(TYPE="P",(G374-MIN)/DV,(MAX-G374)/DV)</f>
        <v>0.316465863453815</v>
      </c>
      <c r="H784" s="2">
        <f>IF(TYPE="P",(H374-MIN)/DV,(MAX-H374)/DV)</f>
        <v>0.000116898118980593</v>
      </c>
      <c r="I784" s="2">
        <f>IF(TYPE="P",(I374-MIN)/DV,(MAX-I374)/DV)</f>
        <v>0.00300419453576692</v>
      </c>
      <c r="J784" s="2">
        <f>IF(TYPE="P",(J374-MIN)/DV,(MAX-J374)/DV)</f>
        <v>0.465445901791436</v>
      </c>
      <c r="K784" s="2">
        <f>IF(TYPE="P",(K374-MIN)/DV,(MAX-K374)/DV)</f>
        <v>0.449352350458449</v>
      </c>
      <c r="L784" s="2">
        <f>IF(TYPE="P",(L374-MIN)/DV,(MAX-L374)/DV)</f>
        <v>0.00855061589445382</v>
      </c>
      <c r="M784" s="2">
        <f>IF(TYPE="P",(M374-MIN)/DV,(MAX-M374)/DV)</f>
        <v>0.0571979640815154</v>
      </c>
      <c r="N784" s="2">
        <f>IF(TYPE="P",(N374-MIN)/DV,(MAX-N374)/DV)</f>
        <v>0.0029205768225225</v>
      </c>
      <c r="O784" s="2">
        <f>IF(TYPE="P",(O374-MIN)/DV,(MAX-O374)/DV)</f>
        <v>0.00429775196061652</v>
      </c>
      <c r="P784" s="2">
        <f>IF(TYPE="P",(P374-MIN)/DV,(MAX-P374)/DV)</f>
        <v>0.512176907438908</v>
      </c>
      <c r="Q784" s="2">
        <f>IF(TYPE="P",(Q374-MIN)/DV,(MAX-Q374)/DV)</f>
        <v>0.353874710908938</v>
      </c>
      <c r="R784" s="2">
        <f>IF(TYPE="P",(R374-MIN)/DV,(MAX-R374)/DV)</f>
        <v>0.00314338250625264</v>
      </c>
      <c r="S784" s="2">
        <f>IF(TYPE="P",(S374-MIN)/DV,(MAX-S374)/DV)</f>
        <v>0.461538461538462</v>
      </c>
      <c r="T784" s="2">
        <f>IF(TYPE="P",(T374-MIN)/DV,(MAX-T374)/DV)</f>
        <v>0.014956308626847</v>
      </c>
      <c r="U784" s="2">
        <f>IF(TYPE="P",(U374-MIN)/DV,(MAX-U374)/DV)</f>
        <v>0.00192848447952165</v>
      </c>
      <c r="V784" s="2">
        <f>IF(TYPE="P",(V374-MIN)/DV,(MAX-V374)/DV)</f>
        <v>0.000478144769824849</v>
      </c>
    </row>
    <row r="785" spans="1:22">
      <c r="A785" s="2" t="s">
        <v>47</v>
      </c>
      <c r="B785" s="2">
        <v>29</v>
      </c>
      <c r="C785" s="2" t="s">
        <v>15</v>
      </c>
      <c r="D785" s="2">
        <f>IF(TYPE="P",(D375-MIN)/DV,(MAX-D375)/DV)</f>
        <v>0.547337274064048</v>
      </c>
      <c r="E785" s="2">
        <f>IF(TYPE="P",(E375-MIN)/DV,(MAX-E375)/DV)</f>
        <v>0.492680222707638</v>
      </c>
      <c r="F785" s="2">
        <f>IF(TYPE="P",(F375-MIN)/DV,(MAX-F375)/DV)</f>
        <v>0.0286930461558728</v>
      </c>
      <c r="G785" s="2">
        <f>IF(TYPE="P",(G375-MIN)/DV,(MAX-G375)/DV)</f>
        <v>0.32289156626506</v>
      </c>
      <c r="H785" s="2">
        <f>IF(TYPE="P",(H375-MIN)/DV,(MAX-H375)/DV)</f>
        <v>0.000181376256976992</v>
      </c>
      <c r="I785" s="2">
        <f>IF(TYPE="P",(I375-MIN)/DV,(MAX-I375)/DV)</f>
        <v>0.00397914068699694</v>
      </c>
      <c r="J785" s="2">
        <f>IF(TYPE="P",(J375-MIN)/DV,(MAX-J375)/DV)</f>
        <v>0.717089188923418</v>
      </c>
      <c r="K785" s="2">
        <f>IF(TYPE="P",(K375-MIN)/DV,(MAX-K375)/DV)</f>
        <v>0.427084849366904</v>
      </c>
      <c r="L785" s="2">
        <f>IF(TYPE="P",(L375-MIN)/DV,(MAX-L375)/DV)</f>
        <v>0.0107859688613769</v>
      </c>
      <c r="M785" s="2">
        <f>IF(TYPE="P",(M375-MIN)/DV,(MAX-M375)/DV)</f>
        <v>0.0500022063367052</v>
      </c>
      <c r="N785" s="2">
        <f>IF(TYPE="P",(N375-MIN)/DV,(MAX-N375)/DV)</f>
        <v>0.00335401931915128</v>
      </c>
      <c r="O785" s="2">
        <f>IF(TYPE="P",(O375-MIN)/DV,(MAX-O375)/DV)</f>
        <v>0.0048796448238717</v>
      </c>
      <c r="P785" s="2">
        <f>IF(TYPE="P",(P375-MIN)/DV,(MAX-P375)/DV)</f>
        <v>0.552690536447745</v>
      </c>
      <c r="Q785" s="2">
        <f>IF(TYPE="P",(Q375-MIN)/DV,(MAX-Q375)/DV)</f>
        <v>0.366221046565151</v>
      </c>
      <c r="R785" s="2">
        <f>IF(TYPE="P",(R375-MIN)/DV,(MAX-R375)/DV)</f>
        <v>0.00394860271640962</v>
      </c>
      <c r="S785" s="2">
        <f>IF(TYPE="P",(S375-MIN)/DV,(MAX-S375)/DV)</f>
        <v>0.371794871794872</v>
      </c>
      <c r="T785" s="2">
        <f>IF(TYPE="P",(T375-MIN)/DV,(MAX-T375)/DV)</f>
        <v>0.0161855625553666</v>
      </c>
      <c r="U785" s="2">
        <f>IF(TYPE="P",(U375-MIN)/DV,(MAX-U375)/DV)</f>
        <v>0.0026871654905788</v>
      </c>
      <c r="V785" s="2">
        <f>IF(TYPE="P",(V375-MIN)/DV,(MAX-V375)/DV)</f>
        <v>0.000477823634292383</v>
      </c>
    </row>
    <row r="786" spans="1:22">
      <c r="A786" s="2" t="s">
        <v>47</v>
      </c>
      <c r="B786" s="2">
        <v>29</v>
      </c>
      <c r="C786" s="2" t="s">
        <v>16</v>
      </c>
      <c r="D786" s="2">
        <f>IF(TYPE="P",(D376-MIN)/DV,(MAX-D376)/DV)</f>
        <v>0.594273090207319</v>
      </c>
      <c r="E786" s="2">
        <f>IF(TYPE="P",(E376-MIN)/DV,(MAX-E376)/DV)</f>
        <v>0.514281402888534</v>
      </c>
      <c r="F786" s="2">
        <f>IF(TYPE="P",(F376-MIN)/DV,(MAX-F376)/DV)</f>
        <v>0.0286930461558728</v>
      </c>
      <c r="G786" s="2">
        <f>IF(TYPE="P",(G376-MIN)/DV,(MAX-G376)/DV)</f>
        <v>0.342971887550201</v>
      </c>
      <c r="H786" s="2">
        <f>IF(TYPE="P",(H376-MIN)/DV,(MAX-H376)/DV)</f>
        <v>0.000239322124394207</v>
      </c>
      <c r="I786" s="2">
        <f>IF(TYPE="P",(I376-MIN)/DV,(MAX-I376)/DV)</f>
        <v>0.00470468200884254</v>
      </c>
      <c r="J786" s="2">
        <f>IF(TYPE="P",(J376-MIN)/DV,(MAX-J376)/DV)</f>
        <v>0.938304327597754</v>
      </c>
      <c r="K786" s="2">
        <f>IF(TYPE="P",(K376-MIN)/DV,(MAX-K376)/DV)</f>
        <v>0.4313054868287</v>
      </c>
      <c r="L786" s="2">
        <f>IF(TYPE="P",(L376-MIN)/DV,(MAX-L376)/DV)</f>
        <v>0.0140686550365785</v>
      </c>
      <c r="M786" s="2">
        <f>IF(TYPE="P",(M376-MIN)/DV,(MAX-M376)/DV)</f>
        <v>0.050950316473858</v>
      </c>
      <c r="N786" s="2">
        <f>IF(TYPE="P",(N376-MIN)/DV,(MAX-N376)/DV)</f>
        <v>0.00524259019731954</v>
      </c>
      <c r="O786" s="2">
        <f>IF(TYPE="P",(O376-MIN)/DV,(MAX-O376)/DV)</f>
        <v>0.00661022238777421</v>
      </c>
      <c r="P786" s="2">
        <f>IF(TYPE="P",(P376-MIN)/DV,(MAX-P376)/DV)</f>
        <v>0.585010164709787</v>
      </c>
      <c r="Q786" s="2">
        <f>IF(TYPE="P",(Q376-MIN)/DV,(MAX-Q376)/DV)</f>
        <v>0.407375529017657</v>
      </c>
      <c r="R786" s="2">
        <f>IF(TYPE="P",(R376-MIN)/DV,(MAX-R376)/DV)</f>
        <v>0.00377551789894776</v>
      </c>
      <c r="S786" s="2">
        <f>IF(TYPE="P",(S376-MIN)/DV,(MAX-S376)/DV)</f>
        <v>0.358974358974359</v>
      </c>
      <c r="T786" s="2">
        <f>IF(TYPE="P",(T376-MIN)/DV,(MAX-T376)/DV)</f>
        <v>0.0164371236229732</v>
      </c>
      <c r="U786" s="2">
        <f>IF(TYPE="P",(U376-MIN)/DV,(MAX-U376)/DV)</f>
        <v>0.00297863137984744</v>
      </c>
      <c r="V786" s="2">
        <f>IF(TYPE="P",(V376-MIN)/DV,(MAX-V376)/DV)</f>
        <v>0.00061191363121767</v>
      </c>
    </row>
    <row r="787" spans="1:22">
      <c r="A787" s="2" t="s">
        <v>47</v>
      </c>
      <c r="B787" s="2">
        <v>29</v>
      </c>
      <c r="C787" s="2" t="s">
        <v>17</v>
      </c>
      <c r="D787" s="2">
        <f>IF(TYPE="P",(D377-MIN)/DV,(MAX-D377)/DV)</f>
        <v>0.634972986185644</v>
      </c>
      <c r="E787" s="2">
        <f>IF(TYPE="P",(E377-MIN)/DV,(MAX-E377)/DV)</f>
        <v>0.602635074942994</v>
      </c>
      <c r="F787" s="2">
        <f>IF(TYPE="P",(F377-MIN)/DV,(MAX-F377)/DV)</f>
        <v>0.0286930461558728</v>
      </c>
      <c r="G787" s="2">
        <f>IF(TYPE="P",(G377-MIN)/DV,(MAX-G377)/DV)</f>
        <v>0.28433734939759</v>
      </c>
      <c r="H787" s="2">
        <f>IF(TYPE="P",(H377-MIN)/DV,(MAX-H377)/DV)</f>
        <v>0.000245145383857724</v>
      </c>
      <c r="I787" s="2">
        <f>IF(TYPE="P",(I377-MIN)/DV,(MAX-I377)/DV)</f>
        <v>0.00218796054869062</v>
      </c>
      <c r="J787" s="2">
        <f>IF(TYPE="P",(J377-MIN)/DV,(MAX-J377)/DV)</f>
        <v>0.062583613778412</v>
      </c>
      <c r="K787" s="2">
        <f>IF(TYPE="P",(K377-MIN)/DV,(MAX-K377)/DV)</f>
        <v>0.45495561053704</v>
      </c>
      <c r="L787" s="2">
        <f>IF(TYPE="P",(L377-MIN)/DV,(MAX-L377)/DV)</f>
        <v>0.0159444757081223</v>
      </c>
      <c r="M787" s="2">
        <f>IF(TYPE="P",(M377-MIN)/DV,(MAX-M377)/DV)</f>
        <v>0.0498458364581486</v>
      </c>
      <c r="N787" s="2">
        <f>IF(TYPE="P",(N377-MIN)/DV,(MAX-N377)/DV)</f>
        <v>0.00741897606663548</v>
      </c>
      <c r="O787" s="2">
        <f>IF(TYPE="P",(O377-MIN)/DV,(MAX-O377)/DV)</f>
        <v>0.00732701774873906</v>
      </c>
      <c r="P787" s="2">
        <f>IF(TYPE="P",(P377-MIN)/DV,(MAX-P377)/DV)</f>
        <v>0.617475003111646</v>
      </c>
      <c r="Q787" s="2">
        <f>IF(TYPE="P",(Q377-MIN)/DV,(MAX-Q377)/DV)</f>
        <v>0.506146283306652</v>
      </c>
      <c r="R787" s="2">
        <f>IF(TYPE="P",(R377-MIN)/DV,(MAX-R377)/DV)</f>
        <v>0.0124974835714631</v>
      </c>
      <c r="S787" s="2">
        <f>IF(TYPE="P",(S377-MIN)/DV,(MAX-S377)/DV)</f>
        <v>0.358974358974359</v>
      </c>
      <c r="T787" s="2">
        <f>IF(TYPE="P",(T377-MIN)/DV,(MAX-T377)/DV)</f>
        <v>0.0192120119638122</v>
      </c>
      <c r="U787" s="2">
        <f>IF(TYPE="P",(U377-MIN)/DV,(MAX-U377)/DV)</f>
        <v>0.00399393195276893</v>
      </c>
      <c r="V787" s="2">
        <f>IF(TYPE="P",(V377-MIN)/DV,(MAX-V377)/DV)</f>
        <v>0.000995907827772052</v>
      </c>
    </row>
    <row r="788" spans="1:22">
      <c r="A788" s="2" t="s">
        <v>47</v>
      </c>
      <c r="B788" s="2">
        <v>29</v>
      </c>
      <c r="C788" s="2" t="s">
        <v>18</v>
      </c>
      <c r="D788" s="2">
        <f>IF(TYPE="P",(D378-MIN)/DV,(MAX-D378)/DV)</f>
        <v>0.669311256068111</v>
      </c>
      <c r="E788" s="2">
        <f>IF(TYPE="P",(E378-MIN)/DV,(MAX-E378)/DV)</f>
        <v>0.732689441573894</v>
      </c>
      <c r="F788" s="2">
        <f>IF(TYPE="P",(F378-MIN)/DV,(MAX-F378)/DV)</f>
        <v>0.0286930461558728</v>
      </c>
      <c r="G788" s="2">
        <f>IF(TYPE="P",(G378-MIN)/DV,(MAX-G378)/DV)</f>
        <v>0.329317269076305</v>
      </c>
      <c r="H788" s="2">
        <f>IF(TYPE="P",(H378-MIN)/DV,(MAX-H378)/DV)</f>
        <v>0.000253972181901325</v>
      </c>
      <c r="I788" s="2">
        <f>IF(TYPE="P",(I378-MIN)/DV,(MAX-I378)/DV)</f>
        <v>0.00213127763292144</v>
      </c>
      <c r="J788" s="2">
        <f>IF(TYPE="P",(J378-MIN)/DV,(MAX-J378)/DV)</f>
        <v>0.0679800068323822</v>
      </c>
      <c r="K788" s="2">
        <f>IF(TYPE="P",(K378-MIN)/DV,(MAX-K378)/DV)</f>
        <v>0.482753602095765</v>
      </c>
      <c r="L788" s="2">
        <f>IF(TYPE="P",(L378-MIN)/DV,(MAX-L378)/DV)</f>
        <v>0.0188572083619917</v>
      </c>
      <c r="M788" s="2">
        <f>IF(TYPE="P",(M378-MIN)/DV,(MAX-M378)/DV)</f>
        <v>0.0637865728787481</v>
      </c>
      <c r="N788" s="2">
        <f>IF(TYPE="P",(N378-MIN)/DV,(MAX-N378)/DV)</f>
        <v>0.00591110071460678</v>
      </c>
      <c r="O788" s="2">
        <f>IF(TYPE="P",(O378-MIN)/DV,(MAX-O378)/DV)</f>
        <v>0.00746997412690902</v>
      </c>
      <c r="P788" s="2">
        <f>IF(TYPE="P",(P378-MIN)/DV,(MAX-P378)/DV)</f>
        <v>0.651640874579928</v>
      </c>
      <c r="Q788" s="2">
        <f>IF(TYPE="P",(Q378-MIN)/DV,(MAX-Q378)/DV)</f>
        <v>0.485569063935829</v>
      </c>
      <c r="R788" s="2">
        <f>IF(TYPE="P",(R378-MIN)/DV,(MAX-R378)/DV)</f>
        <v>0.0154098225342149</v>
      </c>
      <c r="S788" s="2">
        <f>IF(TYPE="P",(S378-MIN)/DV,(MAX-S378)/DV)</f>
        <v>0.282051282051282</v>
      </c>
      <c r="T788" s="2">
        <f>IF(TYPE="P",(T378-MIN)/DV,(MAX-T378)/DV)</f>
        <v>0.0208525605212716</v>
      </c>
      <c r="U788" s="2">
        <f>IF(TYPE="P",(U378-MIN)/DV,(MAX-U378)/DV)</f>
        <v>0.00430696520883136</v>
      </c>
      <c r="V788" s="2">
        <f>IF(TYPE="P",(V378-MIN)/DV,(MAX-V378)/DV)</f>
        <v>0.000827181483146982</v>
      </c>
    </row>
    <row r="789" spans="1:22">
      <c r="A789" s="2" t="s">
        <v>47</v>
      </c>
      <c r="B789" s="2">
        <v>29</v>
      </c>
      <c r="C789" s="2" t="s">
        <v>19</v>
      </c>
      <c r="D789" s="2">
        <f>IF(TYPE="P",(D379-MIN)/DV,(MAX-D379)/DV)</f>
        <v>0.675502431098118</v>
      </c>
      <c r="E789" s="2">
        <f>IF(TYPE="P",(E379-MIN)/DV,(MAX-E379)/DV)</f>
        <v>0.867437621612246</v>
      </c>
      <c r="F789" s="2">
        <f>IF(TYPE="P",(F379-MIN)/DV,(MAX-F379)/DV)</f>
        <v>0.0286930461558728</v>
      </c>
      <c r="G789" s="2">
        <f>IF(TYPE="P",(G379-MIN)/DV,(MAX-G379)/DV)</f>
        <v>0.33004016064257</v>
      </c>
      <c r="H789" s="2">
        <f>IF(TYPE="P",(H379-MIN)/DV,(MAX-H379)/DV)</f>
        <v>0.000260295794554577</v>
      </c>
      <c r="I789" s="2">
        <f>IF(TYPE="P",(I379-MIN)/DV,(MAX-I379)/DV)</f>
        <v>0.0014850923931527</v>
      </c>
      <c r="J789" s="2">
        <f>IF(TYPE="P",(J379-MIN)/DV,(MAX-J379)/DV)</f>
        <v>0.0744320875562548</v>
      </c>
      <c r="K789" s="2">
        <f>IF(TYPE="P",(K379-MIN)/DV,(MAX-K379)/DV)</f>
        <v>0.526779216998981</v>
      </c>
      <c r="L789" s="2">
        <f>IF(TYPE="P",(L379-MIN)/DV,(MAX-L379)/DV)</f>
        <v>0.0188572083619917</v>
      </c>
      <c r="M789" s="2">
        <f>IF(TYPE="P",(M379-MIN)/DV,(MAX-M379)/DV)</f>
        <v>0.0541942427058779</v>
      </c>
      <c r="N789" s="2">
        <f>IF(TYPE="P",(N379-MIN)/DV,(MAX-N379)/DV)</f>
        <v>0.00443303886763721</v>
      </c>
      <c r="O789" s="2">
        <f>IF(TYPE="P",(O379-MIN)/DV,(MAX-O379)/DV)</f>
        <v>0.00756662069243237</v>
      </c>
      <c r="P789" s="2">
        <f>IF(TYPE="P",(P379-MIN)/DV,(MAX-P379)/DV)</f>
        <v>0.687528523420321</v>
      </c>
      <c r="Q789" s="2">
        <f>IF(TYPE="P",(Q379-MIN)/DV,(MAX-Q379)/DV)</f>
        <v>0.537226559642992</v>
      </c>
      <c r="R789" s="2">
        <f>IF(TYPE="P",(R379-MIN)/DV,(MAX-R379)/DV)</f>
        <v>0.00908379435467502</v>
      </c>
      <c r="S789" s="2">
        <f>IF(TYPE="P",(S379-MIN)/DV,(MAX-S379)/DV)</f>
        <v>0.21410491025641</v>
      </c>
      <c r="T789" s="2">
        <f>IF(TYPE="P",(T379-MIN)/DV,(MAX-T379)/DV)</f>
        <v>0.0221489488451341</v>
      </c>
      <c r="U789" s="2">
        <f>IF(TYPE="P",(U379-MIN)/DV,(MAX-U379)/DV)</f>
        <v>0.00438319519809437</v>
      </c>
      <c r="V789" s="2">
        <f>IF(TYPE="P",(V379-MIN)/DV,(MAX-V379)/DV)</f>
        <v>0.00135352262085779</v>
      </c>
    </row>
    <row r="790" spans="1:22">
      <c r="A790" s="2" t="s">
        <v>48</v>
      </c>
      <c r="B790" s="2">
        <v>30</v>
      </c>
      <c r="C790" s="2" t="s">
        <v>7</v>
      </c>
      <c r="D790" s="2">
        <f>IF(TYPE="P",(D380-MIN)/DV,(MAX-D380)/DV)</f>
        <v>0.0346066540914738</v>
      </c>
      <c r="E790" s="2">
        <f>IF(TYPE="P",(E380-MIN)/DV,(MAX-E380)/DV)</f>
        <v>0.075801929445238</v>
      </c>
      <c r="F790" s="2">
        <f>IF(TYPE="P",(F380-MIN)/DV,(MAX-F380)/DV)</f>
        <v>0.0331719606777652</v>
      </c>
      <c r="G790" s="2">
        <f>IF(TYPE="P",(G380-MIN)/DV,(MAX-G380)/DV)</f>
        <v>0.0746987951807229</v>
      </c>
      <c r="H790" s="2">
        <f>IF(TYPE="P",(H380-MIN)/DV,(MAX-H380)/DV)</f>
        <v>0.000241623039346154</v>
      </c>
      <c r="I790" s="2">
        <f>IF(TYPE="P",(I380-MIN)/DV,(MAX-I380)/DV)</f>
        <v>0.00111098514907607</v>
      </c>
      <c r="J790" s="2">
        <f>IF(TYPE="P",(J380-MIN)/DV,(MAX-J380)/DV)</f>
        <v>0.0193975970410462</v>
      </c>
      <c r="K790" s="2">
        <f>IF(TYPE="P",(K380-MIN)/DV,(MAX-K380)/DV)</f>
        <v>0.21961868723621</v>
      </c>
      <c r="L790" s="2">
        <f>IF(TYPE="P",(L380-MIN)/DV,(MAX-L380)/DV)</f>
        <v>0.00310552533400029</v>
      </c>
      <c r="M790" s="2">
        <f>IF(TYPE="P",(M380-MIN)/DV,(MAX-M380)/DV)</f>
        <v>0.0220339086874892</v>
      </c>
      <c r="N790" s="2">
        <f>IF(TYPE="P",(N380-MIN)/DV,(MAX-N380)/DV)</f>
        <v>0.000564163249580318</v>
      </c>
      <c r="O790" s="2">
        <f>IF(TYPE="P",(O380-MIN)/DV,(MAX-O380)/DV)</f>
        <v>0.000915122167299232</v>
      </c>
      <c r="P790" s="2">
        <f>IF(TYPE="P",(P380-MIN)/DV,(MAX-P380)/DV)</f>
        <v>0.0313031572833257</v>
      </c>
      <c r="Q790" s="2">
        <f>IF(TYPE="P",(Q380-MIN)/DV,(MAX-Q380)/DV)</f>
        <v>0.0285665133518199</v>
      </c>
      <c r="R790" s="2">
        <f>IF(TYPE="P",(R380-MIN)/DV,(MAX-R380)/DV)</f>
        <v>0.000723062243886298</v>
      </c>
      <c r="S790" s="2">
        <f>IF(TYPE="P",(S380-MIN)/DV,(MAX-S380)/DV)</f>
        <v>0.487179487179487</v>
      </c>
      <c r="T790" s="2">
        <f>IF(TYPE="P",(T380-MIN)/DV,(MAX-T380)/DV)</f>
        <v>0.00937643721622214</v>
      </c>
      <c r="U790" s="2">
        <f>IF(TYPE="P",(U380-MIN)/DV,(MAX-U380)/DV)</f>
        <v>0.00342165252724887</v>
      </c>
      <c r="V790" s="2">
        <f>IF(TYPE="P",(V380-MIN)/DV,(MAX-V380)/DV)</f>
        <v>0.00012570286261342</v>
      </c>
    </row>
    <row r="791" spans="1:22">
      <c r="A791" s="2" t="s">
        <v>48</v>
      </c>
      <c r="B791" s="2">
        <v>30</v>
      </c>
      <c r="C791" s="2" t="s">
        <v>8</v>
      </c>
      <c r="D791" s="2">
        <f>IF(TYPE="P",(D381-MIN)/DV,(MAX-D381)/DV)</f>
        <v>0.0963690748034901</v>
      </c>
      <c r="E791" s="2">
        <f>IF(TYPE="P",(E381-MIN)/DV,(MAX-E381)/DV)</f>
        <v>0.0987705223318702</v>
      </c>
      <c r="F791" s="2">
        <f>IF(TYPE="P",(F381-MIN)/DV,(MAX-F381)/DV)</f>
        <v>0.0303726391015824</v>
      </c>
      <c r="G791" s="2">
        <f>IF(TYPE="P",(G381-MIN)/DV,(MAX-G381)/DV)</f>
        <v>0.0755020080321285</v>
      </c>
      <c r="H791" s="2">
        <f>IF(TYPE="P",(H381-MIN)/DV,(MAX-H381)/DV)</f>
        <v>0.000611268362064266</v>
      </c>
      <c r="I791" s="2">
        <f>IF(TYPE="P",(I381-MIN)/DV,(MAX-I381)/DV)</f>
        <v>0.00121301439746061</v>
      </c>
      <c r="J791" s="2">
        <f>IF(TYPE="P",(J381-MIN)/DV,(MAX-J381)/DV)</f>
        <v>0.0259682437494665</v>
      </c>
      <c r="K791" s="2">
        <f>IF(TYPE="P",(K381-MIN)/DV,(MAX-K381)/DV)</f>
        <v>0.294425847765973</v>
      </c>
      <c r="L791" s="2">
        <f>IF(TYPE="P",(L381-MIN)/DV,(MAX-L381)/DV)</f>
        <v>0.00347547885533254</v>
      </c>
      <c r="M791" s="2">
        <f>IF(TYPE="P",(M381-MIN)/DV,(MAX-M381)/DV)</f>
        <v>0.0146123465123397</v>
      </c>
      <c r="N791" s="2">
        <f>IF(TYPE="P",(N381-MIN)/DV,(MAX-N381)/DV)</f>
        <v>0.000829044775297906</v>
      </c>
      <c r="O791" s="2">
        <f>IF(TYPE="P",(O381-MIN)/DV,(MAX-O381)/DV)</f>
        <v>0.00182722412942586</v>
      </c>
      <c r="P791" s="2">
        <f>IF(TYPE="P",(P381-MIN)/DV,(MAX-P381)/DV)</f>
        <v>0.147097871634236</v>
      </c>
      <c r="Q791" s="2">
        <f>IF(TYPE="P",(Q381-MIN)/DV,(MAX-Q381)/DV)</f>
        <v>0.0663380318013767</v>
      </c>
      <c r="R791" s="2">
        <f>IF(TYPE="P",(R381-MIN)/DV,(MAX-R381)/DV)</f>
        <v>0.00107908603421979</v>
      </c>
      <c r="S791" s="2">
        <f>IF(TYPE="P",(S381-MIN)/DV,(MAX-S381)/DV)</f>
        <v>0.5</v>
      </c>
      <c r="T791" s="2">
        <f>IF(TYPE="P",(T381-MIN)/DV,(MAX-T381)/DV)</f>
        <v>0.0108055510113372</v>
      </c>
      <c r="U791" s="2">
        <f>IF(TYPE="P",(U381-MIN)/DV,(MAX-U381)/DV)</f>
        <v>0.00414592497883392</v>
      </c>
      <c r="V791" s="2">
        <f>IF(TYPE="P",(V381-MIN)/DV,(MAX-V381)/DV)</f>
        <v>0.000787898796121619</v>
      </c>
    </row>
    <row r="792" spans="1:22">
      <c r="A792" s="2" t="s">
        <v>48</v>
      </c>
      <c r="B792" s="2">
        <v>30</v>
      </c>
      <c r="C792" s="2" t="s">
        <v>9</v>
      </c>
      <c r="D792" s="2">
        <f>IF(TYPE="P",(D382-MIN)/DV,(MAX-D382)/DV)</f>
        <v>0.135741049137048</v>
      </c>
      <c r="E792" s="2">
        <f>IF(TYPE="P",(E382-MIN)/DV,(MAX-E382)/DV)</f>
        <v>0.126556338478486</v>
      </c>
      <c r="F792" s="2">
        <f>IF(TYPE="P",(F382-MIN)/DV,(MAX-F382)/DV)</f>
        <v>0.0382025062161406</v>
      </c>
      <c r="G792" s="2">
        <f>IF(TYPE="P",(G382-MIN)/DV,(MAX-G382)/DV)</f>
        <v>0.0706827309236948</v>
      </c>
      <c r="H792" s="2">
        <f>IF(TYPE="P",(H382-MIN)/DV,(MAX-H382)/DV)</f>
        <v>6.66378185018811e-5</v>
      </c>
      <c r="I792" s="2">
        <f>IF(TYPE="P",(I382-MIN)/DV,(MAX-I382)/DV)</f>
        <v>0.00137172656161433</v>
      </c>
      <c r="J792" s="2">
        <f>IF(TYPE="P",(J382-MIN)/DV,(MAX-J382)/DV)</f>
        <v>0.0406375701734931</v>
      </c>
      <c r="K792" s="2">
        <f>IF(TYPE="P",(K382-MIN)/DV,(MAX-K382)/DV)</f>
        <v>0.318949206811236</v>
      </c>
      <c r="L792" s="2">
        <f>IF(TYPE="P",(L382-MIN)/DV,(MAX-L382)/DV)</f>
        <v>0.00144855040746993</v>
      </c>
      <c r="M792" s="2">
        <f>IF(TYPE="P",(M382-MIN)/DV,(MAX-M382)/DV)</f>
        <v>0.0316267482686648</v>
      </c>
      <c r="N792" s="2">
        <f>IF(TYPE="P",(N382-MIN)/DV,(MAX-N382)/DV)</f>
        <v>0.00124987386594013</v>
      </c>
      <c r="O792" s="2">
        <f>IF(TYPE="P",(O382-MIN)/DV,(MAX-O382)/DV)</f>
        <v>0.00308060927605682</v>
      </c>
      <c r="P792" s="2">
        <f>IF(TYPE="P",(P382-MIN)/DV,(MAX-P382)/DV)</f>
        <v>0.250010372152844</v>
      </c>
      <c r="Q792" s="2">
        <f>IF(TYPE="P",(Q382-MIN)/DV,(MAX-Q382)/DV)</f>
        <v>0.135755953550837</v>
      </c>
      <c r="R792" s="2">
        <f>IF(TYPE="P",(R382-MIN)/DV,(MAX-R382)/DV)</f>
        <v>0.00160631464311313</v>
      </c>
      <c r="S792" s="2">
        <f>IF(TYPE="P",(S382-MIN)/DV,(MAX-S382)/DV)</f>
        <v>0.512820512820513</v>
      </c>
      <c r="T792" s="2">
        <f>IF(TYPE="P",(T382-MIN)/DV,(MAX-T382)/DV)</f>
        <v>0.0121559555153607</v>
      </c>
      <c r="U792" s="2">
        <f>IF(TYPE="P",(U382-MIN)/DV,(MAX-U382)/DV)</f>
        <v>0.00484045839555718</v>
      </c>
      <c r="V792" s="2">
        <f>IF(TYPE="P",(V382-MIN)/DV,(MAX-V382)/DV)</f>
        <v>0.000210745916458651</v>
      </c>
    </row>
    <row r="793" spans="1:22">
      <c r="A793" s="2" t="s">
        <v>48</v>
      </c>
      <c r="B793" s="2">
        <v>30</v>
      </c>
      <c r="C793" s="2" t="s">
        <v>10</v>
      </c>
      <c r="D793" s="2">
        <f>IF(TYPE="P",(D383-MIN)/DV,(MAX-D383)/DV)</f>
        <v>0.174975185380814</v>
      </c>
      <c r="E793" s="2">
        <f>IF(TYPE="P",(E383-MIN)/DV,(MAX-E383)/DV)</f>
        <v>0.143181473653359</v>
      </c>
      <c r="F793" s="2">
        <f>IF(TYPE="P",(F383-MIN)/DV,(MAX-F383)/DV)</f>
        <v>0.0377085082909318</v>
      </c>
      <c r="G793" s="2">
        <f>IF(TYPE="P",(G383-MIN)/DV,(MAX-G383)/DV)</f>
        <v>0.0698795180722892</v>
      </c>
      <c r="H793" s="2">
        <f>IF(TYPE="P",(H383-MIN)/DV,(MAX-H383)/DV)</f>
        <v>0.000122352323609127</v>
      </c>
      <c r="I793" s="2">
        <f>IF(TYPE="P",(I383-MIN)/DV,(MAX-I383)/DV)</f>
        <v>0.00216528738238295</v>
      </c>
      <c r="J793" s="2">
        <f>IF(TYPE="P",(J383-MIN)/DV,(MAX-J383)/DV)</f>
        <v>0.0559406852889209</v>
      </c>
      <c r="K793" s="2">
        <f>IF(TYPE="P",(K383-MIN)/DV,(MAX-K383)/DV)</f>
        <v>0.37840197933343</v>
      </c>
      <c r="L793" s="2">
        <f>IF(TYPE="P",(L383-MIN)/DV,(MAX-L383)/DV)</f>
        <v>0.00196440109214448</v>
      </c>
      <c r="M793" s="2">
        <f>IF(TYPE="P",(M383-MIN)/DV,(MAX-M383)/DV)</f>
        <v>0.0304443885631528</v>
      </c>
      <c r="N793" s="2">
        <f>IF(TYPE="P",(N383-MIN)/DV,(MAX-N383)/DV)</f>
        <v>0.00149411527277064</v>
      </c>
      <c r="O793" s="2">
        <f>IF(TYPE="P",(O383-MIN)/DV,(MAX-O383)/DV)</f>
        <v>0.00338464326343236</v>
      </c>
      <c r="P793" s="2">
        <f>IF(TYPE="P",(P383-MIN)/DV,(MAX-P383)/DV)</f>
        <v>0.309173131975273</v>
      </c>
      <c r="Q793" s="2">
        <f>IF(TYPE="P",(Q383-MIN)/DV,(MAX-Q383)/DV)</f>
        <v>0.263334842286983</v>
      </c>
      <c r="R793" s="2">
        <f>IF(TYPE="P",(R383-MIN)/DV,(MAX-R383)/DV)</f>
        <v>0.00238707725332972</v>
      </c>
      <c r="S793" s="2">
        <f>IF(TYPE="P",(S383-MIN)/DV,(MAX-S383)/DV)</f>
        <v>0.525641025641026</v>
      </c>
      <c r="T793" s="2">
        <f>IF(TYPE="P",(T383-MIN)/DV,(MAX-T383)/DV)</f>
        <v>0.013237050778296</v>
      </c>
      <c r="U793" s="2">
        <f>IF(TYPE="P",(U383-MIN)/DV,(MAX-U383)/DV)</f>
        <v>0.00539566487172086</v>
      </c>
      <c r="V793" s="2">
        <f>IF(TYPE="P",(V383-MIN)/DV,(MAX-V383)/DV)</f>
        <v>0.000367309614430706</v>
      </c>
    </row>
    <row r="794" spans="1:22">
      <c r="A794" s="2" t="s">
        <v>48</v>
      </c>
      <c r="B794" s="2">
        <v>30</v>
      </c>
      <c r="C794" s="2" t="s">
        <v>11</v>
      </c>
      <c r="D794" s="2">
        <f>IF(TYPE="P",(D384-MIN)/DV,(MAX-D384)/DV)</f>
        <v>0.201913319632042</v>
      </c>
      <c r="E794" s="2">
        <f>IF(TYPE="P",(E384-MIN)/DV,(MAX-E384)/DV)</f>
        <v>0.181719515360195</v>
      </c>
      <c r="F794" s="2">
        <f>IF(TYPE="P",(F384-MIN)/DV,(MAX-F384)/DV)</f>
        <v>0.0409194948047885</v>
      </c>
      <c r="G794" s="2">
        <f>IF(TYPE="P",(G384-MIN)/DV,(MAX-G384)/DV)</f>
        <v>0.0795180722891566</v>
      </c>
      <c r="H794" s="2">
        <f>IF(TYPE="P",(H384-MIN)/DV,(MAX-H384)/DV)</f>
        <v>0.00237653428763419</v>
      </c>
      <c r="I794" s="2">
        <f>IF(TYPE="P",(I384-MIN)/DV,(MAX-I384)/DV)</f>
        <v>0.00386577485545856</v>
      </c>
      <c r="J794" s="2">
        <f>IF(TYPE="P",(J384-MIN)/DV,(MAX-J384)/DV)</f>
        <v>0.0871948701118742</v>
      </c>
      <c r="K794" s="2">
        <f>IF(TYPE="P",(K384-MIN)/DV,(MAX-K384)/DV)</f>
        <v>0.31494687818367</v>
      </c>
      <c r="L794" s="2">
        <f>IF(TYPE="P",(L384-MIN)/DV,(MAX-L384)/DV)</f>
        <v>0.00377769440797015</v>
      </c>
      <c r="M794" s="2">
        <f>IF(TYPE="P",(M384-MIN)/DV,(MAX-M384)/DV)</f>
        <v>0.03056116882408</v>
      </c>
      <c r="N794" s="2">
        <f>IF(TYPE="P",(N384-MIN)/DV,(MAX-N384)/DV)</f>
        <v>0.00199979818550421</v>
      </c>
      <c r="O794" s="2">
        <f>IF(TYPE="P",(O384-MIN)/DV,(MAX-O384)/DV)</f>
        <v>0.00425244888302745</v>
      </c>
      <c r="P794" s="2">
        <f>IF(TYPE="P",(P384-MIN)/DV,(MAX-P384)/DV)</f>
        <v>0.411732979297183</v>
      </c>
      <c r="Q794" s="2">
        <f>IF(TYPE="P",(Q384-MIN)/DV,(MAX-Q384)/DV)</f>
        <v>0.390913752311476</v>
      </c>
      <c r="R794" s="2">
        <f>IF(TYPE="P",(R384-MIN)/DV,(MAX-R384)/DV)</f>
        <v>0.00208417903543281</v>
      </c>
      <c r="S794" s="2">
        <f>IF(TYPE="P",(S384-MIN)/DV,(MAX-S384)/DV)</f>
        <v>0.512820512820513</v>
      </c>
      <c r="T794" s="2">
        <f>IF(TYPE="P",(T384-MIN)/DV,(MAX-T384)/DV)</f>
        <v>0.013896819835976</v>
      </c>
      <c r="U794" s="2">
        <f>IF(TYPE="P",(U384-MIN)/DV,(MAX-U384)/DV)</f>
        <v>0.00580235128074845</v>
      </c>
      <c r="V794" s="2">
        <f>IF(TYPE="P",(V384-MIN)/DV,(MAX-V384)/DV)</f>
        <v>0.000574994617435768</v>
      </c>
    </row>
    <row r="795" spans="1:22">
      <c r="A795" s="2" t="s">
        <v>48</v>
      </c>
      <c r="B795" s="2">
        <v>30</v>
      </c>
      <c r="C795" s="2" t="s">
        <v>12</v>
      </c>
      <c r="D795" s="2">
        <f>IF(TYPE="P",(D385-MIN)/DV,(MAX-D385)/DV)</f>
        <v>0.346460898649231</v>
      </c>
      <c r="E795" s="2">
        <f>IF(TYPE="P",(E385-MIN)/DV,(MAX-E385)/DV)</f>
        <v>0.231644989695155</v>
      </c>
      <c r="F795" s="2">
        <f>IF(TYPE="P",(F385-MIN)/DV,(MAX-F385)/DV)</f>
        <v>0.0487411286205931</v>
      </c>
      <c r="G795" s="2">
        <f>IF(TYPE="P",(G385-MIN)/DV,(MAX-G385)/DV)</f>
        <v>0.0803212851405622</v>
      </c>
      <c r="H795" s="2">
        <f>IF(TYPE="P",(H385-MIN)/DV,(MAX-H385)/DV)</f>
        <v>0.000850156137306533</v>
      </c>
      <c r="I795" s="2">
        <f>IF(TYPE="P",(I385-MIN)/DV,(MAX-I385)/DV)</f>
        <v>0.00437592109738125</v>
      </c>
      <c r="J795" s="2">
        <f>IF(TYPE="P",(J385-MIN)/DV,(MAX-J385)/DV)</f>
        <v>0.0564807443641781</v>
      </c>
      <c r="K795" s="2">
        <f>IF(TYPE="P",(K385-MIN)/DV,(MAX-K385)/DV)</f>
        <v>0.393756367340998</v>
      </c>
      <c r="L795" s="2">
        <f>IF(TYPE="P",(L385-MIN)/DV,(MAX-L385)/DV)</f>
        <v>0.00688321974197045</v>
      </c>
      <c r="M795" s="2">
        <f>IF(TYPE="P",(M385-MIN)/DV,(MAX-M385)/DV)</f>
        <v>0.0334630013898138</v>
      </c>
      <c r="N795" s="2">
        <f>IF(TYPE="P",(N385-MIN)/DV,(MAX-N385)/DV)</f>
        <v>0.00293089688196604</v>
      </c>
      <c r="O795" s="2">
        <f>IF(TYPE="P",(O385-MIN)/DV,(MAX-O385)/DV)</f>
        <v>0.00601926890900122</v>
      </c>
      <c r="P795" s="2">
        <f>IF(TYPE="P",(P385-MIN)/DV,(MAX-P385)/DV)</f>
        <v>0.40687881176617</v>
      </c>
      <c r="Q795" s="2">
        <f>IF(TYPE="P",(Q385-MIN)/DV,(MAX-Q385)/DV)</f>
        <v>0.444414569334552</v>
      </c>
      <c r="R795" s="2">
        <f>IF(TYPE="P",(R385-MIN)/DV,(MAX-R385)/DV)</f>
        <v>0.00316595856224511</v>
      </c>
      <c r="S795" s="2">
        <f>IF(TYPE="P",(S385-MIN)/DV,(MAX-S385)/DV)</f>
        <v>0.487179487179487</v>
      </c>
      <c r="T795" s="2">
        <f>IF(TYPE="P",(T385-MIN)/DV,(MAX-T385)/DV)</f>
        <v>0.0154231627553808</v>
      </c>
      <c r="U795" s="2">
        <f>IF(TYPE="P",(U385-MIN)/DV,(MAX-U385)/DV)</f>
        <v>0.0069455384589343</v>
      </c>
      <c r="V795" s="2">
        <f>IF(TYPE="P",(V385-MIN)/DV,(MAX-V385)/DV)</f>
        <v>0.000867065937656605</v>
      </c>
    </row>
    <row r="796" spans="1:22">
      <c r="A796" s="2" t="s">
        <v>48</v>
      </c>
      <c r="B796" s="2">
        <v>30</v>
      </c>
      <c r="C796" s="2" t="s">
        <v>13</v>
      </c>
      <c r="D796" s="2">
        <f>IF(TYPE="P",(D386-MIN)/DV,(MAX-D386)/DV)</f>
        <v>0.489525729359164</v>
      </c>
      <c r="E796" s="2">
        <f>IF(TYPE="P",(E386-MIN)/DV,(MAX-E386)/DV)</f>
        <v>0.35718551179669</v>
      </c>
      <c r="F796" s="2">
        <f>IF(TYPE="P",(F386-MIN)/DV,(MAX-F386)/DV)</f>
        <v>0.0502642888899867</v>
      </c>
      <c r="G796" s="2">
        <f>IF(TYPE="P",(G386-MIN)/DV,(MAX-G386)/DV)</f>
        <v>0.0811244979919679</v>
      </c>
      <c r="H796" s="2">
        <f>IF(TYPE="P",(H386-MIN)/DV,(MAX-H386)/DV)</f>
        <v>0.000404908512200656</v>
      </c>
      <c r="I796" s="2">
        <f>IF(TYPE="P",(I386-MIN)/DV,(MAX-I386)/DV)</f>
        <v>0.00326493594830518</v>
      </c>
      <c r="J796" s="2">
        <f>IF(TYPE="P",(J386-MIN)/DV,(MAX-J386)/DV)</f>
        <v>0.164532211678318</v>
      </c>
      <c r="K796" s="2">
        <f>IF(TYPE="P",(K386-MIN)/DV,(MAX-K386)/DV)</f>
        <v>0.466598748362684</v>
      </c>
      <c r="L796" s="2">
        <f>IF(TYPE="P",(L386-MIN)/DV,(MAX-L386)/DV)</f>
        <v>0.00860793263719544</v>
      </c>
      <c r="M796" s="2">
        <f>IF(TYPE="P",(M386-MIN)/DV,(MAX-M386)/DV)</f>
        <v>0.0329657581630084</v>
      </c>
      <c r="N796" s="2">
        <f>IF(TYPE="P",(N386-MIN)/DV,(MAX-N386)/DV)</f>
        <v>0.00472773389841392</v>
      </c>
      <c r="O796" s="2">
        <f>IF(TYPE="P",(O386-MIN)/DV,(MAX-O386)/DV)</f>
        <v>0.00846160815858091</v>
      </c>
      <c r="P796" s="2">
        <f>IF(TYPE="P",(P386-MIN)/DV,(MAX-P386)/DV)</f>
        <v>0.496556445255777</v>
      </c>
      <c r="Q796" s="2">
        <f>IF(TYPE="P",(Q386-MIN)/DV,(MAX-Q386)/DV)</f>
        <v>0.329182012269227</v>
      </c>
      <c r="R796" s="2">
        <f>IF(TYPE="P",(R386-MIN)/DV,(MAX-R386)/DV)</f>
        <v>0.0046766874591104</v>
      </c>
      <c r="S796" s="2">
        <f>IF(TYPE="P",(S386-MIN)/DV,(MAX-S386)/DV)</f>
        <v>0.474358974358974</v>
      </c>
      <c r="T796" s="2">
        <f>IF(TYPE="P",(T386-MIN)/DV,(MAX-T386)/DV)</f>
        <v>0.0185815659753624</v>
      </c>
      <c r="U796" s="2">
        <f>IF(TYPE="P",(U386-MIN)/DV,(MAX-U386)/DV)</f>
        <v>0.00844787044870921</v>
      </c>
      <c r="V796" s="2">
        <f>IF(TYPE="P",(V386-MIN)/DV,(MAX-V386)/DV)</f>
        <v>0.00100593535710111</v>
      </c>
    </row>
    <row r="797" spans="1:22">
      <c r="A797" s="2" t="s">
        <v>48</v>
      </c>
      <c r="B797" s="2">
        <v>30</v>
      </c>
      <c r="C797" s="2" t="s">
        <v>14</v>
      </c>
      <c r="D797" s="2">
        <f>IF(TYPE="P",(D387-MIN)/DV,(MAX-D387)/DV)</f>
        <v>0.599700790591005</v>
      </c>
      <c r="E797" s="2">
        <f>IF(TYPE="P",(E387-MIN)/DV,(MAX-E387)/DV)</f>
        <v>0.511801536419938</v>
      </c>
      <c r="F797" s="2">
        <f>IF(TYPE="P",(F387-MIN)/DV,(MAX-F387)/DV)</f>
        <v>0.0556982660672825</v>
      </c>
      <c r="G797" s="2">
        <f>IF(TYPE="P",(G387-MIN)/DV,(MAX-G387)/DV)</f>
        <v>0.0827309236947791</v>
      </c>
      <c r="H797" s="2">
        <f>IF(TYPE="P",(H387-MIN)/DV,(MAX-H387)/DV)</f>
        <v>7.15902504990069e-5</v>
      </c>
      <c r="I797" s="2">
        <f>IF(TYPE="P",(I387-MIN)/DV,(MAX-I387)/DV)</f>
        <v>0.00770887654460946</v>
      </c>
      <c r="J797" s="2">
        <f>IF(TYPE="P",(J387-MIN)/DV,(MAX-J387)/DV)</f>
        <v>0.417622835793316</v>
      </c>
      <c r="K797" s="2">
        <f>IF(TYPE="P",(K387-MIN)/DV,(MAX-K387)/DV)</f>
        <v>0.55304904671809</v>
      </c>
      <c r="L797" s="2">
        <f>IF(TYPE="P",(L387-MIN)/DV,(MAX-L387)/DV)</f>
        <v>0.00686758790304091</v>
      </c>
      <c r="M797" s="2">
        <f>IF(TYPE="P",(M387-MIN)/DV,(MAX-M387)/DV)</f>
        <v>0.036972405148998</v>
      </c>
      <c r="N797" s="2">
        <f>IF(TYPE="P",(N387-MIN)/DV,(MAX-N387)/DV)</f>
        <v>0.00634912990432158</v>
      </c>
      <c r="O797" s="2">
        <f>IF(TYPE="P",(O387-MIN)/DV,(MAX-O387)/DV)</f>
        <v>0.00975526270751326</v>
      </c>
      <c r="P797" s="2">
        <f>IF(TYPE="P",(P387-MIN)/DV,(MAX-P387)/DV)</f>
        <v>0.532506327013235</v>
      </c>
      <c r="Q797" s="2">
        <f>IF(TYPE="P",(Q387-MIN)/DV,(MAX-Q387)/DV)</f>
        <v>0.333297475097986</v>
      </c>
      <c r="R797" s="2">
        <f>IF(TYPE="P",(R387-MIN)/DV,(MAX-R387)/DV)</f>
        <v>0.00500780607437891</v>
      </c>
      <c r="S797" s="2">
        <f>IF(TYPE="P",(S387-MIN)/DV,(MAX-S387)/DV)</f>
        <v>0.448717948717949</v>
      </c>
      <c r="T797" s="2">
        <f>IF(TYPE="P",(T387-MIN)/DV,(MAX-T387)/DV)</f>
        <v>0.0207507014386824</v>
      </c>
      <c r="U797" s="2">
        <f>IF(TYPE="P",(U387-MIN)/DV,(MAX-U387)/DV)</f>
        <v>0.0107478739800372</v>
      </c>
      <c r="V797" s="2">
        <f>IF(TYPE="P",(V387-MIN)/DV,(MAX-V387)/DV)</f>
        <v>0.00188829428957404</v>
      </c>
    </row>
    <row r="798" spans="1:22">
      <c r="A798" s="2" t="s">
        <v>48</v>
      </c>
      <c r="B798" s="2">
        <v>30</v>
      </c>
      <c r="C798" s="2" t="s">
        <v>15</v>
      </c>
      <c r="D798" s="2">
        <f>IF(TYPE="P",(D388-MIN)/DV,(MAX-D388)/DV)</f>
        <v>0.622658235903682</v>
      </c>
      <c r="E798" s="2">
        <f>IF(TYPE="P",(E388-MIN)/DV,(MAX-E388)/DV)</f>
        <v>0.619762069428393</v>
      </c>
      <c r="F798" s="2">
        <f>IF(TYPE="P",(F388-MIN)/DV,(MAX-F388)/DV)</f>
        <v>0.0556982660672825</v>
      </c>
      <c r="G798" s="2">
        <f>IF(TYPE="P",(G388-MIN)/DV,(MAX-G388)/DV)</f>
        <v>0.0698795180722892</v>
      </c>
      <c r="H798" s="2">
        <f>IF(TYPE="P",(H388-MIN)/DV,(MAX-H388)/DV)</f>
        <v>0.0001141763395726</v>
      </c>
      <c r="I798" s="2">
        <f>IF(TYPE="P",(I388-MIN)/DV,(MAX-I388)/DV)</f>
        <v>0.00879718852737785</v>
      </c>
      <c r="J798" s="2">
        <f>IF(TYPE="P",(J388-MIN)/DV,(MAX-J388)/DV)</f>
        <v>0.687619401107264</v>
      </c>
      <c r="K798" s="2">
        <f>IF(TYPE="P",(K388-MIN)/DV,(MAX-K388)/DV)</f>
        <v>0.489011788677048</v>
      </c>
      <c r="L798" s="2">
        <f>IF(TYPE="P",(L388-MIN)/DV,(MAX-L388)/DV)</f>
        <v>0.0136987015152463</v>
      </c>
      <c r="M798" s="2">
        <f>IF(TYPE="P",(M388-MIN)/DV,(MAX-M388)/DV)</f>
        <v>0.0343468512254602</v>
      </c>
      <c r="N798" s="2">
        <f>IF(TYPE="P",(N388-MIN)/DV,(MAX-N388)/DV)</f>
        <v>0.0062310225573566</v>
      </c>
      <c r="O798" s="2">
        <f>IF(TYPE="P",(O388-MIN)/DV,(MAX-O388)/DV)</f>
        <v>0.00916632269885534</v>
      </c>
      <c r="P798" s="2">
        <f>IF(TYPE="P",(P388-MIN)/DV,(MAX-P388)/DV)</f>
        <v>0.572729535742439</v>
      </c>
      <c r="Q798" s="2">
        <f>IF(TYPE="P",(Q388-MIN)/DV,(MAX-Q388)/DV)</f>
        <v>0.337412909212085</v>
      </c>
      <c r="R798" s="2">
        <f>IF(TYPE="P",(R388-MIN)/DV,(MAX-R388)/DV)</f>
        <v>0.00456380597935382</v>
      </c>
      <c r="S798" s="2">
        <f>IF(TYPE="P",(S388-MIN)/DV,(MAX-S388)/DV)</f>
        <v>0.371794871794872</v>
      </c>
      <c r="T798" s="2">
        <f>IF(TYPE="P",(T388-MIN)/DV,(MAX-T388)/DV)</f>
        <v>0.0225849365850045</v>
      </c>
      <c r="U798" s="2">
        <f>IF(TYPE="P",(U388-MIN)/DV,(MAX-U388)/DV)</f>
        <v>0.0120851966438959</v>
      </c>
      <c r="V798" s="2">
        <f>IF(TYPE="P",(V388-MIN)/DV,(MAX-V388)/DV)</f>
        <v>0.00134447007057775</v>
      </c>
    </row>
    <row r="799" spans="1:22">
      <c r="A799" s="2" t="s">
        <v>48</v>
      </c>
      <c r="B799" s="2">
        <v>30</v>
      </c>
      <c r="C799" s="2" t="s">
        <v>16</v>
      </c>
      <c r="D799" s="2">
        <f>IF(TYPE="P",(D389-MIN)/DV,(MAX-D389)/DV)</f>
        <v>0.659291745528057</v>
      </c>
      <c r="E799" s="2">
        <f>IF(TYPE="P",(E389-MIN)/DV,(MAX-E389)/DV)</f>
        <v>0.6817024163873</v>
      </c>
      <c r="F799" s="2">
        <f>IF(TYPE="P",(F389-MIN)/DV,(MAX-F389)/DV)</f>
        <v>0.0577565907556522</v>
      </c>
      <c r="G799" s="2">
        <f>IF(TYPE="P",(G389-MIN)/DV,(MAX-G389)/DV)</f>
        <v>0.0771084337349398</v>
      </c>
      <c r="H799" s="2">
        <f>IF(TYPE="P",(H389-MIN)/DV,(MAX-H389)/DV)</f>
        <v>0.000104914482656221</v>
      </c>
      <c r="I799" s="2">
        <f>IF(TYPE="P",(I389-MIN)/DV,(MAX-I389)/DV)</f>
        <v>0.00833238861807051</v>
      </c>
      <c r="J799" s="2">
        <f>IF(TYPE="P",(J389-MIN)/DV,(MAX-J389)/DV)</f>
        <v>0.858827966434519</v>
      </c>
      <c r="K799" s="2">
        <f>IF(TYPE="P",(K389-MIN)/DV,(MAX-K389)/DV)</f>
        <v>0.469145684762043</v>
      </c>
      <c r="L799" s="2">
        <f>IF(TYPE="P",(L389-MIN)/DV,(MAX-L389)/DV)</f>
        <v>0.0194460076283374</v>
      </c>
      <c r="M799" s="2">
        <f>IF(TYPE="P",(M389-MIN)/DV,(MAX-M389)/DV)</f>
        <v>0.0355095422538285</v>
      </c>
      <c r="N799" s="2">
        <f>IF(TYPE="P",(N389-MIN)/DV,(MAX-N389)/DV)</f>
        <v>0.00870210345744925</v>
      </c>
      <c r="O799" s="2">
        <f>IF(TYPE="P",(O389-MIN)/DV,(MAX-O389)/DV)</f>
        <v>0.012082834160534</v>
      </c>
      <c r="P799" s="2">
        <f>IF(TYPE="P",(P389-MIN)/DV,(MAX-P389)/DV)</f>
        <v>0.609467701116044</v>
      </c>
      <c r="Q799" s="2">
        <f>IF(TYPE="P",(Q389-MIN)/DV,(MAX-Q389)/DV)</f>
        <v>0.349759262997547</v>
      </c>
      <c r="R799" s="2">
        <f>IF(TYPE="P",(R389-MIN)/DV,(MAX-R389)/DV)</f>
        <v>0.00441329763951421</v>
      </c>
      <c r="S799" s="2">
        <f>IF(TYPE="P",(S389-MIN)/DV,(MAX-S389)/DV)</f>
        <v>0.384615384615385</v>
      </c>
      <c r="T799" s="2">
        <f>IF(TYPE="P",(T389-MIN)/DV,(MAX-T389)/DV)</f>
        <v>0.0237408828404486</v>
      </c>
      <c r="U799" s="2">
        <f>IF(TYPE="P",(U389-MIN)/DV,(MAX-U389)/DV)</f>
        <v>0.0131871460828671</v>
      </c>
      <c r="V799" s="2">
        <f>IF(TYPE="P",(V389-MIN)/DV,(MAX-V389)/DV)</f>
        <v>0.00204638555115998</v>
      </c>
    </row>
    <row r="800" spans="1:22">
      <c r="A800" s="2" t="s">
        <v>48</v>
      </c>
      <c r="B800" s="2">
        <v>30</v>
      </c>
      <c r="C800" s="2" t="s">
        <v>17</v>
      </c>
      <c r="D800" s="2">
        <f>IF(TYPE="P",(D390-MIN)/DV,(MAX-D390)/DV)</f>
        <v>0.717837736353783</v>
      </c>
      <c r="E800" s="2">
        <f>IF(TYPE="P",(E390-MIN)/DV,(MAX-E390)/DV)</f>
        <v>0.767006071739436</v>
      </c>
      <c r="F800" s="2">
        <f>IF(TYPE="P",(F390-MIN)/DV,(MAX-F390)/DV)</f>
        <v>0.0524049465658911</v>
      </c>
      <c r="G800" s="2">
        <f>IF(TYPE="P",(G390-MIN)/DV,(MAX-G390)/DV)</f>
        <v>0.0803212851405622</v>
      </c>
      <c r="H800" s="2">
        <f>IF(TYPE="P",(H390-MIN)/DV,(MAX-H390)/DV)</f>
        <v>0.000133445260283687</v>
      </c>
      <c r="I800" s="2">
        <f>IF(TYPE="P",(I390-MIN)/DV,(MAX-I390)/DV)</f>
        <v>0.0048747307561501</v>
      </c>
      <c r="J800" s="2">
        <f>IF(TYPE="P",(J390-MIN)/DV,(MAX-J390)/DV)</f>
        <v>0.0621033491367176</v>
      </c>
      <c r="K800" s="2">
        <f>IF(TYPE="P",(K390-MIN)/DV,(MAX-K390)/DV)</f>
        <v>0.490612720128074</v>
      </c>
      <c r="L800" s="2">
        <f>IF(TYPE="P",(L390-MIN)/DV,(MAX-L390)/DV)</f>
        <v>0.0278403051334959</v>
      </c>
      <c r="M800" s="2">
        <f>IF(TYPE="P",(M390-MIN)/DV,(MAX-M390)/DV)</f>
        <v>0.0555592472809746</v>
      </c>
      <c r="N800" s="2">
        <f>IF(TYPE="P",(N390-MIN)/DV,(MAX-N390)/DV)</f>
        <v>0.0146361376374861</v>
      </c>
      <c r="O800" s="2">
        <f>IF(TYPE="P",(O390-MIN)/DV,(MAX-O390)/DV)</f>
        <v>0.0145060454440205</v>
      </c>
      <c r="P800" s="2">
        <f>IF(TYPE="P",(P390-MIN)/DV,(MAX-P390)/DV)</f>
        <v>0.647243081774053</v>
      </c>
      <c r="Q800" s="2">
        <f>IF(TYPE="P",(Q390-MIN)/DV,(MAX-Q390)/DV)</f>
        <v>0.366221046565151</v>
      </c>
      <c r="R800" s="2">
        <f>IF(TYPE="P",(R390-MIN)/DV,(MAX-R390)/DV)</f>
        <v>0.005950365561381</v>
      </c>
      <c r="S800" s="2">
        <f>IF(TYPE="P",(S390-MIN)/DV,(MAX-S390)/DV)</f>
        <v>0.384615384615385</v>
      </c>
      <c r="T800" s="2">
        <f>IF(TYPE="P",(T390-MIN)/DV,(MAX-T390)/DV)</f>
        <v>0.0284117391049365</v>
      </c>
      <c r="U800" s="2">
        <f>IF(TYPE="P",(U390-MIN)/DV,(MAX-U390)/DV)</f>
        <v>0.0150574657964618</v>
      </c>
      <c r="V800" s="2">
        <f>IF(TYPE="P",(V390-MIN)/DV,(MAX-V390)/DV)</f>
        <v>0.00281167177681539</v>
      </c>
    </row>
    <row r="801" spans="1:22">
      <c r="A801" s="2" t="s">
        <v>48</v>
      </c>
      <c r="B801" s="2">
        <v>30</v>
      </c>
      <c r="C801" s="2" t="s">
        <v>18</v>
      </c>
      <c r="D801" s="2">
        <f>IF(TYPE="P",(D391-MIN)/DV,(MAX-D391)/DV)</f>
        <v>0.804368737630177</v>
      </c>
      <c r="E801" s="2">
        <f>IF(TYPE="P",(E391-MIN)/DV,(MAX-E391)/DV)</f>
        <v>0.849460276630837</v>
      </c>
      <c r="F801" s="2">
        <f>IF(TYPE="P",(F391-MIN)/DV,(MAX-F391)/DV)</f>
        <v>0.0524049465658911</v>
      </c>
      <c r="G801" s="2">
        <f>IF(TYPE="P",(G391-MIN)/DV,(MAX-G391)/DV)</f>
        <v>0.0746987951807229</v>
      </c>
      <c r="H801" s="2">
        <f>IF(TYPE="P",(H391-MIN)/DV,(MAX-H391)/DV)</f>
        <v>0.00014626707691597</v>
      </c>
      <c r="I801" s="2">
        <f>IF(TYPE="P",(I391-MIN)/DV,(MAX-I391)/DV)</f>
        <v>0.004602652760458</v>
      </c>
      <c r="J801" s="2">
        <f>IF(TYPE="P",(J391-MIN)/DV,(MAX-J391)/DV)</f>
        <v>0.0637646392768411</v>
      </c>
      <c r="K801" s="2">
        <f>IF(TYPE="P",(K391-MIN)/DV,(MAX-K391)/DV)</f>
        <v>0.511861446659875</v>
      </c>
      <c r="L801" s="2">
        <f>IF(TYPE="P",(L391-MIN)/DV,(MAX-L391)/DV)</f>
        <v>0.0304039267179391</v>
      </c>
      <c r="M801" s="2">
        <f>IF(TYPE="P",(M391-MIN)/DV,(MAX-M391)/DV)</f>
        <v>0.0547833959505268</v>
      </c>
      <c r="N801" s="2">
        <f>IF(TYPE="P",(N391-MIN)/DV,(MAX-N391)/DV)</f>
        <v>0.0141396281109246</v>
      </c>
      <c r="O801" s="2">
        <f>IF(TYPE="P",(O391-MIN)/DV,(MAX-O391)/DV)</f>
        <v>0.0161711852291832</v>
      </c>
      <c r="P801" s="2">
        <f>IF(TYPE="P",(P391-MIN)/DV,(MAX-P391)/DV)</f>
        <v>0.686989171472431</v>
      </c>
      <c r="Q801" s="2">
        <f>IF(TYPE="P",(Q391-MIN)/DV,(MAX-Q391)/DV)</f>
        <v>0.333297475097986</v>
      </c>
      <c r="R801" s="2">
        <f>IF(TYPE="P",(R391-MIN)/DV,(MAX-R391)/DV)</f>
        <v>0.00879873816016355</v>
      </c>
      <c r="S801" s="2">
        <f>IF(TYPE="P",(S391-MIN)/DV,(MAX-S391)/DV)</f>
        <v>0.307692307692308</v>
      </c>
      <c r="T801" s="2">
        <f>IF(TYPE="P",(T391-MIN)/DV,(MAX-T391)/DV)</f>
        <v>0.0320655478629656</v>
      </c>
      <c r="U801" s="2">
        <f>IF(TYPE="P",(U391-MIN)/DV,(MAX-U391)/DV)</f>
        <v>0.017376935408509</v>
      </c>
      <c r="V801" s="2">
        <f>IF(TYPE="P",(V391-MIN)/DV,(MAX-V391)/DV)</f>
        <v>0.00279516078146602</v>
      </c>
    </row>
    <row r="802" spans="1:22">
      <c r="A802" s="2" t="s">
        <v>48</v>
      </c>
      <c r="B802" s="2">
        <v>30</v>
      </c>
      <c r="C802" s="2" t="s">
        <v>19</v>
      </c>
      <c r="D802" s="2">
        <f>IF(TYPE="P",(D392-MIN)/DV,(MAX-D392)/DV)</f>
        <v>0.862245388553589</v>
      </c>
      <c r="E802" s="2">
        <f>IF(TYPE="P",(E392-MIN)/DV,(MAX-E392)/DV)</f>
        <v>0.910894999960903</v>
      </c>
      <c r="F802" s="2">
        <f>IF(TYPE="P",(F392-MIN)/DV,(MAX-F392)/DV)</f>
        <v>0.0458183075631082</v>
      </c>
      <c r="G802" s="2">
        <f>IF(TYPE="P",(G392-MIN)/DV,(MAX-G392)/DV)</f>
        <v>0.0779357429718876</v>
      </c>
      <c r="H802" s="2">
        <f>IF(TYPE="P",(H392-MIN)/DV,(MAX-H392)/DV)</f>
        <v>0.000157464342553496</v>
      </c>
      <c r="I802" s="2">
        <f>IF(TYPE="P",(I392-MIN)/DV,(MAX-I392)/DV)</f>
        <v>0.00420587235007369</v>
      </c>
      <c r="J802" s="2">
        <f>IF(TYPE="P",(J392-MIN)/DV,(MAX-J392)/DV)</f>
        <v>0.0734317244302171</v>
      </c>
      <c r="K802" s="2">
        <f>IF(TYPE="P",(K392-MIN)/DV,(MAX-K392)/DV)</f>
        <v>0.537694658710523</v>
      </c>
      <c r="L802" s="2">
        <f>IF(TYPE="P",(L392-MIN)/DV,(MAX-L392)/DV)</f>
        <v>0.0304039267179391</v>
      </c>
      <c r="M802" s="2">
        <f>IF(TYPE="P",(M392-MIN)/DV,(MAX-M392)/DV)</f>
        <v>0.0443902968611487</v>
      </c>
      <c r="N802" s="2">
        <f>IF(TYPE="P",(N392-MIN)/DV,(MAX-N392)/DV)</f>
        <v>0.0117442276467512</v>
      </c>
      <c r="O802" s="2">
        <f>IF(TYPE="P",(O392-MIN)/DV,(MAX-O392)/DV)</f>
        <v>0.0167299231861151</v>
      </c>
      <c r="P802" s="2">
        <f>IF(TYPE="P",(P392-MIN)/DV,(MAX-P392)/DV)</f>
        <v>0.727087914367506</v>
      </c>
      <c r="Q802" s="2">
        <f>IF(TYPE="P",(Q392-MIN)/DV,(MAX-Q392)/DV)</f>
        <v>0.493230245502972</v>
      </c>
      <c r="R802" s="2">
        <f>IF(TYPE="P",(R392-MIN)/DV,(MAX-R392)/DV)</f>
        <v>0.0141115215187356</v>
      </c>
      <c r="S802" s="2">
        <f>IF(TYPE="P",(S392-MIN)/DV,(MAX-S392)/DV)</f>
        <v>0.25722758974359</v>
      </c>
      <c r="T802" s="2">
        <f>IF(TYPE="P",(T392-MIN)/DV,(MAX-T392)/DV)</f>
        <v>0.033529386345327</v>
      </c>
      <c r="U802" s="2">
        <f>IF(TYPE="P",(U392-MIN)/DV,(MAX-U392)/DV)</f>
        <v>0.0194719468094452</v>
      </c>
      <c r="V802" s="2">
        <f>IF(TYPE="P",(V392-MIN)/DV,(MAX-V392)/DV)</f>
        <v>0.00371890280093341</v>
      </c>
    </row>
    <row r="803" spans="1:22">
      <c r="A803" s="2" t="s">
        <v>49</v>
      </c>
      <c r="B803" s="2">
        <v>31</v>
      </c>
      <c r="C803" s="2" t="s">
        <v>7</v>
      </c>
      <c r="D803" s="2">
        <f>IF(TYPE="P",(D393-MIN)/DV,(MAX-D393)/DV)</f>
        <v>0.0555642777069391</v>
      </c>
      <c r="E803" s="2">
        <f>IF(TYPE="P",(E393-MIN)/DV,(MAX-E393)/DV)</f>
        <v>0.0991898408726097</v>
      </c>
      <c r="F803" s="2">
        <f>IF(TYPE="P",(F393-MIN)/DV,(MAX-F393)/DV)</f>
        <v>0.14321823181676</v>
      </c>
      <c r="G803" s="2">
        <f>IF(TYPE="P",(G393-MIN)/DV,(MAX-G393)/DV)</f>
        <v>0.300401606425703</v>
      </c>
      <c r="H803" s="2">
        <f>IF(TYPE="P",(H393-MIN)/DV,(MAX-H393)/DV)</f>
        <v>0.00108898216683602</v>
      </c>
      <c r="I803" s="2">
        <f>IF(TYPE="P",(I393-MIN)/DV,(MAX-I393)/DV)</f>
        <v>0.00233533612969051</v>
      </c>
      <c r="J803" s="2">
        <f>IF(TYPE="P",(J393-MIN)/DV,(MAX-J393)/DV)</f>
        <v>0.0294406541351462</v>
      </c>
      <c r="K803" s="2">
        <f>IF(TYPE="P",(K393-MIN)/DV,(MAX-K393)/DV)</f>
        <v>0.177776160675302</v>
      </c>
      <c r="L803" s="2">
        <f>IF(TYPE="P",(L393-MIN)/DV,(MAX-L393)/DV)</f>
        <v>0.00998874507597074</v>
      </c>
      <c r="M803" s="2">
        <f>IF(TYPE="P",(M393-MIN)/DV,(MAX-M393)/DV)</f>
        <v>0.0149690604390337</v>
      </c>
      <c r="N803" s="2">
        <f>IF(TYPE="P",(N393-MIN)/DV,(MAX-N393)/DV)</f>
        <v>0.00289076331746338</v>
      </c>
      <c r="O803" s="2">
        <f>IF(TYPE="P",(O393-MIN)/DV,(MAX-O393)/DV)</f>
        <v>0.00459675227270439</v>
      </c>
      <c r="P803" s="2">
        <f>IF(TYPE="P",(P393-MIN)/DV,(MAX-P393)/DV)</f>
        <v>0.00854665394349251</v>
      </c>
      <c r="Q803" s="2">
        <f>IF(TYPE="P",(Q393-MIN)/DV,(MAX-Q393)/DV)</f>
        <v>0.0142534185696461</v>
      </c>
      <c r="R803" s="2">
        <f>IF(TYPE="P",(R393-MIN)/DV,(MAX-R393)/DV)</f>
        <v>0</v>
      </c>
      <c r="S803" s="2">
        <f>IF(TYPE="P",(S393-MIN)/DV,(MAX-S393)/DV)</f>
        <v>0.358974358974359</v>
      </c>
      <c r="T803" s="2">
        <f>IF(TYPE="P",(T393-MIN)/DV,(MAX-T393)/DV)</f>
        <v>0.0381439114505042</v>
      </c>
      <c r="U803" s="2">
        <f>IF(TYPE="P",(U393-MIN)/DV,(MAX-U393)/DV)</f>
        <v>0.00647064780606764</v>
      </c>
      <c r="V803" s="2">
        <f>IF(TYPE="P",(V393-MIN)/DV,(MAX-V393)/DV)</f>
        <v>0.000484639808296784</v>
      </c>
    </row>
    <row r="804" spans="1:22">
      <c r="A804" s="2" t="s">
        <v>49</v>
      </c>
      <c r="B804" s="2">
        <v>31</v>
      </c>
      <c r="C804" s="2" t="s">
        <v>8</v>
      </c>
      <c r="D804" s="2">
        <f>IF(TYPE="P",(D394-MIN)/DV,(MAX-D394)/DV)</f>
        <v>0.152895299712763</v>
      </c>
      <c r="E804" s="2">
        <f>IF(TYPE="P",(E394-MIN)/DV,(MAX-E394)/DV)</f>
        <v>0.139003512652515</v>
      </c>
      <c r="F804" s="2">
        <f>IF(TYPE="P",(F394-MIN)/DV,(MAX-F394)/DV)</f>
        <v>0.160219993742693</v>
      </c>
      <c r="G804" s="2">
        <f>IF(TYPE="P",(G394-MIN)/DV,(MAX-G394)/DV)</f>
        <v>0.297991967871486</v>
      </c>
      <c r="H804" s="2">
        <f>IF(TYPE="P",(H394-MIN)/DV,(MAX-H394)/DV)</f>
        <v>0.00206378302605359</v>
      </c>
      <c r="I804" s="2">
        <f>IF(TYPE="P",(I394-MIN)/DV,(MAX-I394)/DV)</f>
        <v>0.00323092619884367</v>
      </c>
      <c r="J804" s="2">
        <f>IF(TYPE="P",(J394-MIN)/DV,(MAX-J394)/DV)</f>
        <v>0.0376821879495404</v>
      </c>
      <c r="K804" s="2">
        <f>IF(TYPE="P",(K394-MIN)/DV,(MAX-K394)/DV)</f>
        <v>0.283510406054432</v>
      </c>
      <c r="L804" s="2">
        <f>IF(TYPE="P",(L394-MIN)/DV,(MAX-L394)/DV)</f>
        <v>0.0107703370224473</v>
      </c>
      <c r="M804" s="2">
        <f>IF(TYPE="P",(M394-MIN)/DV,(MAX-M394)/DV)</f>
        <v>0.0153988613105095</v>
      </c>
      <c r="N804" s="2">
        <f>IF(TYPE="P",(N394-MIN)/DV,(MAX-N394)/DV)</f>
        <v>0.00380466191485263</v>
      </c>
      <c r="O804" s="2">
        <f>IF(TYPE="P",(O394-MIN)/DV,(MAX-O394)/DV)</f>
        <v>0.00692029678549496</v>
      </c>
      <c r="P804" s="2">
        <f>IF(TYPE="P",(P394-MIN)/DV,(MAX-P394)/DV)</f>
        <v>0.137389536572211</v>
      </c>
      <c r="Q804" s="2">
        <f>IF(TYPE="P",(Q394-MIN)/DV,(MAX-Q394)/DV)</f>
        <v>0.0386122411356387</v>
      </c>
      <c r="R804" s="2">
        <f>IF(TYPE="P",(R394-MIN)/DV,(MAX-R394)/DV)</f>
        <v>0.000111019552355159</v>
      </c>
      <c r="S804" s="2">
        <f>IF(TYPE="P",(S394-MIN)/DV,(MAX-S394)/DV)</f>
        <v>0.346153846153846</v>
      </c>
      <c r="T804" s="2">
        <f>IF(TYPE="P",(T394-MIN)/DV,(MAX-T394)/DV)</f>
        <v>0.0437230112014124</v>
      </c>
      <c r="U804" s="2">
        <f>IF(TYPE="P",(U394-MIN)/DV,(MAX-U394)/DV)</f>
        <v>0.00793200471738724</v>
      </c>
      <c r="V804" s="2">
        <f>IF(TYPE="P",(V394-MIN)/DV,(MAX-V394)/DV)</f>
        <v>0.000625363713113451</v>
      </c>
    </row>
    <row r="805" spans="1:22">
      <c r="A805" s="2" t="s">
        <v>49</v>
      </c>
      <c r="B805" s="2">
        <v>31</v>
      </c>
      <c r="C805" s="2" t="s">
        <v>9</v>
      </c>
      <c r="D805" s="2">
        <f>IF(TYPE="P",(D395-MIN)/DV,(MAX-D395)/DV)</f>
        <v>0.183912245082647</v>
      </c>
      <c r="E805" s="2">
        <f>IF(TYPE="P",(E395-MIN)/DV,(MAX-E395)/DV)</f>
        <v>0.168147503932941</v>
      </c>
      <c r="F805" s="2">
        <f>IF(TYPE="P",(F395-MIN)/DV,(MAX-F395)/DV)</f>
        <v>0.203033147260782</v>
      </c>
      <c r="G805" s="2">
        <f>IF(TYPE="P",(G395-MIN)/DV,(MAX-G395)/DV)</f>
        <v>0.294779116465863</v>
      </c>
      <c r="H805" s="2">
        <f>IF(TYPE="P",(H395-MIN)/DV,(MAX-H395)/DV)</f>
        <v>0.000434591876466604</v>
      </c>
      <c r="I805" s="2">
        <f>IF(TYPE="P",(I395-MIN)/DV,(MAX-I395)/DV)</f>
        <v>0.00417186260061218</v>
      </c>
      <c r="J805" s="2">
        <f>IF(TYPE="P",(J395-MIN)/DV,(MAX-J395)/DV)</f>
        <v>0.0524473868000026</v>
      </c>
      <c r="K805" s="2">
        <f>IF(TYPE="P",(K395-MIN)/DV,(MAX-K395)/DV)</f>
        <v>0.307087760151361</v>
      </c>
      <c r="L805" s="2">
        <f>IF(TYPE="P",(L395-MIN)/DV,(MAX-L395)/DV)</f>
        <v>0.00701348506638321</v>
      </c>
      <c r="M805" s="2">
        <f>IF(TYPE="P",(M395-MIN)/DV,(MAX-M395)/DV)</f>
        <v>0.018266924045925</v>
      </c>
      <c r="N805" s="2">
        <f>IF(TYPE="P",(N395-MIN)/DV,(MAX-N395)/DV)</f>
        <v>0.00559232554512847</v>
      </c>
      <c r="O805" s="2">
        <f>IF(TYPE="P",(O395-MIN)/DV,(MAX-O395)/DV)</f>
        <v>0.00810824415338615</v>
      </c>
      <c r="P805" s="2">
        <f>IF(TYPE="P",(P395-MIN)/DV,(MAX-P395)/DV)</f>
        <v>0.263826079741111</v>
      </c>
      <c r="Q805" s="2">
        <f>IF(TYPE="P",(Q395-MIN)/DV,(MAX-Q395)/DV)</f>
        <v>0.0822551323207843</v>
      </c>
      <c r="R805" s="2">
        <f>IF(TYPE="P",(R395-MIN)/DV,(MAX-R395)/DV)</f>
        <v>0.00093467059280207</v>
      </c>
      <c r="S805" s="2">
        <f>IF(TYPE="P",(S395-MIN)/DV,(MAX-S395)/DV)</f>
        <v>0.333333333333333</v>
      </c>
      <c r="T805" s="2">
        <f>IF(TYPE="P",(T395-MIN)/DV,(MAX-T395)/DV)</f>
        <v>0.05034616654886</v>
      </c>
      <c r="U805" s="2">
        <f>IF(TYPE="P",(U395-MIN)/DV,(MAX-U395)/DV)</f>
        <v>0.00912366739793368</v>
      </c>
      <c r="V805" s="2">
        <f>IF(TYPE="P",(V395-MIN)/DV,(MAX-V395)/DV)</f>
        <v>0.00140248277055069</v>
      </c>
    </row>
    <row r="806" spans="1:22">
      <c r="A806" s="2" t="s">
        <v>49</v>
      </c>
      <c r="B806" s="2">
        <v>31</v>
      </c>
      <c r="C806" s="2" t="s">
        <v>10</v>
      </c>
      <c r="D806" s="2">
        <f>IF(TYPE="P",(D396-MIN)/DV,(MAX-D396)/DV)</f>
        <v>0.223610288814133</v>
      </c>
      <c r="E806" s="2">
        <f>IF(TYPE="P",(E396-MIN)/DV,(MAX-E396)/DV)</f>
        <v>0.174455290104361</v>
      </c>
      <c r="F806" s="2">
        <f>IF(TYPE="P",(F396-MIN)/DV,(MAX-F396)/DV)</f>
        <v>0.231685026922887</v>
      </c>
      <c r="G806" s="2">
        <f>IF(TYPE="P",(G396-MIN)/DV,(MAX-G396)/DV)</f>
        <v>0.288353413654619</v>
      </c>
      <c r="H806" s="2">
        <f>IF(TYPE="P",(H396-MIN)/DV,(MAX-H396)/DV)</f>
        <v>0.000636078783066777</v>
      </c>
      <c r="I806" s="2">
        <f>IF(TYPE="P",(I396-MIN)/DV,(MAX-I396)/DV)</f>
        <v>0.00604239882099535</v>
      </c>
      <c r="J806" s="2">
        <f>IF(TYPE="P",(J396-MIN)/DV,(MAX-J396)/DV)</f>
        <v>0.060133582909833</v>
      </c>
      <c r="K806" s="2">
        <f>IF(TYPE="P",(K396-MIN)/DV,(MAX-K396)/DV)</f>
        <v>0.278998690146995</v>
      </c>
      <c r="L806" s="2">
        <f>IF(TYPE="P",(L396-MIN)/DV,(MAX-L396)/DV)</f>
        <v>0.0100512724316889</v>
      </c>
      <c r="M806" s="2">
        <f>IF(TYPE="P",(M396-MIN)/DV,(MAX-M396)/DV)</f>
        <v>0.0141584479675298</v>
      </c>
      <c r="N806" s="2">
        <f>IF(TYPE="P",(N396-MIN)/DV,(MAX-N396)/DV)</f>
        <v>0.0058675271302896</v>
      </c>
      <c r="O806" s="2">
        <f>IF(TYPE="P",(O396-MIN)/DV,(MAX-O396)/DV)</f>
        <v>0.0101076199776505</v>
      </c>
      <c r="P806" s="2">
        <f>IF(TYPE="P",(P396-MIN)/DV,(MAX-P396)/DV)</f>
        <v>0.305874787370867</v>
      </c>
      <c r="Q806" s="2">
        <f>IF(TYPE="P",(Q396-MIN)/DV,(MAX-Q396)/DV)</f>
        <v>0.160448640749185</v>
      </c>
      <c r="R806" s="2">
        <f>IF(TYPE="P",(R396-MIN)/DV,(MAX-R396)/DV)</f>
        <v>0.00704531448546788</v>
      </c>
      <c r="S806" s="2">
        <f>IF(TYPE="P",(S396-MIN)/DV,(MAX-S396)/DV)</f>
        <v>0.320512820512821</v>
      </c>
      <c r="T806" s="2">
        <f>IF(TYPE="P",(T396-MIN)/DV,(MAX-T396)/DV)</f>
        <v>0.056455396525062</v>
      </c>
      <c r="U806" s="2">
        <f>IF(TYPE="P",(U396-MIN)/DV,(MAX-U396)/DV)</f>
        <v>0.0103947995504415</v>
      </c>
      <c r="V806" s="2">
        <f>IF(TYPE="P",(V396-MIN)/DV,(MAX-V396)/DV)</f>
        <v>0.00164791421762851</v>
      </c>
    </row>
    <row r="807" spans="1:22">
      <c r="A807" s="2" t="s">
        <v>49</v>
      </c>
      <c r="B807" s="2">
        <v>31</v>
      </c>
      <c r="C807" s="2" t="s">
        <v>11</v>
      </c>
      <c r="D807" s="2">
        <f>IF(TYPE="P",(D397-MIN)/DV,(MAX-D397)/DV)</f>
        <v>0.334175836148268</v>
      </c>
      <c r="E807" s="2">
        <f>IF(TYPE="P",(E397-MIN)/DV,(MAX-E397)/DV)</f>
        <v>0.252354394192291</v>
      </c>
      <c r="F807" s="2">
        <f>IF(TYPE="P",(F397-MIN)/DV,(MAX-F397)/DV)</f>
        <v>0.248152859424657</v>
      </c>
      <c r="G807" s="2">
        <f>IF(TYPE="P",(G397-MIN)/DV,(MAX-G397)/DV)</f>
        <v>0.293172690763052</v>
      </c>
      <c r="H807" s="2">
        <f>IF(TYPE="P",(H397-MIN)/DV,(MAX-H397)/DV)</f>
        <v>0.00365698423202146</v>
      </c>
      <c r="I807" s="2">
        <f>IF(TYPE="P",(I397-MIN)/DV,(MAX-I397)/DV)</f>
        <v>0.00942070060083891</v>
      </c>
      <c r="J807" s="2">
        <f>IF(TYPE="P",(J397-MIN)/DV,(MAX-J397)/DV)</f>
        <v>0.0733552366868557</v>
      </c>
      <c r="K807" s="2">
        <f>IF(TYPE="P",(K397-MIN)/DV,(MAX-K397)/DV)</f>
        <v>0.246834521903653</v>
      </c>
      <c r="L807" s="2">
        <f>IF(TYPE="P",(L397-MIN)/DV,(MAX-L397)/DV)</f>
        <v>0.0143396069113571</v>
      </c>
      <c r="M807" s="2">
        <f>IF(TYPE="P",(M397-MIN)/DV,(MAX-M397)/DV)</f>
        <v>0.0164902702694439</v>
      </c>
      <c r="N807" s="2">
        <f>IF(TYPE="P",(N397-MIN)/DV,(MAX-N397)/DV)</f>
        <v>0.0099072570658007</v>
      </c>
      <c r="O807" s="2">
        <f>IF(TYPE="P",(O397-MIN)/DV,(MAX-O397)/DV)</f>
        <v>0.0121613594950217</v>
      </c>
      <c r="P807" s="2">
        <f>IF(TYPE="P",(P397-MIN)/DV,(MAX-P397)/DV)</f>
        <v>0.392627473758453</v>
      </c>
      <c r="Q807" s="2">
        <f>IF(TYPE="P",(Q397-MIN)/DV,(MAX-Q397)/DV)</f>
        <v>0.230411268996974</v>
      </c>
      <c r="R807" s="2">
        <f>IF(TYPE="P",(R397-MIN)/DV,(MAX-R397)/DV)</f>
        <v>0.0133629081064235</v>
      </c>
      <c r="S807" s="2">
        <f>IF(TYPE="P",(S397-MIN)/DV,(MAX-S397)/DV)</f>
        <v>0.282051282051282</v>
      </c>
      <c r="T807" s="2">
        <f>IF(TYPE="P",(T397-MIN)/DV,(MAX-T397)/DV)</f>
        <v>0.056760202113113</v>
      </c>
      <c r="U807" s="2">
        <f>IF(TYPE="P",(U397-MIN)/DV,(MAX-U397)/DV)</f>
        <v>0.0106390156875598</v>
      </c>
      <c r="V807" s="2">
        <f>IF(TYPE="P",(V397-MIN)/DV,(MAX-V397)/DV)</f>
        <v>0.00196911629169074</v>
      </c>
    </row>
    <row r="808" spans="1:22">
      <c r="A808" s="2" t="s">
        <v>49</v>
      </c>
      <c r="B808" s="2">
        <v>31</v>
      </c>
      <c r="C808" s="2" t="s">
        <v>12</v>
      </c>
      <c r="D808" s="2">
        <f>IF(TYPE="P",(D398-MIN)/DV,(MAX-D398)/DV)</f>
        <v>0.447235630953886</v>
      </c>
      <c r="E808" s="2">
        <f>IF(TYPE="P",(E398-MIN)/DV,(MAX-E398)/DV)</f>
        <v>0.293455574761595</v>
      </c>
      <c r="F808" s="2">
        <f>IF(TYPE="P",(F398-MIN)/DV,(MAX-F398)/DV)</f>
        <v>0.252969339195442</v>
      </c>
      <c r="G808" s="2">
        <f>IF(TYPE="P",(G398-MIN)/DV,(MAX-G398)/DV)</f>
        <v>0.294779116465863</v>
      </c>
      <c r="H808" s="2">
        <f>IF(TYPE="P",(H398-MIN)/DV,(MAX-H398)/DV)</f>
        <v>0.00103497099173639</v>
      </c>
      <c r="I808" s="2">
        <f>IF(TYPE="P",(I398-MIN)/DV,(MAX-I398)/DV)</f>
        <v>0.014714884933681</v>
      </c>
      <c r="J808" s="2">
        <f>IF(TYPE="P",(J398-MIN)/DV,(MAX-J398)/DV)</f>
        <v>0.0339571001954948</v>
      </c>
      <c r="K808" s="2">
        <f>IF(TYPE="P",(K398-MIN)/DV,(MAX-K398)/DV)</f>
        <v>0.268301557269684</v>
      </c>
      <c r="L808" s="2">
        <f>IF(TYPE="P",(L398-MIN)/DV,(MAX-L398)/DV)</f>
        <v>0.020738239646512</v>
      </c>
      <c r="M808" s="2">
        <f>IF(TYPE="P",(M398-MIN)/DV,(MAX-M398)/DV)</f>
        <v>0.0157549803066791</v>
      </c>
      <c r="N808" s="2">
        <f>IF(TYPE="P",(N398-MIN)/DV,(MAX-N398)/DV)</f>
        <v>0.00802097953417545</v>
      </c>
      <c r="O808" s="2">
        <f>IF(TYPE="P",(O398-MIN)/DV,(MAX-O398)/DV)</f>
        <v>0.014028853026749</v>
      </c>
      <c r="P808" s="2">
        <f>IF(TYPE="P",(P398-MIN)/DV,(MAX-P398)/DV)</f>
        <v>0.399327884495706</v>
      </c>
      <c r="Q808" s="2">
        <f>IF(TYPE="P",(Q398-MIN)/DV,(MAX-Q398)/DV)</f>
        <v>0.238642159501188</v>
      </c>
      <c r="R808" s="2">
        <f>IF(TYPE="P",(R398-MIN)/DV,(MAX-R398)/DV)</f>
        <v>0.00611968759489656</v>
      </c>
      <c r="S808" s="2">
        <f>IF(TYPE="P",(S398-MIN)/DV,(MAX-S398)/DV)</f>
        <v>0.243589743589744</v>
      </c>
      <c r="T808" s="2">
        <f>IF(TYPE="P",(T398-MIN)/DV,(MAX-T398)/DV)</f>
        <v>0.0587696040150998</v>
      </c>
      <c r="U808" s="2">
        <f>IF(TYPE="P",(U398-MIN)/DV,(MAX-U398)/DV)</f>
        <v>0.0113617997281753</v>
      </c>
      <c r="V808" s="2">
        <f>IF(TYPE="P",(V398-MIN)/DV,(MAX-V398)/DV)</f>
        <v>0.00243526042918526</v>
      </c>
    </row>
    <row r="809" spans="1:22">
      <c r="A809" s="2" t="s">
        <v>49</v>
      </c>
      <c r="B809" s="2">
        <v>31</v>
      </c>
      <c r="C809" s="2" t="s">
        <v>13</v>
      </c>
      <c r="D809" s="2">
        <f>IF(TYPE="P",(D399-MIN)/DV,(MAX-D399)/DV)</f>
        <v>0.468908918478477</v>
      </c>
      <c r="E809" s="2">
        <f>IF(TYPE="P",(E399-MIN)/DV,(MAX-E399)/DV)</f>
        <v>0.364900572639345</v>
      </c>
      <c r="F809" s="2">
        <f>IF(TYPE="P",(F399-MIN)/DV,(MAX-F399)/DV)</f>
        <v>0.252969339195442</v>
      </c>
      <c r="G809" s="2">
        <f>IF(TYPE="P",(G399-MIN)/DV,(MAX-G399)/DV)</f>
        <v>0.347791164658635</v>
      </c>
      <c r="H809" s="2">
        <f>IF(TYPE="P",(H399-MIN)/DV,(MAX-H399)/DV)</f>
        <v>0.000729194866536954</v>
      </c>
      <c r="I809" s="2">
        <f>IF(TYPE="P",(I399-MIN)/DV,(MAX-I399)/DV)</f>
        <v>0.00889921777576239</v>
      </c>
      <c r="J809" s="2">
        <f>IF(TYPE="P",(J399-MIN)/DV,(MAX-J399)/DV)</f>
        <v>0.0551396309076699</v>
      </c>
      <c r="K809" s="2">
        <f>IF(TYPE="P",(K399-MIN)/DV,(MAX-K399)/DV)</f>
        <v>0.291733372143793</v>
      </c>
      <c r="L809" s="2">
        <f>IF(TYPE="P",(L399-MIN)/DV,(MAX-L399)/DV)</f>
        <v>0.0394026553283728</v>
      </c>
      <c r="M809" s="2">
        <f>IF(TYPE="P",(M399-MIN)/DV,(MAX-M399)/DV)</f>
        <v>0.0103641795656808</v>
      </c>
      <c r="N809" s="2">
        <f>IF(TYPE="P",(N399-MIN)/DV,(MAX-N399)/DV)</f>
        <v>0.00914242599370706</v>
      </c>
      <c r="O809" s="2">
        <f>IF(TYPE="P",(O399-MIN)/DV,(MAX-O399)/DV)</f>
        <v>0.0141848969606669</v>
      </c>
      <c r="P809" s="2">
        <f>IF(TYPE="P",(P399-MIN)/DV,(MAX-P399)/DV)</f>
        <v>0.482242874330996</v>
      </c>
      <c r="Q809" s="2">
        <f>IF(TYPE="P",(Q399-MIN)/DV,(MAX-Q399)/DV)</f>
        <v>0.197487671625186</v>
      </c>
      <c r="R809" s="2">
        <f>IF(TYPE="P",(R399-MIN)/DV,(MAX-R399)/DV)</f>
        <v>0.0112143992636798</v>
      </c>
      <c r="S809" s="2">
        <f>IF(TYPE="P",(S399-MIN)/DV,(MAX-S399)/DV)</f>
        <v>0.205128205128205</v>
      </c>
      <c r="T809" s="2">
        <f>IF(TYPE="P",(T399-MIN)/DV,(MAX-T399)/DV)</f>
        <v>0.0699617565444461</v>
      </c>
      <c r="U809" s="2">
        <f>IF(TYPE="P",(U399-MIN)/DV,(MAX-U399)/DV)</f>
        <v>0.0116396948115453</v>
      </c>
      <c r="V809" s="2">
        <f>IF(TYPE="P",(V399-MIN)/DV,(MAX-V399)/DV)</f>
        <v>0.00254532601654664</v>
      </c>
    </row>
    <row r="810" spans="1:22">
      <c r="A810" s="2" t="s">
        <v>49</v>
      </c>
      <c r="B810" s="2">
        <v>31</v>
      </c>
      <c r="C810" s="2" t="s">
        <v>14</v>
      </c>
      <c r="D810" s="2">
        <f>IF(TYPE="P",(D400-MIN)/DV,(MAX-D400)/DV)</f>
        <v>0.565022774176785</v>
      </c>
      <c r="E810" s="2">
        <f>IF(TYPE="P",(E400-MIN)/DV,(MAX-E400)/DV)</f>
        <v>0.417331526472851</v>
      </c>
      <c r="F810" s="2">
        <f>IF(TYPE="P",(F400-MIN)/DV,(MAX-F400)/DV)</f>
        <v>0.269188937739795</v>
      </c>
      <c r="G810" s="2">
        <f>IF(TYPE="P",(G400-MIN)/DV,(MAX-G400)/DV)</f>
        <v>0.321285140562249</v>
      </c>
      <c r="H810" s="2">
        <f>IF(TYPE="P",(H400-MIN)/DV,(MAX-H400)/DV)</f>
        <v>0.000861051771588545</v>
      </c>
      <c r="I810" s="2">
        <f>IF(TYPE="P",(I400-MIN)/DV,(MAX-I400)/DV)</f>
        <v>0.00863847636322412</v>
      </c>
      <c r="J810" s="2">
        <f>IF(TYPE="P",(J400-MIN)/DV,(MAX-J400)/DV)</f>
        <v>0.198957610110657</v>
      </c>
      <c r="K810" s="2">
        <f>IF(TYPE="P",(K400-MIN)/DV,(MAX-K400)/DV)</f>
        <v>0.412530927084849</v>
      </c>
      <c r="L810" s="2">
        <f>IF(TYPE="P",(L400-MIN)/DV,(MAX-L400)/DV)</f>
        <v>0.0429667146043061</v>
      </c>
      <c r="M810" s="2">
        <f>IF(TYPE="P",(M400-MIN)/DV,(MAX-M400)/DV)</f>
        <v>0.0244167172348316</v>
      </c>
      <c r="N810" s="2">
        <f>IF(TYPE="P",(N400-MIN)/DV,(MAX-N400)/DV)</f>
        <v>0.0109358229903404</v>
      </c>
      <c r="O810" s="2">
        <f>IF(TYPE="P",(O400-MIN)/DV,(MAX-O400)/DV)</f>
        <v>0.0145745034279329</v>
      </c>
      <c r="P810" s="2">
        <f>IF(TYPE="P",(P400-MIN)/DV,(MAX-P400)/DV)</f>
        <v>0.530265941998921</v>
      </c>
      <c r="Q810" s="2">
        <f>IF(TYPE="P",(Q400-MIN)/DV,(MAX-Q400)/DV)</f>
        <v>0.19337222072487</v>
      </c>
      <c r="R810" s="2">
        <f>IF(TYPE="P",(R400-MIN)/DV,(MAX-R400)/DV)</f>
        <v>0.0159911619342523</v>
      </c>
      <c r="S810" s="2">
        <f>IF(TYPE="P",(S400-MIN)/DV,(MAX-S400)/DV)</f>
        <v>0.205128205128205</v>
      </c>
      <c r="T810" s="2">
        <f>IF(TYPE="P",(T400-MIN)/DV,(MAX-T400)/DV)</f>
        <v>0.0816076449871441</v>
      </c>
      <c r="U810" s="2">
        <f>IF(TYPE="P",(U400-MIN)/DV,(MAX-U400)/DV)</f>
        <v>0.013049628583094</v>
      </c>
      <c r="V810" s="2">
        <f>IF(TYPE="P",(V400-MIN)/DV,(MAX-V400)/DV)</f>
        <v>0.00314682154819307</v>
      </c>
    </row>
    <row r="811" spans="1:22">
      <c r="A811" s="2" t="s">
        <v>49</v>
      </c>
      <c r="B811" s="2">
        <v>31</v>
      </c>
      <c r="C811" s="2" t="s">
        <v>15</v>
      </c>
      <c r="D811" s="2">
        <f>IF(TYPE="P",(D401-MIN)/DV,(MAX-D401)/DV)</f>
        <v>0.608603868476975</v>
      </c>
      <c r="E811" s="2">
        <f>IF(TYPE="P",(E401-MIN)/DV,(MAX-E401)/DV)</f>
        <v>0.507095489341543</v>
      </c>
      <c r="F811" s="2">
        <f>IF(TYPE="P",(F401-MIN)/DV,(MAX-F401)/DV)</f>
        <v>0.275322745311136</v>
      </c>
      <c r="G811" s="2">
        <f>IF(TYPE="P",(G401-MIN)/DV,(MAX-G401)/DV)</f>
        <v>0.376706827309237</v>
      </c>
      <c r="H811" s="2">
        <f>IF(TYPE="P",(H401-MIN)/DV,(MAX-H401)/DV)</f>
        <v>0.000476388046249168</v>
      </c>
      <c r="I811" s="2">
        <f>IF(TYPE="P",(I401-MIN)/DV,(MAX-I401)/DV)</f>
        <v>0.0175490307221403</v>
      </c>
      <c r="J811" s="2">
        <f>IF(TYPE="P",(J401-MIN)/DV,(MAX-J401)/DV)</f>
        <v>0.509992095256165</v>
      </c>
      <c r="K811" s="2">
        <f>IF(TYPE="P",(K401-MIN)/DV,(MAX-K401)/DV)</f>
        <v>0.412967544753311</v>
      </c>
      <c r="L811" s="2">
        <f>IF(TYPE="P",(L401-MIN)/DV,(MAX-L401)/DV)</f>
        <v>0.0438889931011484</v>
      </c>
      <c r="M811" s="2">
        <f>IF(TYPE="P",(M401-MIN)/DV,(MAX-M401)/DV)</f>
        <v>0.0332827936127842</v>
      </c>
      <c r="N811" s="2">
        <f>IF(TYPE="P",(N401-MIN)/DV,(MAX-N401)/DV)</f>
        <v>0.00978226967920669</v>
      </c>
      <c r="O811" s="2">
        <f>IF(TYPE="P",(O401-MIN)/DV,(MAX-O401)/DV)</f>
        <v>0.0146993385750672</v>
      </c>
      <c r="P811" s="2">
        <f>IF(TYPE="P",(P401-MIN)/DV,(MAX-P401)/DV)</f>
        <v>0.576940629797121</v>
      </c>
      <c r="Q811" s="2">
        <f>IF(TYPE="P",(Q401-MIN)/DV,(MAX-Q401)/DV)</f>
        <v>0.218064923188888</v>
      </c>
      <c r="R811" s="2">
        <f>IF(TYPE="P",(R401-MIN)/DV,(MAX-R401)/DV)</f>
        <v>0.0135058915560497</v>
      </c>
      <c r="S811" s="2">
        <f>IF(TYPE="P",(S401-MIN)/DV,(MAX-S401)/DV)</f>
        <v>0.141025641025641</v>
      </c>
      <c r="T811" s="2">
        <f>IF(TYPE="P",(T401-MIN)/DV,(MAX-T401)/DV)</f>
        <v>0.0869938298089062</v>
      </c>
      <c r="U811" s="2">
        <f>IF(TYPE="P",(U401-MIN)/DV,(MAX-U401)/DV)</f>
        <v>0.012832729164946</v>
      </c>
      <c r="V811" s="2">
        <f>IF(TYPE="P",(V401-MIN)/DV,(MAX-V401)/DV)</f>
        <v>0.00279421473354605</v>
      </c>
    </row>
    <row r="812" spans="1:22">
      <c r="A812" s="2" t="s">
        <v>49</v>
      </c>
      <c r="B812" s="2">
        <v>31</v>
      </c>
      <c r="C812" s="2" t="s">
        <v>16</v>
      </c>
      <c r="D812" s="2">
        <f>IF(TYPE="P",(D402-MIN)/DV,(MAX-D402)/DV)</f>
        <v>0.647276456807457</v>
      </c>
      <c r="E812" s="2">
        <f>IF(TYPE="P",(E402-MIN)/DV,(MAX-E402)/DV)</f>
        <v>0.580840501263833</v>
      </c>
      <c r="F812" s="2">
        <f>IF(TYPE="P",(F402-MIN)/DV,(MAX-F402)/DV)</f>
        <v>0.262972797180919</v>
      </c>
      <c r="G812" s="2">
        <f>IF(TYPE="P",(G402-MIN)/DV,(MAX-G402)/DV)</f>
        <v>0.371084337349398</v>
      </c>
      <c r="H812" s="2">
        <f>IF(TYPE="P",(H402-MIN)/DV,(MAX-H402)/DV)</f>
        <v>0.00057347004975373</v>
      </c>
      <c r="I812" s="2">
        <f>IF(TYPE="P",(I402-MIN)/DV,(MAX-I402)/DV)</f>
        <v>0.0144881532706042</v>
      </c>
      <c r="J812" s="2">
        <f>IF(TYPE="P",(J402-MIN)/DV,(MAX-J402)/DV)</f>
        <v>0.797073414232895</v>
      </c>
      <c r="K812" s="2">
        <f>IF(TYPE="P",(K402-MIN)/DV,(MAX-K402)/DV)</f>
        <v>0.422573133459467</v>
      </c>
      <c r="L812" s="2">
        <f>IF(TYPE="P",(L402-MIN)/DV,(MAX-L402)/DV)</f>
        <v>0.0573063215156631</v>
      </c>
      <c r="M812" s="2">
        <f>IF(TYPE="P",(M402-MIN)/DV,(MAX-M402)/DV)</f>
        <v>0.0418089518502527</v>
      </c>
      <c r="N812" s="2">
        <f>IF(TYPE="P",(N402-MIN)/DV,(MAX-N402)/DV)</f>
        <v>0.0144962434983625</v>
      </c>
      <c r="O812" s="2">
        <f>IF(TYPE="P",(O402-MIN)/DV,(MAX-O402)/DV)</f>
        <v>0.0187987637293493</v>
      </c>
      <c r="P812" s="2">
        <f>IF(TYPE="P",(P402-MIN)/DV,(MAX-P402)/DV)</f>
        <v>0.606003402066133</v>
      </c>
      <c r="Q812" s="2">
        <f>IF(TYPE="P",(Q402-MIN)/DV,(MAX-Q402)/DV)</f>
        <v>0.238642159501188</v>
      </c>
      <c r="R812" s="2">
        <f>IF(TYPE="P",(R402-MIN)/DV,(MAX-R402)/DV)</f>
        <v>0.0137410608199242</v>
      </c>
      <c r="S812" s="2">
        <f>IF(TYPE="P",(S402-MIN)/DV,(MAX-S402)/DV)</f>
        <v>0.115384615384615</v>
      </c>
      <c r="T812" s="2">
        <f>IF(TYPE="P",(T402-MIN)/DV,(MAX-T402)/DV)</f>
        <v>0.0870262395170027</v>
      </c>
      <c r="U812" s="2">
        <f>IF(TYPE="P",(U402-MIN)/DV,(MAX-U402)/DV)</f>
        <v>0.0113907799652879</v>
      </c>
      <c r="V812" s="2">
        <f>IF(TYPE="P",(V402-MIN)/DV,(MAX-V402)/DV)</f>
        <v>0.00325235073451927</v>
      </c>
    </row>
    <row r="813" spans="1:22">
      <c r="A813" s="2" t="s">
        <v>49</v>
      </c>
      <c r="B813" s="2">
        <v>31</v>
      </c>
      <c r="C813" s="2" t="s">
        <v>17</v>
      </c>
      <c r="D813" s="2">
        <f>IF(TYPE="P",(D403-MIN)/DV,(MAX-D403)/DV)</f>
        <v>0.763435855243397</v>
      </c>
      <c r="E813" s="2">
        <f>IF(TYPE="P",(E403-MIN)/DV,(MAX-E403)/DV)</f>
        <v>0.715997179848975</v>
      </c>
      <c r="F813" s="2">
        <f>IF(TYPE="P",(F403-MIN)/DV,(MAX-F403)/DV)</f>
        <v>0.256268010341023</v>
      </c>
      <c r="G813" s="2">
        <f>IF(TYPE="P",(G403-MIN)/DV,(MAX-G403)/DV)</f>
        <v>0.388755020080321</v>
      </c>
      <c r="H813" s="2">
        <f>IF(TYPE="P",(H403-MIN)/DV,(MAX-H403)/DV)</f>
        <v>0.000615022785289373</v>
      </c>
      <c r="I813" s="2">
        <f>IF(TYPE="P",(I403-MIN)/DV,(MAX-I403)/DV)</f>
        <v>0.0128103389638363</v>
      </c>
      <c r="J813" s="2">
        <f>IF(TYPE="P",(J403-MIN)/DV,(MAX-J403)/DV)</f>
        <v>0.0614966276643064</v>
      </c>
      <c r="K813" s="2">
        <f>IF(TYPE="P",(K403-MIN)/DV,(MAX-K403)/DV)</f>
        <v>0.454810071314219</v>
      </c>
      <c r="L813" s="2">
        <f>IF(TYPE="P",(L403-MIN)/DV,(MAX-L403)/DV)</f>
        <v>0.0641009608370329</v>
      </c>
      <c r="M813" s="2">
        <f>IF(TYPE="P",(M403-MIN)/DV,(MAX-M403)/DV)</f>
        <v>0.0438602324530358</v>
      </c>
      <c r="N813" s="2">
        <f>IF(TYPE="P",(N403-MIN)/DV,(MAX-N403)/DV)</f>
        <v>0.0241454990780747</v>
      </c>
      <c r="O813" s="2">
        <f>IF(TYPE="P",(O403-MIN)/DV,(MAX-O403)/DV)</f>
        <v>0.0221995147537023</v>
      </c>
      <c r="P813" s="2">
        <f>IF(TYPE="P",(P403-MIN)/DV,(MAX-P403)/DV)</f>
        <v>0.636767207401568</v>
      </c>
      <c r="Q813" s="2">
        <f>IF(TYPE="P",(Q403-MIN)/DV,(MAX-Q403)/DV)</f>
        <v>0.230411268996974</v>
      </c>
      <c r="R813" s="2">
        <f>IF(TYPE="P",(R403-MIN)/DV,(MAX-R403)/DV)</f>
        <v>0.0172479072188802</v>
      </c>
      <c r="S813" s="2">
        <f>IF(TYPE="P",(S403-MIN)/DV,(MAX-S403)/DV)</f>
        <v>0.141025641025641</v>
      </c>
      <c r="T813" s="2">
        <f>IF(TYPE="P",(T403-MIN)/DV,(MAX-T403)/DV)</f>
        <v>0.103485741271757</v>
      </c>
      <c r="U813" s="2">
        <f>IF(TYPE="P",(U403-MIN)/DV,(MAX-U403)/DV)</f>
        <v>0.0157649571439787</v>
      </c>
      <c r="V813" s="2">
        <f>IF(TYPE="P",(V403-MIN)/DV,(MAX-V403)/DV)</f>
        <v>0.00461199807539714</v>
      </c>
    </row>
    <row r="814" spans="1:22">
      <c r="A814" s="2" t="s">
        <v>49</v>
      </c>
      <c r="B814" s="2">
        <v>31</v>
      </c>
      <c r="C814" s="2" t="s">
        <v>18</v>
      </c>
      <c r="D814" s="2">
        <f>IF(TYPE="P",(D404-MIN)/DV,(MAX-D404)/DV)</f>
        <v>0.801503350329355</v>
      </c>
      <c r="E814" s="2">
        <f>IF(TYPE="P",(E404-MIN)/DV,(MAX-E404)/DV)</f>
        <v>0.799428181672147</v>
      </c>
      <c r="F814" s="2">
        <f>IF(TYPE="P",(F404-MIN)/DV,(MAX-F404)/DV)</f>
        <v>0.237870292611438</v>
      </c>
      <c r="G814" s="2">
        <f>IF(TYPE="P",(G404-MIN)/DV,(MAX-G404)/DV)</f>
        <v>0.384738955823293</v>
      </c>
      <c r="H814" s="2">
        <f>IF(TYPE="P",(H404-MIN)/DV,(MAX-H404)/DV)</f>
        <v>0.00065296304176721</v>
      </c>
      <c r="I814" s="2">
        <f>IF(TYPE="P",(I404-MIN)/DV,(MAX-I404)/DV)</f>
        <v>0.00909193968937762</v>
      </c>
      <c r="J814" s="2">
        <f>IF(TYPE="P",(J404-MIN)/DV,(MAX-J404)/DV)</f>
        <v>0.0615201593278573</v>
      </c>
      <c r="K814" s="2">
        <f>IF(TYPE="P",(K404-MIN)/DV,(MAX-K404)/DV)</f>
        <v>0.429340707320623</v>
      </c>
      <c r="L814" s="2">
        <f>IF(TYPE="P",(L404-MIN)/DV,(MAX-L404)/DV)</f>
        <v>0.0790345776277121</v>
      </c>
      <c r="M814" s="2">
        <f>IF(TYPE="P",(M404-MIN)/DV,(MAX-M404)/DV)</f>
        <v>0.0534618111367807</v>
      </c>
      <c r="N814" s="2">
        <f>IF(TYPE="P",(N404-MIN)/DV,(MAX-N404)/DV)</f>
        <v>0.0234001614515966</v>
      </c>
      <c r="O814" s="2">
        <f>IF(TYPE="P",(O404-MIN)/DV,(MAX-O404)/DV)</f>
        <v>0.025797585849332</v>
      </c>
      <c r="P814" s="2">
        <f>IF(TYPE="P",(P404-MIN)/DV,(MAX-P404)/DV)</f>
        <v>0.668174086213335</v>
      </c>
      <c r="Q814" s="2">
        <f>IF(TYPE="P",(Q404-MIN)/DV,(MAX-Q404)/DV)</f>
        <v>0.234526716670976</v>
      </c>
      <c r="R814" s="2">
        <f>IF(TYPE="P",(R404-MIN)/DV,(MAX-R404)/DV)</f>
        <v>0.0324530255388653</v>
      </c>
      <c r="S814" s="2">
        <f>IF(TYPE="P",(S404-MIN)/DV,(MAX-S404)/DV)</f>
        <v>0.0769230769230769</v>
      </c>
      <c r="T814" s="2">
        <f>IF(TYPE="P",(T404-MIN)/DV,(MAX-T404)/DV)</f>
        <v>0.114568318121348</v>
      </c>
      <c r="U814" s="2">
        <f>IF(TYPE="P",(U404-MIN)/DV,(MAX-U404)/DV)</f>
        <v>0.0186650529567868</v>
      </c>
      <c r="V814" s="2">
        <f>IF(TYPE="P",(V404-MIN)/DV,(MAX-V404)/DV)</f>
        <v>0.0046208886113545</v>
      </c>
    </row>
    <row r="815" spans="1:22">
      <c r="A815" s="2" t="s">
        <v>49</v>
      </c>
      <c r="B815" s="2">
        <v>31</v>
      </c>
      <c r="C815" s="2" t="s">
        <v>19</v>
      </c>
      <c r="D815" s="2">
        <f>IF(TYPE="P",(D405-MIN)/DV,(MAX-D405)/DV)</f>
        <v>0.901673566819687</v>
      </c>
      <c r="E815" s="2">
        <f>IF(TYPE="P",(E405-MIN)/DV,(MAX-E405)/DV)</f>
        <v>0.880330700021646</v>
      </c>
      <c r="F815" s="2">
        <f>IF(TYPE="P",(F405-MIN)/DV,(MAX-F405)/DV)</f>
        <v>0.22560885244282</v>
      </c>
      <c r="G815" s="2">
        <f>IF(TYPE="P",(G405-MIN)/DV,(MAX-G405)/DV)</f>
        <v>0.384690763052209</v>
      </c>
      <c r="H815" s="2">
        <f>IF(TYPE="P",(H405-MIN)/DV,(MAX-H405)/DV)</f>
        <v>0.000687058030752868</v>
      </c>
      <c r="I815" s="2">
        <f>IF(TYPE="P",(I405-MIN)/DV,(MAX-I405)/DV)</f>
        <v>0.00862713978007029</v>
      </c>
      <c r="J815" s="2">
        <f>IF(TYPE="P",(J405-MIN)/DV,(MAX-J405)/DV)</f>
        <v>0.061445094065153</v>
      </c>
      <c r="K815" s="2">
        <f>IF(TYPE="P",(K405-MIN)/DV,(MAX-K405)/DV)</f>
        <v>0.464779508077427</v>
      </c>
      <c r="L815" s="2">
        <f>IF(TYPE="P",(L405-MIN)/DV,(MAX-L405)/DV)</f>
        <v>0.0790345776277121</v>
      </c>
      <c r="M815" s="2">
        <f>IF(TYPE="P",(M405-MIN)/DV,(MAX-M405)/DV)</f>
        <v>0.0491569190051624</v>
      </c>
      <c r="N815" s="2">
        <f>IF(TYPE="P",(N405-MIN)/DV,(MAX-N405)/DV)</f>
        <v>0.021790232178404</v>
      </c>
      <c r="O815" s="2">
        <f>IF(TYPE="P",(O405-MIN)/DV,(MAX-O405)/DV)</f>
        <v>0.0306973653743544</v>
      </c>
      <c r="P815" s="2">
        <f>IF(TYPE="P",(P405-MIN)/DV,(MAX-P405)/DV)</f>
        <v>0.700638924615193</v>
      </c>
      <c r="Q815" s="2">
        <f>IF(TYPE="P",(Q405-MIN)/DV,(MAX-Q405)/DV)</f>
        <v>0.379943644511743</v>
      </c>
      <c r="R815" s="2">
        <f>IF(TYPE="P",(R405-MIN)/DV,(MAX-R405)/DV)</f>
        <v>0.0634267962899196</v>
      </c>
      <c r="S815" s="2">
        <f>IF(TYPE="P",(S405-MIN)/DV,(MAX-S405)/DV)</f>
        <v>0.0831996923076923</v>
      </c>
      <c r="T815" s="2">
        <f>IF(TYPE="P",(T405-MIN)/DV,(MAX-T405)/DV)</f>
        <v>0.122246332301367</v>
      </c>
      <c r="U815" s="2">
        <f>IF(TYPE="P",(U405-MIN)/DV,(MAX-U405)/DV)</f>
        <v>0.0236209069792758</v>
      </c>
      <c r="V815" s="2">
        <f>IF(TYPE="P",(V405-MIN)/DV,(MAX-V405)/DV)</f>
        <v>0.00875442367450723</v>
      </c>
    </row>
    <row r="819" spans="1:1">
      <c r="A819" s="3" t="s">
        <v>148</v>
      </c>
    </row>
    <row r="820" spans="1:22">
      <c r="A820" s="2" t="s">
        <v>6</v>
      </c>
      <c r="B820" s="2">
        <v>1</v>
      </c>
      <c r="C820" s="2" t="s">
        <v>7</v>
      </c>
      <c r="D820" s="2">
        <f>D413+0.0001</f>
        <v>0.301994574048491</v>
      </c>
      <c r="E820" s="2">
        <f t="shared" ref="E820:V820" si="3">E413+0.0001</f>
        <v>0.408727083613191</v>
      </c>
      <c r="F820" s="2">
        <f t="shared" si="3"/>
        <v>0.174810599548815</v>
      </c>
      <c r="G820" s="2">
        <f t="shared" si="3"/>
        <v>0.0258028112449799</v>
      </c>
      <c r="H820" s="2">
        <f t="shared" si="3"/>
        <v>0.212521779218072</v>
      </c>
      <c r="I820" s="2">
        <f t="shared" si="3"/>
        <v>0.119973030268677</v>
      </c>
      <c r="J820" s="2">
        <f t="shared" si="3"/>
        <v>0.112083650540141</v>
      </c>
      <c r="K820" s="2">
        <f t="shared" si="3"/>
        <v>0.57679917042643</v>
      </c>
      <c r="L820" s="2">
        <f t="shared" si="3"/>
        <v>0.109475976989933</v>
      </c>
      <c r="M820" s="2">
        <f t="shared" si="3"/>
        <v>0.504328368453539</v>
      </c>
      <c r="N820" s="2">
        <f t="shared" si="3"/>
        <v>0.0468464292594325</v>
      </c>
      <c r="O820" s="2">
        <f t="shared" si="3"/>
        <v>0.0784088864503529</v>
      </c>
      <c r="P820" s="2">
        <f t="shared" si="3"/>
        <v>0.131183267643032</v>
      </c>
      <c r="Q820" s="2">
        <f t="shared" si="3"/>
        <v>0.0929447113818574</v>
      </c>
      <c r="R820" s="2">
        <f t="shared" si="3"/>
        <v>0.0965395849733467</v>
      </c>
      <c r="S820" s="2">
        <f t="shared" si="3"/>
        <v>0.538561538461538</v>
      </c>
      <c r="T820" s="2">
        <f t="shared" si="3"/>
        <v>0.127521082360785</v>
      </c>
      <c r="U820" s="2">
        <f t="shared" si="3"/>
        <v>0.0481640296888375</v>
      </c>
      <c r="V820" s="2">
        <f t="shared" si="3"/>
        <v>0.00976846797951675</v>
      </c>
    </row>
    <row r="821" spans="1:22">
      <c r="A821" s="2" t="s">
        <v>6</v>
      </c>
      <c r="B821" s="2">
        <v>1</v>
      </c>
      <c r="C821" s="2" t="s">
        <v>8</v>
      </c>
      <c r="D821" s="2">
        <f t="shared" ref="D821:V821" si="4">D414+0.0001</f>
        <v>0.420948212210454</v>
      </c>
      <c r="E821" s="2">
        <f t="shared" si="4"/>
        <v>0.361438608298831</v>
      </c>
      <c r="F821" s="2">
        <f t="shared" si="4"/>
        <v>0.185513887928337</v>
      </c>
      <c r="G821" s="2">
        <f t="shared" si="4"/>
        <v>0.0258028112449799</v>
      </c>
      <c r="H821" s="2">
        <f t="shared" si="4"/>
        <v>0.27046393266615</v>
      </c>
      <c r="I821" s="2">
        <f t="shared" si="4"/>
        <v>0.142034021086045</v>
      </c>
      <c r="J821" s="2">
        <f t="shared" si="4"/>
        <v>0.125890724286042</v>
      </c>
      <c r="K821" s="2">
        <f t="shared" si="4"/>
        <v>0.763162145248144</v>
      </c>
      <c r="L821" s="2">
        <f t="shared" si="4"/>
        <v>0.114769959774068</v>
      </c>
      <c r="M821" s="2">
        <f t="shared" si="4"/>
        <v>0.517884744511589</v>
      </c>
      <c r="N821" s="2">
        <f t="shared" si="4"/>
        <v>0.0578808661511224</v>
      </c>
      <c r="O821" s="2">
        <f t="shared" si="4"/>
        <v>0.0928555345259788</v>
      </c>
      <c r="P821" s="2">
        <f t="shared" si="4"/>
        <v>0.278965701364975</v>
      </c>
      <c r="Q821" s="2">
        <f t="shared" si="4"/>
        <v>0.167309732986221</v>
      </c>
      <c r="R821" s="2">
        <f t="shared" si="4"/>
        <v>0.116493325177927</v>
      </c>
      <c r="S821" s="2">
        <f t="shared" si="4"/>
        <v>0.551382051282051</v>
      </c>
      <c r="T821" s="2">
        <f t="shared" si="4"/>
        <v>0.14158072239696</v>
      </c>
      <c r="U821" s="2">
        <f t="shared" si="4"/>
        <v>0.0576461998387263</v>
      </c>
      <c r="V821" s="2">
        <f t="shared" si="4"/>
        <v>0.0139375449347086</v>
      </c>
    </row>
    <row r="822" spans="1:22">
      <c r="A822" s="2" t="s">
        <v>6</v>
      </c>
      <c r="B822" s="2">
        <v>1</v>
      </c>
      <c r="C822" s="2" t="s">
        <v>9</v>
      </c>
      <c r="D822" s="2">
        <f t="shared" ref="D822:V822" si="5">D415+0.0001</f>
        <v>0.460231103614073</v>
      </c>
      <c r="E822" s="2">
        <f t="shared" si="5"/>
        <v>0.357779444617147</v>
      </c>
      <c r="F822" s="2">
        <f t="shared" si="5"/>
        <v>0.189054206392333</v>
      </c>
      <c r="G822" s="2">
        <f t="shared" si="5"/>
        <v>0.0258028112449799</v>
      </c>
      <c r="H822" s="2">
        <f t="shared" si="5"/>
        <v>0.26788778158632</v>
      </c>
      <c r="I822" s="2">
        <f t="shared" si="5"/>
        <v>0.210212232173223</v>
      </c>
      <c r="J822" s="2">
        <f t="shared" si="5"/>
        <v>0.156882482495029</v>
      </c>
      <c r="K822" s="2">
        <f t="shared" si="5"/>
        <v>0.782300553049047</v>
      </c>
      <c r="L822" s="2">
        <f t="shared" si="5"/>
        <v>0.247416534317097</v>
      </c>
      <c r="M822" s="2">
        <f t="shared" si="5"/>
        <v>0.557600938599762</v>
      </c>
      <c r="N822" s="2">
        <f t="shared" si="5"/>
        <v>0.0718244131326196</v>
      </c>
      <c r="O822" s="2">
        <f t="shared" si="5"/>
        <v>0.124095530096345</v>
      </c>
      <c r="P822" s="2">
        <f t="shared" si="5"/>
        <v>0.413741455420487</v>
      </c>
      <c r="Q822" s="2">
        <f t="shared" si="5"/>
        <v>0.292242975615977</v>
      </c>
      <c r="R822" s="2">
        <f t="shared" si="5"/>
        <v>0.140574834661968</v>
      </c>
      <c r="S822" s="2">
        <f t="shared" si="5"/>
        <v>0.564202564102564</v>
      </c>
      <c r="T822" s="2">
        <f t="shared" si="5"/>
        <v>0.157774001549493</v>
      </c>
      <c r="U822" s="2">
        <f t="shared" si="5"/>
        <v>0.0622333073396463</v>
      </c>
      <c r="V822" s="2">
        <f t="shared" si="5"/>
        <v>0.0237002010979635</v>
      </c>
    </row>
    <row r="823" spans="1:22">
      <c r="A823" s="2" t="s">
        <v>6</v>
      </c>
      <c r="B823" s="2">
        <v>1</v>
      </c>
      <c r="C823" s="2" t="s">
        <v>10</v>
      </c>
      <c r="D823" s="2">
        <f t="shared" ref="D823:V823" si="6">D416+0.0001</f>
        <v>0.436620367989023</v>
      </c>
      <c r="E823" s="2">
        <f t="shared" si="6"/>
        <v>0.350285109558386</v>
      </c>
      <c r="F823" s="2">
        <f t="shared" si="6"/>
        <v>0.192759190831399</v>
      </c>
      <c r="G823" s="2">
        <f t="shared" si="6"/>
        <v>0.0249995983935743</v>
      </c>
      <c r="H823" s="2">
        <f t="shared" si="6"/>
        <v>0.391592212813813</v>
      </c>
      <c r="I823" s="2">
        <f t="shared" si="6"/>
        <v>0.30063281940823</v>
      </c>
      <c r="J823" s="2">
        <f t="shared" si="6"/>
        <v>0.182627266046717</v>
      </c>
      <c r="K823" s="2">
        <f t="shared" si="6"/>
        <v>1.0001</v>
      </c>
      <c r="L823" s="2">
        <f t="shared" si="6"/>
        <v>0.243456468454949</v>
      </c>
      <c r="M823" s="2">
        <f t="shared" si="6"/>
        <v>0.576549231697776</v>
      </c>
      <c r="N823" s="2">
        <f t="shared" si="6"/>
        <v>0.0855730256579611</v>
      </c>
      <c r="O823" s="2">
        <f t="shared" si="6"/>
        <v>0.138970040571423</v>
      </c>
      <c r="P823" s="2">
        <f t="shared" si="6"/>
        <v>0.454690714848774</v>
      </c>
      <c r="Q823" s="2">
        <f t="shared" si="6"/>
        <v>0.502130824616045</v>
      </c>
      <c r="R823" s="2">
        <f t="shared" si="6"/>
        <v>0.169638029401923</v>
      </c>
      <c r="S823" s="2">
        <f t="shared" si="6"/>
        <v>0.577023076923077</v>
      </c>
      <c r="T823" s="2">
        <f t="shared" si="6"/>
        <v>0.171602915330409</v>
      </c>
      <c r="U823" s="2">
        <f t="shared" si="6"/>
        <v>0.0681983915530635</v>
      </c>
      <c r="V823" s="2">
        <f t="shared" si="6"/>
        <v>0.0321462825852717</v>
      </c>
    </row>
    <row r="824" spans="1:22">
      <c r="A824" s="2" t="s">
        <v>6</v>
      </c>
      <c r="B824" s="2">
        <v>1</v>
      </c>
      <c r="C824" s="2" t="s">
        <v>11</v>
      </c>
      <c r="D824" s="2">
        <f t="shared" ref="D824:V824" si="7">D417+0.0001</f>
        <v>0.619936651847324</v>
      </c>
      <c r="E824" s="2">
        <f t="shared" si="7"/>
        <v>0.355351473544652</v>
      </c>
      <c r="F824" s="2">
        <f t="shared" si="7"/>
        <v>0.200663157634738</v>
      </c>
      <c r="G824" s="2">
        <f t="shared" si="7"/>
        <v>0.0258028112449799</v>
      </c>
      <c r="H824" s="2">
        <f t="shared" si="7"/>
        <v>0.603492631105389</v>
      </c>
      <c r="I824" s="2">
        <f t="shared" si="7"/>
        <v>0.550275717038884</v>
      </c>
      <c r="J824" s="2">
        <f t="shared" si="7"/>
        <v>0.256662011083637</v>
      </c>
      <c r="K824" s="2">
        <f t="shared" si="7"/>
        <v>0.943849090379857</v>
      </c>
      <c r="L824" s="2">
        <f t="shared" si="7"/>
        <v>0.249396567248171</v>
      </c>
      <c r="M824" s="2">
        <f t="shared" si="7"/>
        <v>0.628504350942022</v>
      </c>
      <c r="N824" s="2">
        <f t="shared" si="7"/>
        <v>0.107784086927007</v>
      </c>
      <c r="O824" s="2">
        <f t="shared" si="7"/>
        <v>0.157293625353616</v>
      </c>
      <c r="P824" s="2">
        <f t="shared" si="7"/>
        <v>0.539783856781313</v>
      </c>
      <c r="Q824" s="2">
        <f t="shared" si="7"/>
        <v>0.687326019208036</v>
      </c>
      <c r="R824" s="2">
        <f t="shared" si="7"/>
        <v>0.198198893990441</v>
      </c>
      <c r="S824" s="2">
        <f t="shared" si="7"/>
        <v>0.615484615384615</v>
      </c>
      <c r="T824" s="2">
        <f t="shared" si="7"/>
        <v>0.186046841905444</v>
      </c>
      <c r="U824" s="2">
        <f t="shared" si="7"/>
        <v>0.0712880116959918</v>
      </c>
      <c r="V824" s="2">
        <f t="shared" si="7"/>
        <v>0.0409515613984247</v>
      </c>
    </row>
    <row r="825" spans="1:22">
      <c r="A825" s="2" t="s">
        <v>6</v>
      </c>
      <c r="B825" s="2">
        <v>1</v>
      </c>
      <c r="C825" s="2" t="s">
        <v>12</v>
      </c>
      <c r="D825" s="2">
        <f t="shared" ref="D825:V825" si="8">D418+0.0001</f>
        <v>0.708054244348614</v>
      </c>
      <c r="E825" s="2">
        <f t="shared" si="8"/>
        <v>0.339754295628599</v>
      </c>
      <c r="F825" s="2">
        <f t="shared" si="8"/>
        <v>0.205932468836964</v>
      </c>
      <c r="G825" s="2">
        <f t="shared" si="8"/>
        <v>0.0290156626506024</v>
      </c>
      <c r="H825" s="2">
        <f t="shared" si="8"/>
        <v>0.596310701234932</v>
      </c>
      <c r="I825" s="2">
        <f t="shared" si="8"/>
        <v>0.731706393832899</v>
      </c>
      <c r="J825" s="2">
        <f t="shared" si="8"/>
        <v>0.150346244084445</v>
      </c>
      <c r="K825" s="2">
        <f t="shared" si="8"/>
        <v>0.917142642992286</v>
      </c>
      <c r="L825" s="2">
        <f t="shared" si="8"/>
        <v>0.187067214823152</v>
      </c>
      <c r="M825" s="2">
        <f t="shared" si="8"/>
        <v>0.628087412946786</v>
      </c>
      <c r="N825" s="2">
        <f t="shared" si="8"/>
        <v>0.115291356835549</v>
      </c>
      <c r="O825" s="2">
        <f t="shared" si="8"/>
        <v>0.190331649736739</v>
      </c>
      <c r="P825" s="2">
        <f t="shared" si="8"/>
        <v>0.560507418163714</v>
      </c>
      <c r="Q825" s="2">
        <f t="shared" si="8"/>
        <v>0.724365057052019</v>
      </c>
      <c r="R825" s="2">
        <f t="shared" si="8"/>
        <v>0.226347748732651</v>
      </c>
      <c r="S825" s="2">
        <f t="shared" si="8"/>
        <v>0.628305128205128</v>
      </c>
      <c r="T825" s="2">
        <f t="shared" si="8"/>
        <v>0.203585123943984</v>
      </c>
      <c r="U825" s="2">
        <f t="shared" si="8"/>
        <v>0.0744270412462027</v>
      </c>
      <c r="V825" s="2">
        <f t="shared" si="8"/>
        <v>0.0567426808222978</v>
      </c>
    </row>
    <row r="826" spans="1:22">
      <c r="A826" s="2" t="s">
        <v>6</v>
      </c>
      <c r="B826" s="2">
        <v>1</v>
      </c>
      <c r="C826" s="2" t="s">
        <v>13</v>
      </c>
      <c r="D826" s="2">
        <f t="shared" ref="D826:V826" si="9">D419+0.0001</f>
        <v>0.723519672000659</v>
      </c>
      <c r="E826" s="2">
        <f t="shared" si="9"/>
        <v>0.398305965458576</v>
      </c>
      <c r="F826" s="2">
        <f t="shared" si="9"/>
        <v>0.231455694972748</v>
      </c>
      <c r="G826" s="2">
        <f t="shared" si="9"/>
        <v>0.029818875502008</v>
      </c>
      <c r="H826" s="2">
        <f t="shared" si="9"/>
        <v>0.676577265539414</v>
      </c>
      <c r="I826" s="2">
        <f t="shared" si="9"/>
        <v>0.608953871443147</v>
      </c>
      <c r="J826" s="2">
        <f t="shared" si="9"/>
        <v>0.239007079022629</v>
      </c>
      <c r="K826" s="2">
        <f t="shared" si="9"/>
        <v>0.879229675447533</v>
      </c>
      <c r="L826" s="2">
        <f t="shared" si="9"/>
        <v>0.190063317284645</v>
      </c>
      <c r="M826" s="2">
        <f t="shared" si="9"/>
        <v>0.688901937376736</v>
      </c>
      <c r="N826" s="2">
        <f t="shared" si="9"/>
        <v>0.122595665575034</v>
      </c>
      <c r="O826" s="2">
        <f t="shared" si="9"/>
        <v>0.18710909081757</v>
      </c>
      <c r="P826" s="2">
        <f t="shared" si="9"/>
        <v>0.650890358046716</v>
      </c>
      <c r="Q826" s="2">
        <f t="shared" si="9"/>
        <v>0.765519522524781</v>
      </c>
      <c r="R826" s="2">
        <f t="shared" si="9"/>
        <v>0.345983174344814</v>
      </c>
      <c r="S826" s="2">
        <f t="shared" si="9"/>
        <v>0.641125641025641</v>
      </c>
      <c r="T826" s="2">
        <f t="shared" si="9"/>
        <v>0.225574339227785</v>
      </c>
      <c r="U826" s="2">
        <f t="shared" si="9"/>
        <v>0.078583443470881</v>
      </c>
      <c r="V826" s="2">
        <f t="shared" si="9"/>
        <v>0.0658337326488772</v>
      </c>
    </row>
    <row r="827" spans="1:22">
      <c r="A827" s="2" t="s">
        <v>6</v>
      </c>
      <c r="B827" s="2">
        <v>1</v>
      </c>
      <c r="C827" s="2" t="s">
        <v>14</v>
      </c>
      <c r="D827" s="2">
        <f t="shared" ref="D827:V827" si="10">D420+0.0001</f>
        <v>0.83181772631558</v>
      </c>
      <c r="E827" s="2">
        <f t="shared" si="10"/>
        <v>0.484374449387382</v>
      </c>
      <c r="F827" s="2">
        <f t="shared" si="10"/>
        <v>0.259860575672249</v>
      </c>
      <c r="G827" s="2">
        <f t="shared" si="10"/>
        <v>0.0266060240963855</v>
      </c>
      <c r="H827" s="2">
        <f t="shared" si="10"/>
        <v>0.759165277729363</v>
      </c>
      <c r="I827" s="2">
        <f t="shared" si="10"/>
        <v>0.502401326380229</v>
      </c>
      <c r="J827" s="2">
        <f t="shared" si="10"/>
        <v>0.521961148900299</v>
      </c>
      <c r="K827" s="2">
        <f t="shared" si="10"/>
        <v>0.975722180177558</v>
      </c>
      <c r="L827" s="2">
        <f t="shared" si="10"/>
        <v>0.401259882448571</v>
      </c>
      <c r="M827" s="2">
        <f t="shared" si="10"/>
        <v>0.746015227018551</v>
      </c>
      <c r="N827" s="2">
        <f t="shared" si="10"/>
        <v>0.141570814871894</v>
      </c>
      <c r="O827" s="2">
        <f t="shared" si="10"/>
        <v>0.212563380012282</v>
      </c>
      <c r="P827" s="2">
        <f t="shared" si="10"/>
        <v>0.730963378002738</v>
      </c>
      <c r="Q827" s="2">
        <f t="shared" si="10"/>
        <v>0.835482122635516</v>
      </c>
      <c r="R827" s="2">
        <f t="shared" si="10"/>
        <v>0.343640885481413</v>
      </c>
      <c r="S827" s="2">
        <f t="shared" si="10"/>
        <v>0.628305128205128</v>
      </c>
      <c r="T827" s="2">
        <f t="shared" si="10"/>
        <v>0.250455735129346</v>
      </c>
      <c r="U827" s="2">
        <f t="shared" si="10"/>
        <v>0.080020839884044</v>
      </c>
      <c r="V827" s="2">
        <f t="shared" si="10"/>
        <v>0.0639310827330681</v>
      </c>
    </row>
    <row r="828" spans="1:22">
      <c r="A828" s="2" t="s">
        <v>6</v>
      </c>
      <c r="B828" s="2">
        <v>1</v>
      </c>
      <c r="C828" s="2" t="s">
        <v>15</v>
      </c>
      <c r="D828" s="2">
        <f t="shared" ref="D828:V828" si="11">D421+0.0001</f>
        <v>0.832743210197566</v>
      </c>
      <c r="E828" s="2">
        <f t="shared" si="11"/>
        <v>0.528496906357748</v>
      </c>
      <c r="F828" s="2">
        <f t="shared" si="11"/>
        <v>0.332107772234023</v>
      </c>
      <c r="G828" s="2">
        <f t="shared" si="11"/>
        <v>0.0274092369477912</v>
      </c>
      <c r="H828" s="2">
        <f t="shared" si="11"/>
        <v>0.798476003723048</v>
      </c>
      <c r="I828" s="2">
        <f t="shared" si="11"/>
        <v>0.572143985942637</v>
      </c>
      <c r="J828" s="2">
        <f t="shared" si="11"/>
        <v>0.818750479902497</v>
      </c>
      <c r="K828" s="2">
        <f t="shared" si="11"/>
        <v>0.979724508805123</v>
      </c>
      <c r="L828" s="2">
        <f t="shared" si="11"/>
        <v>0.356969672148231</v>
      </c>
      <c r="M828" s="2">
        <f t="shared" si="11"/>
        <v>0.793107840957903</v>
      </c>
      <c r="N828" s="2">
        <f t="shared" si="11"/>
        <v>0.150996469163662</v>
      </c>
      <c r="O828" s="2">
        <f t="shared" si="11"/>
        <v>0.22756473910461</v>
      </c>
      <c r="P828" s="2">
        <f t="shared" si="11"/>
        <v>0.794150533128656</v>
      </c>
      <c r="Q828" s="2">
        <f t="shared" si="11"/>
        <v>0.897213853585798</v>
      </c>
      <c r="R828" s="2">
        <f t="shared" si="11"/>
        <v>0.437232786973405</v>
      </c>
      <c r="S828" s="2">
        <f t="shared" si="11"/>
        <v>0.551382051282051</v>
      </c>
      <c r="T828" s="2">
        <f t="shared" si="11"/>
        <v>0.268553470462409</v>
      </c>
      <c r="U828" s="2">
        <f t="shared" si="11"/>
        <v>0.0832823860862175</v>
      </c>
      <c r="V828" s="2">
        <f t="shared" si="11"/>
        <v>0.0661995175928069</v>
      </c>
    </row>
    <row r="829" spans="1:22">
      <c r="A829" s="2" t="s">
        <v>6</v>
      </c>
      <c r="B829" s="2">
        <v>1</v>
      </c>
      <c r="C829" s="2" t="s">
        <v>16</v>
      </c>
      <c r="D829" s="2">
        <f t="shared" ref="D829:V829" si="12">D422+0.0001</f>
        <v>0.843848317569362</v>
      </c>
      <c r="E829" s="2">
        <f t="shared" si="12"/>
        <v>0.581162552699052</v>
      </c>
      <c r="F829" s="2">
        <f t="shared" si="12"/>
        <v>0.375126758220949</v>
      </c>
      <c r="G829" s="2">
        <f t="shared" si="12"/>
        <v>0.0266060240963855</v>
      </c>
      <c r="H829" s="2">
        <f t="shared" si="12"/>
        <v>0.824638198775131</v>
      </c>
      <c r="I829" s="2">
        <f t="shared" si="12"/>
        <v>0.422750493141367</v>
      </c>
      <c r="J829" s="2">
        <f t="shared" si="12"/>
        <v>1.0001</v>
      </c>
      <c r="K829" s="2">
        <f t="shared" si="12"/>
        <v>0.919835118614467</v>
      </c>
      <c r="L829" s="2">
        <f t="shared" si="12"/>
        <v>0.397133076971175</v>
      </c>
      <c r="M829" s="2">
        <f t="shared" si="12"/>
        <v>0.919576471331184</v>
      </c>
      <c r="N829" s="2">
        <f t="shared" si="12"/>
        <v>0.186667181293631</v>
      </c>
      <c r="O829" s="2">
        <f t="shared" si="12"/>
        <v>0.255805670938579</v>
      </c>
      <c r="P829" s="2">
        <f t="shared" si="12"/>
        <v>0.833315782267767</v>
      </c>
      <c r="Q829" s="2">
        <f t="shared" si="12"/>
        <v>0.921906497905378</v>
      </c>
      <c r="R829" s="2">
        <f t="shared" si="12"/>
        <v>0.48607101653292</v>
      </c>
      <c r="S829" s="2">
        <f t="shared" si="12"/>
        <v>0.551382051282051</v>
      </c>
      <c r="T829" s="2">
        <f t="shared" si="12"/>
        <v>0.27244417875343</v>
      </c>
      <c r="U829" s="2">
        <f t="shared" si="12"/>
        <v>0.0868515955911516</v>
      </c>
      <c r="V829" s="2">
        <f t="shared" si="12"/>
        <v>0.0689493924779695</v>
      </c>
    </row>
    <row r="830" spans="1:22">
      <c r="A830" s="2" t="s">
        <v>6</v>
      </c>
      <c r="B830" s="2">
        <v>1</v>
      </c>
      <c r="C830" s="2" t="s">
        <v>17</v>
      </c>
      <c r="D830" s="2">
        <f t="shared" ref="D830:V830" si="13">D423+0.0001</f>
        <v>0.820115921103818</v>
      </c>
      <c r="E830" s="2">
        <f t="shared" si="13"/>
        <v>0.633373169433478</v>
      </c>
      <c r="F830" s="2">
        <f t="shared" si="13"/>
        <v>0.433171514432973</v>
      </c>
      <c r="G830" s="2">
        <f t="shared" si="13"/>
        <v>0.0258028112449799</v>
      </c>
      <c r="H830" s="2">
        <f t="shared" si="13"/>
        <v>0.874595982166725</v>
      </c>
      <c r="I830" s="2">
        <f t="shared" si="13"/>
        <v>0.641319816347353</v>
      </c>
      <c r="J830" s="2">
        <f t="shared" si="13"/>
        <v>0.125233152105364</v>
      </c>
      <c r="K830" s="2">
        <f t="shared" si="13"/>
        <v>0.942102619706011</v>
      </c>
      <c r="L830" s="2">
        <f t="shared" si="13"/>
        <v>0.397039285937598</v>
      </c>
      <c r="M830" s="2">
        <f t="shared" si="13"/>
        <v>0.985962112307821</v>
      </c>
      <c r="N830" s="2">
        <f t="shared" si="13"/>
        <v>0.227894672097311</v>
      </c>
      <c r="O830" s="2">
        <f t="shared" si="13"/>
        <v>0.284969778820308</v>
      </c>
      <c r="P830" s="2">
        <f t="shared" si="13"/>
        <v>0.874182064473302</v>
      </c>
      <c r="Q830" s="2">
        <f t="shared" si="13"/>
        <v>0.950714647453282</v>
      </c>
      <c r="R830" s="2">
        <f t="shared" si="13"/>
        <v>0.587814418053107</v>
      </c>
      <c r="S830" s="2">
        <f t="shared" si="13"/>
        <v>0.538561538461538</v>
      </c>
      <c r="T830" s="2">
        <f t="shared" si="13"/>
        <v>0.311792651021523</v>
      </c>
      <c r="U830" s="2">
        <f t="shared" si="13"/>
        <v>0.091549925331383</v>
      </c>
      <c r="V830" s="2">
        <f t="shared" si="13"/>
        <v>0.0639757466100969</v>
      </c>
    </row>
    <row r="831" spans="1:22">
      <c r="A831" s="2" t="s">
        <v>6</v>
      </c>
      <c r="B831" s="2">
        <v>1</v>
      </c>
      <c r="C831" s="2" t="s">
        <v>18</v>
      </c>
      <c r="D831" s="2">
        <f t="shared" ref="D831:V831" si="14">D424+0.0001</f>
        <v>0.859539700916842</v>
      </c>
      <c r="E831" s="2">
        <f t="shared" si="14"/>
        <v>0.697980242007611</v>
      </c>
      <c r="F831" s="2">
        <f t="shared" si="14"/>
        <v>0.433171514432973</v>
      </c>
      <c r="G831" s="2">
        <f t="shared" si="14"/>
        <v>0.0274092369477912</v>
      </c>
      <c r="H831" s="2">
        <f t="shared" si="14"/>
        <v>0.936119611937308</v>
      </c>
      <c r="I831" s="2">
        <f t="shared" si="14"/>
        <v>0.837283992744587</v>
      </c>
      <c r="J831" s="2">
        <f t="shared" si="14"/>
        <v>0.141060934214118</v>
      </c>
      <c r="K831" s="2">
        <f t="shared" si="14"/>
        <v>0.929804555377674</v>
      </c>
      <c r="L831" s="2">
        <f t="shared" si="14"/>
        <v>0.404052771003981</v>
      </c>
      <c r="M831" s="2">
        <f t="shared" si="14"/>
        <v>1.0001</v>
      </c>
      <c r="N831" s="2">
        <f t="shared" si="14"/>
        <v>0.232417151480126</v>
      </c>
      <c r="O831" s="2">
        <f t="shared" si="14"/>
        <v>0.309172696338505</v>
      </c>
      <c r="P831" s="2">
        <f t="shared" si="14"/>
        <v>0.915463232792599</v>
      </c>
      <c r="Q831" s="2">
        <f t="shared" si="14"/>
        <v>1.0001</v>
      </c>
      <c r="R831" s="2">
        <f t="shared" si="14"/>
        <v>0.692280380868857</v>
      </c>
      <c r="S831" s="2">
        <f t="shared" si="14"/>
        <v>0.5001</v>
      </c>
      <c r="T831" s="2">
        <f t="shared" si="14"/>
        <v>0.315613138278335</v>
      </c>
      <c r="U831" s="2">
        <f t="shared" si="14"/>
        <v>0.10190544250604</v>
      </c>
      <c r="V831" s="2">
        <f t="shared" si="14"/>
        <v>0.0566268087573359</v>
      </c>
    </row>
    <row r="832" spans="1:22">
      <c r="A832" s="2" t="s">
        <v>6</v>
      </c>
      <c r="B832" s="2">
        <v>1</v>
      </c>
      <c r="C832" s="2" t="s">
        <v>19</v>
      </c>
      <c r="D832" s="2">
        <f t="shared" ref="D832:V832" si="15">D425+0.0001</f>
        <v>0.857695416795035</v>
      </c>
      <c r="E832" s="2">
        <f t="shared" si="15"/>
        <v>0.746980789952672</v>
      </c>
      <c r="F832" s="2">
        <f t="shared" si="15"/>
        <v>0.433171514432973</v>
      </c>
      <c r="G832" s="2">
        <f t="shared" si="15"/>
        <v>0.0279393574297189</v>
      </c>
      <c r="H832" s="2">
        <f t="shared" si="15"/>
        <v>1.0001</v>
      </c>
      <c r="I832" s="2">
        <f t="shared" si="15"/>
        <v>0.668402913501871</v>
      </c>
      <c r="J832" s="2">
        <f t="shared" si="15"/>
        <v>0.164016392340215</v>
      </c>
      <c r="K832" s="2">
        <f t="shared" si="15"/>
        <v>0.985036690438073</v>
      </c>
      <c r="L832" s="2">
        <f t="shared" si="15"/>
        <v>0.404052771003981</v>
      </c>
      <c r="M832" s="2">
        <f t="shared" si="15"/>
        <v>0.979015158296688</v>
      </c>
      <c r="N832" s="2">
        <f t="shared" si="15"/>
        <v>0.222384907027731</v>
      </c>
      <c r="O832" s="2">
        <f t="shared" si="15"/>
        <v>0.321061230632934</v>
      </c>
      <c r="P832" s="2">
        <f t="shared" si="15"/>
        <v>0.958279479732813</v>
      </c>
      <c r="Q832" s="2">
        <f t="shared" si="15"/>
        <v>0.953475385155115</v>
      </c>
      <c r="R832" s="2">
        <f t="shared" si="15"/>
        <v>0.795928604647834</v>
      </c>
      <c r="S832" s="2">
        <f t="shared" si="15"/>
        <v>0.475028730769231</v>
      </c>
      <c r="T832" s="2">
        <f t="shared" si="15"/>
        <v>0.332789511909796</v>
      </c>
      <c r="U832" s="2">
        <f t="shared" si="15"/>
        <v>0.128756551503543</v>
      </c>
      <c r="V832" s="2">
        <f t="shared" si="15"/>
        <v>0.0657362636751046</v>
      </c>
    </row>
    <row r="833" spans="1:22">
      <c r="A833" s="2" t="s">
        <v>20</v>
      </c>
      <c r="B833" s="2">
        <v>2</v>
      </c>
      <c r="C833" s="2" t="s">
        <v>7</v>
      </c>
      <c r="D833" s="2">
        <f t="shared" ref="D833:V833" si="16">D426+0.0001</f>
        <v>0.183280296359337</v>
      </c>
      <c r="E833" s="2">
        <f t="shared" si="16"/>
        <v>0.189549602248114</v>
      </c>
      <c r="F833" s="2">
        <f t="shared" si="16"/>
        <v>0.0762580134696768</v>
      </c>
      <c r="G833" s="2">
        <f t="shared" si="16"/>
        <v>0.0177706827309237</v>
      </c>
      <c r="H833" s="2">
        <f t="shared" si="16"/>
        <v>0.0180717178063538</v>
      </c>
      <c r="I833" s="2">
        <f t="shared" si="16"/>
        <v>0.00911258360730076</v>
      </c>
      <c r="J833" s="2">
        <f t="shared" si="16"/>
        <v>0.0411432791399448</v>
      </c>
      <c r="K833" s="2">
        <f t="shared" si="16"/>
        <v>0.313591485955465</v>
      </c>
      <c r="L833" s="2">
        <f t="shared" si="16"/>
        <v>0.0132411659267596</v>
      </c>
      <c r="M833" s="2">
        <f t="shared" si="16"/>
        <v>0.00633815256530179</v>
      </c>
      <c r="N833" s="2">
        <f t="shared" si="16"/>
        <v>0.0159940382163268</v>
      </c>
      <c r="O833" s="2">
        <f t="shared" si="16"/>
        <v>0.0386770806696802</v>
      </c>
      <c r="P833" s="2">
        <f t="shared" si="16"/>
        <v>0.0921217400323611</v>
      </c>
      <c r="Q833" s="2">
        <f t="shared" si="16"/>
        <v>0.112137228703342</v>
      </c>
      <c r="R833" s="2">
        <f t="shared" si="16"/>
        <v>0.00589186093532544</v>
      </c>
      <c r="S833" s="2">
        <f t="shared" si="16"/>
        <v>0.461638461538462</v>
      </c>
      <c r="T833" s="2">
        <f t="shared" si="16"/>
        <v>0.0574327736228189</v>
      </c>
      <c r="U833" s="2">
        <f t="shared" si="16"/>
        <v>0.0615665575943543</v>
      </c>
      <c r="V833" s="2">
        <f t="shared" si="16"/>
        <v>0.00151360100344497</v>
      </c>
    </row>
    <row r="834" spans="1:22">
      <c r="A834" s="2" t="s">
        <v>20</v>
      </c>
      <c r="B834" s="2">
        <v>2</v>
      </c>
      <c r="C834" s="2" t="s">
        <v>8</v>
      </c>
      <c r="D834" s="2">
        <f t="shared" ref="D834:V834" si="17">D427+0.0001</f>
        <v>0.242446325463875</v>
      </c>
      <c r="E834" s="2">
        <f t="shared" si="17"/>
        <v>0.207752031728801</v>
      </c>
      <c r="F834" s="2">
        <f t="shared" si="17"/>
        <v>0.074817186187818</v>
      </c>
      <c r="G834" s="2">
        <f t="shared" si="17"/>
        <v>0.0177706827309237</v>
      </c>
      <c r="H834" s="2">
        <f t="shared" si="17"/>
        <v>0.019686835191753</v>
      </c>
      <c r="I834" s="2">
        <f t="shared" si="17"/>
        <v>0.0129443487132978</v>
      </c>
      <c r="J834" s="2">
        <f t="shared" si="17"/>
        <v>0.0421101035425626</v>
      </c>
      <c r="K834" s="2">
        <f t="shared" si="17"/>
        <v>0.333093741813419</v>
      </c>
      <c r="L834" s="2">
        <f t="shared" si="17"/>
        <v>0.0173367077262969</v>
      </c>
      <c r="M834" s="2">
        <f t="shared" si="17"/>
        <v>0.034338777577276</v>
      </c>
      <c r="N834" s="2">
        <f t="shared" si="17"/>
        <v>0.0226447431910541</v>
      </c>
      <c r="O834" s="2">
        <f t="shared" si="17"/>
        <v>0.0412140530146681</v>
      </c>
      <c r="P834" s="2">
        <f t="shared" si="17"/>
        <v>0.221524718914658</v>
      </c>
      <c r="Q834" s="2">
        <f t="shared" si="17"/>
        <v>0.152607565072818</v>
      </c>
      <c r="R834" s="2">
        <f t="shared" si="17"/>
        <v>0.0108139601393802</v>
      </c>
      <c r="S834" s="2">
        <f t="shared" si="17"/>
        <v>0.474458974358974</v>
      </c>
      <c r="T834" s="2">
        <f t="shared" si="17"/>
        <v>0.0645598227651963</v>
      </c>
      <c r="U834" s="2">
        <f t="shared" si="17"/>
        <v>0.0747262410356072</v>
      </c>
      <c r="V834" s="2">
        <f t="shared" si="17"/>
        <v>0.00187045780094957</v>
      </c>
    </row>
    <row r="835" spans="1:22">
      <c r="A835" s="2" t="s">
        <v>20</v>
      </c>
      <c r="B835" s="2">
        <v>2</v>
      </c>
      <c r="C835" s="2" t="s">
        <v>9</v>
      </c>
      <c r="D835" s="2">
        <f t="shared" ref="D835:V835" si="18">D428+0.0001</f>
        <v>0.160517140581473</v>
      </c>
      <c r="E835" s="2">
        <f t="shared" si="18"/>
        <v>0.178687420630499</v>
      </c>
      <c r="F835" s="2">
        <f t="shared" si="18"/>
        <v>0.0875787992557098</v>
      </c>
      <c r="G835" s="2">
        <f t="shared" si="18"/>
        <v>0.0209835341365462</v>
      </c>
      <c r="H835" s="2">
        <f t="shared" si="18"/>
        <v>0.0515617741078549</v>
      </c>
      <c r="I835" s="2">
        <f t="shared" si="18"/>
        <v>0.0127062804670672</v>
      </c>
      <c r="J835" s="2">
        <f t="shared" si="18"/>
        <v>0.0524057557243459</v>
      </c>
      <c r="K835" s="2">
        <f t="shared" si="18"/>
        <v>0.275460209576481</v>
      </c>
      <c r="L835" s="2">
        <f t="shared" si="18"/>
        <v>0.0402217199191313</v>
      </c>
      <c r="M835" s="2">
        <f t="shared" si="18"/>
        <v>0.0381663859504725</v>
      </c>
      <c r="N835" s="2">
        <f t="shared" si="18"/>
        <v>0.028462963370669</v>
      </c>
      <c r="O835" s="2">
        <f t="shared" si="18"/>
        <v>0.061254121069958</v>
      </c>
      <c r="P835" s="2">
        <f t="shared" si="18"/>
        <v>0.330017437663361</v>
      </c>
      <c r="Q835" s="2">
        <f t="shared" si="18"/>
        <v>0.205818583493649</v>
      </c>
      <c r="R835" s="2">
        <f t="shared" si="18"/>
        <v>0.0199065528024052</v>
      </c>
      <c r="S835" s="2">
        <f t="shared" si="18"/>
        <v>0.487279487179487</v>
      </c>
      <c r="T835" s="2">
        <f t="shared" si="18"/>
        <v>0.0714708071869299</v>
      </c>
      <c r="U835" s="2">
        <f t="shared" si="18"/>
        <v>0.0876168139366632</v>
      </c>
      <c r="V835" s="2">
        <f t="shared" si="18"/>
        <v>0.00255176853142172</v>
      </c>
    </row>
    <row r="836" spans="1:22">
      <c r="A836" s="2" t="s">
        <v>20</v>
      </c>
      <c r="B836" s="2">
        <v>2</v>
      </c>
      <c r="C836" s="2" t="s">
        <v>10</v>
      </c>
      <c r="D836" s="2">
        <f t="shared" ref="D836:V836" si="19">D429+0.0001</f>
        <v>0.187139043560575</v>
      </c>
      <c r="E836" s="2">
        <f t="shared" si="19"/>
        <v>0.202899541894244</v>
      </c>
      <c r="F836" s="2">
        <f t="shared" si="19"/>
        <v>0.0875787992557098</v>
      </c>
      <c r="G836" s="2">
        <f t="shared" si="19"/>
        <v>0.0209835341365462</v>
      </c>
      <c r="H836" s="2">
        <f t="shared" si="19"/>
        <v>0.0564281623896462</v>
      </c>
      <c r="I836" s="2">
        <f t="shared" si="19"/>
        <v>0.0170595283981408</v>
      </c>
      <c r="J836" s="2">
        <f t="shared" si="19"/>
        <v>0.0628310942328598</v>
      </c>
      <c r="K836" s="2">
        <f t="shared" si="19"/>
        <v>0.2699297191093</v>
      </c>
      <c r="L836" s="2">
        <f t="shared" si="19"/>
        <v>0.0482564851289106</v>
      </c>
      <c r="M836" s="2">
        <f t="shared" si="19"/>
        <v>0.0456243362874257</v>
      </c>
      <c r="N836" s="2">
        <f t="shared" si="19"/>
        <v>0.0301772399115686</v>
      </c>
      <c r="O836" s="2">
        <f t="shared" si="19"/>
        <v>0.063778005859198</v>
      </c>
      <c r="P836" s="2">
        <f t="shared" si="19"/>
        <v>0.381670758826702</v>
      </c>
      <c r="Q836" s="2">
        <f t="shared" si="19"/>
        <v>0.275781194469069</v>
      </c>
      <c r="R836" s="2">
        <f t="shared" si="19"/>
        <v>0.0367032990006705</v>
      </c>
      <c r="S836" s="2">
        <f t="shared" si="19"/>
        <v>0.5001</v>
      </c>
      <c r="T836" s="2">
        <f t="shared" si="19"/>
        <v>0.0768037474882476</v>
      </c>
      <c r="U836" s="2">
        <f t="shared" si="19"/>
        <v>0.0942615474571082</v>
      </c>
      <c r="V836" s="2">
        <f t="shared" si="19"/>
        <v>0.00361795585788431</v>
      </c>
    </row>
    <row r="837" spans="1:22">
      <c r="A837" s="2" t="s">
        <v>20</v>
      </c>
      <c r="B837" s="2">
        <v>2</v>
      </c>
      <c r="C837" s="2" t="s">
        <v>11</v>
      </c>
      <c r="D837" s="2">
        <f t="shared" ref="D837:V837" si="20">D430+0.0001</f>
        <v>0.234360310914274</v>
      </c>
      <c r="E837" s="2">
        <f t="shared" si="20"/>
        <v>0.256124543705958</v>
      </c>
      <c r="F837" s="2">
        <f t="shared" si="20"/>
        <v>0.0908721187571012</v>
      </c>
      <c r="G837" s="2">
        <f t="shared" si="20"/>
        <v>0.0225899598393574</v>
      </c>
      <c r="H837" s="2">
        <f t="shared" si="20"/>
        <v>0.0183064033245232</v>
      </c>
      <c r="I837" s="2">
        <f t="shared" si="20"/>
        <v>0.039222548463893</v>
      </c>
      <c r="J837" s="2">
        <f t="shared" si="20"/>
        <v>0.0881458278120408</v>
      </c>
      <c r="K837" s="2">
        <f t="shared" si="20"/>
        <v>0.265709081647504</v>
      </c>
      <c r="L837" s="2">
        <f t="shared" si="20"/>
        <v>0.0649460784926739</v>
      </c>
      <c r="M837" s="2">
        <f t="shared" si="20"/>
        <v>0.0617604495046541</v>
      </c>
      <c r="N837" s="2">
        <f t="shared" si="20"/>
        <v>0.0427803258386768</v>
      </c>
      <c r="O837" s="2">
        <f t="shared" si="20"/>
        <v>0.080430410445883</v>
      </c>
      <c r="P837" s="2">
        <f t="shared" si="20"/>
        <v>0.459192229183089</v>
      </c>
      <c r="Q837" s="2">
        <f t="shared" si="20"/>
        <v>0.358090145487323</v>
      </c>
      <c r="R837" s="2">
        <f t="shared" si="20"/>
        <v>0.0593190781981841</v>
      </c>
      <c r="S837" s="2">
        <f t="shared" si="20"/>
        <v>0.5001</v>
      </c>
      <c r="T837" s="2">
        <f t="shared" si="20"/>
        <v>0.0786202344610883</v>
      </c>
      <c r="U837" s="2">
        <f t="shared" si="20"/>
        <v>0.102976281237296</v>
      </c>
      <c r="V837" s="2">
        <f t="shared" si="20"/>
        <v>0.0074427147669022</v>
      </c>
    </row>
    <row r="838" spans="1:22">
      <c r="A838" s="2" t="s">
        <v>20</v>
      </c>
      <c r="B838" s="2">
        <v>2</v>
      </c>
      <c r="C838" s="2" t="s">
        <v>12</v>
      </c>
      <c r="D838" s="2">
        <f t="shared" ref="D838:V838" si="21">D431+0.0001</f>
        <v>0.405109570052727</v>
      </c>
      <c r="E838" s="2">
        <f t="shared" si="21"/>
        <v>0.300968703820356</v>
      </c>
      <c r="F838" s="2">
        <f t="shared" si="21"/>
        <v>0.0970470928222101</v>
      </c>
      <c r="G838" s="2">
        <f t="shared" si="21"/>
        <v>0.0233931726907631</v>
      </c>
      <c r="H838" s="2">
        <f t="shared" si="21"/>
        <v>0.0261524885343392</v>
      </c>
      <c r="I838" s="2">
        <f t="shared" si="21"/>
        <v>0.0397667044552772</v>
      </c>
      <c r="J838" s="2">
        <f t="shared" si="21"/>
        <v>0.0499834754163001</v>
      </c>
      <c r="K838" s="2">
        <f t="shared" si="21"/>
        <v>0.320067981370979</v>
      </c>
      <c r="L838" s="2">
        <f t="shared" si="21"/>
        <v>0.0817711477938265</v>
      </c>
      <c r="M838" s="2">
        <f t="shared" si="21"/>
        <v>0.0762721088325897</v>
      </c>
      <c r="N838" s="2">
        <f t="shared" si="21"/>
        <v>0.0455231683041161</v>
      </c>
      <c r="O838" s="2">
        <f t="shared" si="21"/>
        <v>0.107160232958492</v>
      </c>
      <c r="P838" s="2">
        <f t="shared" si="21"/>
        <v>0.476430747209891</v>
      </c>
      <c r="Q838" s="2">
        <f t="shared" si="21"/>
        <v>0.329282012269227</v>
      </c>
      <c r="R838" s="2">
        <f t="shared" si="21"/>
        <v>0.0571818569769703</v>
      </c>
      <c r="S838" s="2">
        <f t="shared" si="21"/>
        <v>0.487279487179487</v>
      </c>
      <c r="T838" s="2">
        <f t="shared" si="21"/>
        <v>0.0831853733444041</v>
      </c>
      <c r="U838" s="2">
        <f t="shared" si="21"/>
        <v>0.102184971923024</v>
      </c>
      <c r="V838" s="2">
        <f t="shared" si="21"/>
        <v>0.0118925827950979</v>
      </c>
    </row>
    <row r="839" spans="1:22">
      <c r="A839" s="2" t="s">
        <v>20</v>
      </c>
      <c r="B839" s="2">
        <v>2</v>
      </c>
      <c r="C839" s="2" t="s">
        <v>13</v>
      </c>
      <c r="D839" s="2">
        <f t="shared" ref="D839:V839" si="22">D432+0.0001</f>
        <v>0.465639029021869</v>
      </c>
      <c r="E839" s="2">
        <f t="shared" si="22"/>
        <v>0.385998589530332</v>
      </c>
      <c r="F839" s="2">
        <f t="shared" si="22"/>
        <v>0.128539460554266</v>
      </c>
      <c r="G839" s="2">
        <f t="shared" si="22"/>
        <v>0.0258028112449799</v>
      </c>
      <c r="H839" s="2">
        <f t="shared" si="22"/>
        <v>0.033269423590031</v>
      </c>
      <c r="I839" s="2">
        <f t="shared" si="22"/>
        <v>0.0296998186146695</v>
      </c>
      <c r="J839" s="2">
        <f t="shared" si="22"/>
        <v>0.110460944414644</v>
      </c>
      <c r="K839" s="2">
        <f t="shared" si="22"/>
        <v>0.35994572842381</v>
      </c>
      <c r="L839" s="2">
        <f t="shared" si="22"/>
        <v>0.092421640717814</v>
      </c>
      <c r="M839" s="2">
        <f t="shared" si="22"/>
        <v>0.0987899714035918</v>
      </c>
      <c r="N839" s="2">
        <f t="shared" si="22"/>
        <v>0.0477488611241067</v>
      </c>
      <c r="O839" s="2">
        <f t="shared" si="22"/>
        <v>0.087510778105526</v>
      </c>
      <c r="P839" s="2">
        <f t="shared" si="22"/>
        <v>0.555653250632701</v>
      </c>
      <c r="Q839" s="2">
        <f t="shared" si="22"/>
        <v>0.255203936303588</v>
      </c>
      <c r="R839" s="2">
        <f t="shared" si="22"/>
        <v>0.0495510793597494</v>
      </c>
      <c r="S839" s="2">
        <f t="shared" si="22"/>
        <v>0.474458974358974</v>
      </c>
      <c r="T839" s="2">
        <f t="shared" si="22"/>
        <v>0.0906920790673412</v>
      </c>
      <c r="U839" s="2">
        <f t="shared" si="22"/>
        <v>0.0704283230307083</v>
      </c>
      <c r="V839" s="2">
        <f t="shared" si="22"/>
        <v>0.0145524153273152</v>
      </c>
    </row>
    <row r="840" spans="1:22">
      <c r="A840" s="2" t="s">
        <v>20</v>
      </c>
      <c r="B840" s="2">
        <v>2</v>
      </c>
      <c r="C840" s="2" t="s">
        <v>14</v>
      </c>
      <c r="D840" s="2">
        <f t="shared" ref="D840:V840" si="23">D433+0.0001</f>
        <v>0.548327295607477</v>
      </c>
      <c r="E840" s="2">
        <f t="shared" si="23"/>
        <v>0.533203290545148</v>
      </c>
      <c r="F840" s="2">
        <f t="shared" si="23"/>
        <v>0.132903108893609</v>
      </c>
      <c r="G840" s="2">
        <f t="shared" si="23"/>
        <v>0.0258028112449799</v>
      </c>
      <c r="H840" s="2">
        <f t="shared" si="23"/>
        <v>0.0331058017095</v>
      </c>
      <c r="I840" s="2">
        <f t="shared" si="23"/>
        <v>0.0299605600272078</v>
      </c>
      <c r="J840" s="2">
        <f t="shared" si="23"/>
        <v>0.334732223401463</v>
      </c>
      <c r="K840" s="2">
        <f t="shared" si="23"/>
        <v>0.390581734827536</v>
      </c>
      <c r="L840" s="2">
        <f t="shared" si="23"/>
        <v>0.0921090039392234</v>
      </c>
      <c r="M840" s="2">
        <f t="shared" si="23"/>
        <v>0.137449351302719</v>
      </c>
      <c r="N840" s="2">
        <f t="shared" si="23"/>
        <v>0.0626613470200255</v>
      </c>
      <c r="O840" s="2">
        <f t="shared" si="23"/>
        <v>0.0996338816683613</v>
      </c>
      <c r="P840" s="2">
        <f t="shared" si="23"/>
        <v>0.623798294818072</v>
      </c>
      <c r="Q840" s="2">
        <f t="shared" si="23"/>
        <v>0.255203936303588</v>
      </c>
      <c r="R840" s="2">
        <f t="shared" si="23"/>
        <v>0.0585176196755408</v>
      </c>
      <c r="S840" s="2">
        <f t="shared" si="23"/>
        <v>0.41035641025641</v>
      </c>
      <c r="T840" s="2">
        <f t="shared" si="23"/>
        <v>0.0976833160995997</v>
      </c>
      <c r="U840" s="2">
        <f t="shared" si="23"/>
        <v>0.0738529231953674</v>
      </c>
      <c r="V840" s="2">
        <f t="shared" si="23"/>
        <v>0.0166868585559676</v>
      </c>
    </row>
    <row r="841" spans="1:22">
      <c r="A841" s="2" t="s">
        <v>20</v>
      </c>
      <c r="B841" s="2">
        <v>2</v>
      </c>
      <c r="C841" s="2" t="s">
        <v>15</v>
      </c>
      <c r="D841" s="2">
        <f t="shared" ref="D841:V841" si="24">D434+0.0001</f>
        <v>0.684783473802769</v>
      </c>
      <c r="E841" s="2">
        <f t="shared" si="24"/>
        <v>0.652180172829626</v>
      </c>
      <c r="F841" s="2">
        <f t="shared" si="24"/>
        <v>0.115613181511304</v>
      </c>
      <c r="G841" s="2">
        <f t="shared" si="24"/>
        <v>0.0274092369477912</v>
      </c>
      <c r="H841" s="2">
        <f t="shared" si="24"/>
        <v>0.0311689472870093</v>
      </c>
      <c r="I841" s="2">
        <f t="shared" si="24"/>
        <v>0.0375333975739712</v>
      </c>
      <c r="J841" s="2">
        <f t="shared" si="24"/>
        <v>0.565154495012107</v>
      </c>
      <c r="K841" s="2">
        <f t="shared" si="24"/>
        <v>0.415687250764081</v>
      </c>
      <c r="L841" s="2">
        <f t="shared" si="24"/>
        <v>0.0929322807895121</v>
      </c>
      <c r="M841" s="2">
        <f t="shared" si="24"/>
        <v>0.136539381183254</v>
      </c>
      <c r="N841" s="2">
        <f t="shared" si="24"/>
        <v>0.0662378209538487</v>
      </c>
      <c r="O841" s="2">
        <f t="shared" si="24"/>
        <v>0.0966207236411594</v>
      </c>
      <c r="P841" s="2">
        <f t="shared" si="24"/>
        <v>0.680285039206738</v>
      </c>
      <c r="Q841" s="2">
        <f t="shared" si="24"/>
        <v>0.284012071415228</v>
      </c>
      <c r="R841" s="2">
        <f t="shared" si="24"/>
        <v>0.0607808881244027</v>
      </c>
      <c r="S841" s="2">
        <f t="shared" si="24"/>
        <v>0.359074358974359</v>
      </c>
      <c r="T841" s="2">
        <f t="shared" si="24"/>
        <v>0.102949893665291</v>
      </c>
      <c r="U841" s="2">
        <f t="shared" si="24"/>
        <v>0.062341348465317</v>
      </c>
      <c r="V841" s="2">
        <f t="shared" si="24"/>
        <v>0.0202038220761254</v>
      </c>
    </row>
    <row r="842" spans="1:22">
      <c r="A842" s="2" t="s">
        <v>20</v>
      </c>
      <c r="B842" s="2">
        <v>2</v>
      </c>
      <c r="C842" s="2" t="s">
        <v>16</v>
      </c>
      <c r="D842" s="2">
        <f t="shared" ref="D842:V842" si="25">D435+0.0001</f>
        <v>0.797515745286648</v>
      </c>
      <c r="E842" s="2">
        <f t="shared" si="25"/>
        <v>0.666486936279597</v>
      </c>
      <c r="F842" s="2">
        <f t="shared" si="25"/>
        <v>0.115613181511304</v>
      </c>
      <c r="G842" s="2">
        <f t="shared" si="25"/>
        <v>0.029818875502008</v>
      </c>
      <c r="H842" s="2">
        <f t="shared" si="25"/>
        <v>0.0371932656954614</v>
      </c>
      <c r="I842" s="2">
        <f t="shared" si="25"/>
        <v>0.0378168121528171</v>
      </c>
      <c r="J842" s="2">
        <f t="shared" si="25"/>
        <v>0.761164655887213</v>
      </c>
      <c r="K842" s="2">
        <f t="shared" si="25"/>
        <v>0.519383947023723</v>
      </c>
      <c r="L842" s="2">
        <f t="shared" si="25"/>
        <v>0.0922288480376832</v>
      </c>
      <c r="M842" s="2">
        <f t="shared" si="25"/>
        <v>0.159346292238323</v>
      </c>
      <c r="N842" s="2">
        <f t="shared" si="25"/>
        <v>0.0864594040968343</v>
      </c>
      <c r="O842" s="2">
        <f t="shared" si="25"/>
        <v>0.112193908246167</v>
      </c>
      <c r="P842" s="2">
        <f t="shared" si="25"/>
        <v>0.716276409575572</v>
      </c>
      <c r="Q842" s="2">
        <f t="shared" si="25"/>
        <v>0.263434842286982</v>
      </c>
      <c r="R842" s="2">
        <f t="shared" si="25"/>
        <v>0.0817711833314721</v>
      </c>
      <c r="S842" s="2">
        <f t="shared" si="25"/>
        <v>0.320612820512821</v>
      </c>
      <c r="T842" s="2">
        <f t="shared" si="25"/>
        <v>0.102391212030484</v>
      </c>
      <c r="U842" s="2">
        <f t="shared" si="25"/>
        <v>0.0668181676318477</v>
      </c>
      <c r="V842" s="2">
        <f t="shared" si="25"/>
        <v>0.0268679167075572</v>
      </c>
    </row>
    <row r="843" spans="1:22">
      <c r="A843" s="2" t="s">
        <v>20</v>
      </c>
      <c r="B843" s="2">
        <v>2</v>
      </c>
      <c r="C843" s="2" t="s">
        <v>17</v>
      </c>
      <c r="D843" s="2">
        <f t="shared" ref="D843:V843" si="26">D436+0.0001</f>
        <v>0.876003470802341</v>
      </c>
      <c r="E843" s="2">
        <f t="shared" si="26"/>
        <v>0.744501662819477</v>
      </c>
      <c r="F843" s="2">
        <f t="shared" si="26"/>
        <v>0.115613181511304</v>
      </c>
      <c r="G843" s="2">
        <f t="shared" si="26"/>
        <v>0.0249995983935743</v>
      </c>
      <c r="H843" s="2">
        <f t="shared" si="26"/>
        <v>0.0395435112135906</v>
      </c>
      <c r="I843" s="2">
        <f t="shared" si="26"/>
        <v>0.0339850470468201</v>
      </c>
      <c r="J843" s="2">
        <f t="shared" si="26"/>
        <v>0.067071000496487</v>
      </c>
      <c r="K843" s="2">
        <f t="shared" si="26"/>
        <v>0.546308703245525</v>
      </c>
      <c r="L843" s="2">
        <f t="shared" si="26"/>
        <v>0.0981741574438817</v>
      </c>
      <c r="M843" s="2">
        <f t="shared" si="26"/>
        <v>0.198030943944363</v>
      </c>
      <c r="N843" s="2">
        <f t="shared" si="26"/>
        <v>0.112232032547174</v>
      </c>
      <c r="O843" s="2">
        <f t="shared" si="26"/>
        <v>0.0910091824304598</v>
      </c>
      <c r="P843" s="2">
        <f t="shared" si="26"/>
        <v>0.753139040783305</v>
      </c>
      <c r="Q843" s="2">
        <f t="shared" si="26"/>
        <v>0.284012071415228</v>
      </c>
      <c r="R843" s="2">
        <f t="shared" si="26"/>
        <v>0.101739894860864</v>
      </c>
      <c r="S843" s="2">
        <f t="shared" si="26"/>
        <v>0.307792307692308</v>
      </c>
      <c r="T843" s="2">
        <f t="shared" si="26"/>
        <v>0.114903674334906</v>
      </c>
      <c r="U843" s="2">
        <f t="shared" si="26"/>
        <v>0.0733822934837076</v>
      </c>
      <c r="V843" s="2">
        <f t="shared" si="26"/>
        <v>0.0357273893116484</v>
      </c>
    </row>
    <row r="844" spans="1:22">
      <c r="A844" s="2" t="s">
        <v>20</v>
      </c>
      <c r="B844" s="2">
        <v>2</v>
      </c>
      <c r="C844" s="2" t="s">
        <v>18</v>
      </c>
      <c r="D844" s="2">
        <f t="shared" ref="D844:V844" si="27">D437+0.0001</f>
        <v>0.931602672272916</v>
      </c>
      <c r="E844" s="2">
        <f t="shared" si="27"/>
        <v>0.816780027833127</v>
      </c>
      <c r="F844" s="2">
        <f t="shared" si="27"/>
        <v>0.123023150389435</v>
      </c>
      <c r="G844" s="2">
        <f t="shared" si="27"/>
        <v>0.0282124497991968</v>
      </c>
      <c r="H844" s="2">
        <f t="shared" si="27"/>
        <v>0.0425393479031583</v>
      </c>
      <c r="I844" s="2">
        <f t="shared" si="27"/>
        <v>0.0243942976986736</v>
      </c>
      <c r="J844" s="2">
        <f t="shared" si="27"/>
        <v>0.0641849403032494</v>
      </c>
      <c r="K844" s="2">
        <f t="shared" si="27"/>
        <v>0.587787381749381</v>
      </c>
      <c r="L844" s="2">
        <f t="shared" si="27"/>
        <v>0.103765145167678</v>
      </c>
      <c r="M844" s="2">
        <f t="shared" si="27"/>
        <v>0.169909462369675</v>
      </c>
      <c r="N844" s="2">
        <f t="shared" si="27"/>
        <v>0.0819999917439524</v>
      </c>
      <c r="O844" s="2">
        <f t="shared" si="27"/>
        <v>0.0848318561174256</v>
      </c>
      <c r="P844" s="2">
        <f t="shared" si="27"/>
        <v>0.791889403808655</v>
      </c>
      <c r="Q844" s="2">
        <f t="shared" si="27"/>
        <v>0.30458931525168</v>
      </c>
      <c r="R844" s="2">
        <f t="shared" si="27"/>
        <v>0.131305403747958</v>
      </c>
      <c r="S844" s="2">
        <f t="shared" si="27"/>
        <v>0.218048717948718</v>
      </c>
      <c r="T844" s="2">
        <f t="shared" si="27"/>
        <v>0.118297433768447</v>
      </c>
      <c r="U844" s="2">
        <f t="shared" si="27"/>
        <v>0.0831029304185383</v>
      </c>
      <c r="V844" s="2">
        <f t="shared" si="27"/>
        <v>0.0351959071123052</v>
      </c>
    </row>
    <row r="845" spans="1:22">
      <c r="A845" s="2" t="s">
        <v>20</v>
      </c>
      <c r="B845" s="2">
        <v>2</v>
      </c>
      <c r="C845" s="2" t="s">
        <v>19</v>
      </c>
      <c r="D845" s="2">
        <f t="shared" ref="D845:V845" si="28">D438+0.0001</f>
        <v>1.0001</v>
      </c>
      <c r="E845" s="2">
        <f t="shared" si="28"/>
        <v>0.876195356234398</v>
      </c>
      <c r="F845" s="2">
        <f t="shared" si="28"/>
        <v>0.129198124454544</v>
      </c>
      <c r="G845" s="2">
        <f t="shared" si="28"/>
        <v>0.030244578313253</v>
      </c>
      <c r="H845" s="2">
        <f t="shared" si="28"/>
        <v>0.04512590207101</v>
      </c>
      <c r="I845" s="2">
        <f t="shared" si="28"/>
        <v>0.0231246003854438</v>
      </c>
      <c r="J845" s="2">
        <f t="shared" si="28"/>
        <v>0.066851021117767</v>
      </c>
      <c r="K845" s="2">
        <f t="shared" si="28"/>
        <v>0.639089957793625</v>
      </c>
      <c r="L845" s="2">
        <f t="shared" si="28"/>
        <v>0.103765145167678</v>
      </c>
      <c r="M845" s="2">
        <f t="shared" si="28"/>
        <v>0.113587653006663</v>
      </c>
      <c r="N845" s="2">
        <f t="shared" si="28"/>
        <v>0.0677915632367376</v>
      </c>
      <c r="O845" s="2">
        <f t="shared" si="28"/>
        <v>0.0916836949190082</v>
      </c>
      <c r="P845" s="2">
        <f t="shared" si="28"/>
        <v>0.832714197402813</v>
      </c>
      <c r="Q845" s="2">
        <f t="shared" si="28"/>
        <v>0.379124727372463</v>
      </c>
      <c r="R845" s="2">
        <f t="shared" si="28"/>
        <v>0.155624515132972</v>
      </c>
      <c r="S845" s="2">
        <f t="shared" si="28"/>
        <v>0.212104461538462</v>
      </c>
      <c r="T845" s="2">
        <f t="shared" si="28"/>
        <v>0.123003014720181</v>
      </c>
      <c r="U845" s="2">
        <f t="shared" si="28"/>
        <v>0.0864368542521713</v>
      </c>
      <c r="V845" s="2">
        <f t="shared" si="28"/>
        <v>0.0419865262504155</v>
      </c>
    </row>
    <row r="846" spans="1:22">
      <c r="A846" s="2" t="s">
        <v>21</v>
      </c>
      <c r="B846" s="2">
        <v>3</v>
      </c>
      <c r="C846" s="2" t="s">
        <v>7</v>
      </c>
      <c r="D846" s="2">
        <f t="shared" ref="D846:V846" si="29">D439+0.0001</f>
        <v>0.0709228905483208</v>
      </c>
      <c r="E846" s="2">
        <f t="shared" si="29"/>
        <v>0.140701170436556</v>
      </c>
      <c r="F846" s="2">
        <f t="shared" si="29"/>
        <v>0.379037575128851</v>
      </c>
      <c r="G846" s="2">
        <f t="shared" si="29"/>
        <v>0.249095983935743</v>
      </c>
      <c r="H846" s="2">
        <f t="shared" si="29"/>
        <v>0.0155899326283869</v>
      </c>
      <c r="I846" s="2">
        <f t="shared" si="29"/>
        <v>0.0242242489513661</v>
      </c>
      <c r="J846" s="2">
        <f t="shared" si="29"/>
        <v>0.00870667027633839</v>
      </c>
      <c r="K846" s="2">
        <f t="shared" si="29"/>
        <v>0.136761330228497</v>
      </c>
      <c r="L846" s="2">
        <f t="shared" si="29"/>
        <v>0.0238343421080056</v>
      </c>
      <c r="M846" s="2">
        <f t="shared" si="29"/>
        <v>0.0281543146254939</v>
      </c>
      <c r="N846" s="2">
        <f t="shared" si="29"/>
        <v>0.0127111126400088</v>
      </c>
      <c r="O846" s="2">
        <f t="shared" si="29"/>
        <v>0.0176423583775458</v>
      </c>
      <c r="P846" s="2">
        <f t="shared" si="29"/>
        <v>0.0337057752147036</v>
      </c>
      <c r="Q846" s="2">
        <f t="shared" si="29"/>
        <v>0.0254254762453968</v>
      </c>
      <c r="R846" s="2">
        <f t="shared" si="29"/>
        <v>0.0113119678649644</v>
      </c>
      <c r="S846" s="2">
        <f t="shared" si="29"/>
        <v>0.294971794871795</v>
      </c>
      <c r="T846" s="2">
        <f t="shared" si="29"/>
        <v>0.140080615907919</v>
      </c>
      <c r="U846" s="2">
        <f t="shared" si="29"/>
        <v>0.0463444035017932</v>
      </c>
      <c r="V846" s="2">
        <f t="shared" si="29"/>
        <v>0.0025348322484753</v>
      </c>
    </row>
    <row r="847" spans="1:22">
      <c r="A847" s="2" t="s">
        <v>21</v>
      </c>
      <c r="B847" s="2">
        <v>3</v>
      </c>
      <c r="C847" s="2" t="s">
        <v>8</v>
      </c>
      <c r="D847" s="2">
        <f t="shared" ref="D847:V847" si="30">D440+0.0001</f>
        <v>0.151563532602048</v>
      </c>
      <c r="E847" s="2">
        <f t="shared" si="30"/>
        <v>0.176973101432005</v>
      </c>
      <c r="F847" s="2">
        <f t="shared" si="30"/>
        <v>0.451911325725765</v>
      </c>
      <c r="G847" s="2">
        <f t="shared" si="30"/>
        <v>0.268373092369478</v>
      </c>
      <c r="H847" s="2">
        <f t="shared" si="30"/>
        <v>0.0185524812815601</v>
      </c>
      <c r="I847" s="2">
        <f t="shared" si="30"/>
        <v>0.030572735517515</v>
      </c>
      <c r="J847" s="2">
        <f t="shared" si="30"/>
        <v>0.0130771970296777</v>
      </c>
      <c r="K847" s="2">
        <f t="shared" si="30"/>
        <v>0.175183685053122</v>
      </c>
      <c r="L847" s="2">
        <f t="shared" si="30"/>
        <v>0.0259550615894454</v>
      </c>
      <c r="M847" s="2">
        <f t="shared" si="30"/>
        <v>0.0270809844269045</v>
      </c>
      <c r="N847" s="2">
        <f t="shared" si="30"/>
        <v>0.0175225536872426</v>
      </c>
      <c r="O847" s="2">
        <f t="shared" si="30"/>
        <v>0.0233263845123879</v>
      </c>
      <c r="P847" s="2">
        <f t="shared" si="30"/>
        <v>0.151740874579928</v>
      </c>
      <c r="Q847" s="2">
        <f t="shared" si="30"/>
        <v>0.0517698708446091</v>
      </c>
      <c r="R847" s="2">
        <f t="shared" si="30"/>
        <v>0.0157776712562922</v>
      </c>
      <c r="S847" s="2">
        <f t="shared" si="30"/>
        <v>0.371894871794872</v>
      </c>
      <c r="T847" s="2">
        <f t="shared" si="30"/>
        <v>0.15151352626884</v>
      </c>
      <c r="U847" s="2">
        <f t="shared" si="30"/>
        <v>0.0578623988281828</v>
      </c>
      <c r="V847" s="2">
        <f t="shared" si="30"/>
        <v>0.00363672637441256</v>
      </c>
    </row>
    <row r="848" spans="1:22">
      <c r="A848" s="2" t="s">
        <v>21</v>
      </c>
      <c r="B848" s="2">
        <v>3</v>
      </c>
      <c r="C848" s="2" t="s">
        <v>9</v>
      </c>
      <c r="D848" s="2">
        <f t="shared" ref="D848:V848" si="31">D441+0.0001</f>
        <v>0.18994781201926</v>
      </c>
      <c r="E848" s="2">
        <f t="shared" si="31"/>
        <v>0.194050053531952</v>
      </c>
      <c r="F848" s="2">
        <f t="shared" si="31"/>
        <v>0.454117026461822</v>
      </c>
      <c r="G848" s="2">
        <f t="shared" si="31"/>
        <v>0.276405220883534</v>
      </c>
      <c r="H848" s="2">
        <f t="shared" si="31"/>
        <v>0.0386428335985376</v>
      </c>
      <c r="I848" s="2">
        <f t="shared" si="31"/>
        <v>0.0283734383856706</v>
      </c>
      <c r="J848" s="2">
        <f t="shared" si="31"/>
        <v>0.023746102475883</v>
      </c>
      <c r="K848" s="2">
        <f t="shared" si="31"/>
        <v>0.217462829282492</v>
      </c>
      <c r="L848" s="2">
        <f t="shared" si="31"/>
        <v>0.0212915629754684</v>
      </c>
      <c r="M848" s="2">
        <f t="shared" si="31"/>
        <v>0.0479860942465326</v>
      </c>
      <c r="N848" s="2">
        <f t="shared" si="31"/>
        <v>0.0208146526497326</v>
      </c>
      <c r="O848" s="2">
        <f t="shared" si="31"/>
        <v>0.0277338705942757</v>
      </c>
      <c r="P848" s="2">
        <f t="shared" si="31"/>
        <v>0.267203680039829</v>
      </c>
      <c r="Q848" s="2">
        <f t="shared" si="31"/>
        <v>0.0947014758365268</v>
      </c>
      <c r="R848" s="2">
        <f t="shared" si="31"/>
        <v>0.022019315425773</v>
      </c>
      <c r="S848" s="2">
        <f t="shared" si="31"/>
        <v>0.448817948717949</v>
      </c>
      <c r="T848" s="2">
        <f t="shared" si="31"/>
        <v>0.158876703284492</v>
      </c>
      <c r="U848" s="2">
        <f t="shared" si="31"/>
        <v>0.0679768226103051</v>
      </c>
      <c r="V848" s="2">
        <f t="shared" si="31"/>
        <v>0.00603414199368628</v>
      </c>
    </row>
    <row r="849" spans="1:22">
      <c r="A849" s="2" t="s">
        <v>21</v>
      </c>
      <c r="B849" s="2">
        <v>3</v>
      </c>
      <c r="C849" s="2" t="s">
        <v>10</v>
      </c>
      <c r="D849" s="2">
        <f t="shared" ref="D849:V849" si="32">D442+0.0001</f>
        <v>0.209321326848252</v>
      </c>
      <c r="E849" s="2">
        <f t="shared" si="32"/>
        <v>0.218133774818315</v>
      </c>
      <c r="F849" s="2">
        <f t="shared" si="32"/>
        <v>0.466131879332774</v>
      </c>
      <c r="G849" s="2">
        <f t="shared" si="32"/>
        <v>0.279618072289157</v>
      </c>
      <c r="H849" s="2">
        <f t="shared" si="32"/>
        <v>0.0482620605060462</v>
      </c>
      <c r="I849" s="2">
        <f t="shared" si="32"/>
        <v>0.0404468994445074</v>
      </c>
      <c r="J849" s="2">
        <f t="shared" si="32"/>
        <v>0.0307558189271799</v>
      </c>
      <c r="K849" s="2">
        <f t="shared" si="32"/>
        <v>0.235291384078009</v>
      </c>
      <c r="L849" s="2">
        <f t="shared" si="32"/>
        <v>0.0266168094374622</v>
      </c>
      <c r="M849" s="2">
        <f t="shared" si="32"/>
        <v>0.0475474130304712</v>
      </c>
      <c r="N849" s="2">
        <f t="shared" si="32"/>
        <v>0.0230460788360808</v>
      </c>
      <c r="O849" s="2">
        <f t="shared" si="32"/>
        <v>0.0301309067662663</v>
      </c>
      <c r="P849" s="2">
        <f t="shared" si="32"/>
        <v>0.299938194415633</v>
      </c>
      <c r="Q849" s="2">
        <f t="shared" si="32"/>
        <v>0.164664085392842</v>
      </c>
      <c r="R849" s="2">
        <f t="shared" si="32"/>
        <v>0.0307431613314409</v>
      </c>
      <c r="S849" s="2">
        <f t="shared" si="32"/>
        <v>0.525741025641026</v>
      </c>
      <c r="T849" s="2">
        <f t="shared" si="32"/>
        <v>0.166026130558651</v>
      </c>
      <c r="U849" s="2">
        <f t="shared" si="32"/>
        <v>0.0761278572164439</v>
      </c>
      <c r="V849" s="2">
        <f t="shared" si="32"/>
        <v>0.00987139625734127</v>
      </c>
    </row>
    <row r="850" spans="1:22">
      <c r="A850" s="2" t="s">
        <v>21</v>
      </c>
      <c r="B850" s="2">
        <v>3</v>
      </c>
      <c r="C850" s="2" t="s">
        <v>11</v>
      </c>
      <c r="D850" s="2">
        <f t="shared" ref="D850:V850" si="33">D443+0.0001</f>
        <v>0.307144077155987</v>
      </c>
      <c r="E850" s="2">
        <f t="shared" si="33"/>
        <v>0.267243718117014</v>
      </c>
      <c r="F850" s="2">
        <f t="shared" si="33"/>
        <v>0.475641339393041</v>
      </c>
      <c r="G850" s="2">
        <f t="shared" si="33"/>
        <v>0.288453413654619</v>
      </c>
      <c r="H850" s="2">
        <f t="shared" si="33"/>
        <v>0.0448791463305742</v>
      </c>
      <c r="I850" s="2">
        <f t="shared" si="33"/>
        <v>0.0681308355061784</v>
      </c>
      <c r="J850" s="2">
        <f t="shared" si="33"/>
        <v>0.0437399463477887</v>
      </c>
      <c r="K850" s="2">
        <f t="shared" si="33"/>
        <v>0.222702241304031</v>
      </c>
      <c r="L850" s="2">
        <f t="shared" si="33"/>
        <v>0.0416285854227891</v>
      </c>
      <c r="M850" s="2">
        <f t="shared" si="33"/>
        <v>0.0519788284501291</v>
      </c>
      <c r="N850" s="2">
        <f t="shared" si="33"/>
        <v>0.0345105182045849</v>
      </c>
      <c r="O850" s="2">
        <f t="shared" si="33"/>
        <v>0.0442856016752071</v>
      </c>
      <c r="P850" s="2">
        <f t="shared" si="33"/>
        <v>0.380363867568352</v>
      </c>
      <c r="Q850" s="2">
        <f t="shared" si="33"/>
        <v>0.255203936303588</v>
      </c>
      <c r="R850" s="2">
        <f t="shared" si="33"/>
        <v>0.0271742301706245</v>
      </c>
      <c r="S850" s="2">
        <f t="shared" si="33"/>
        <v>0.538561538461538</v>
      </c>
      <c r="T850" s="2">
        <f t="shared" si="33"/>
        <v>0.175700428425475</v>
      </c>
      <c r="U850" s="2">
        <f t="shared" si="33"/>
        <v>0.0834630966886358</v>
      </c>
      <c r="V850" s="2">
        <f t="shared" si="33"/>
        <v>0.0159159162945827</v>
      </c>
    </row>
    <row r="851" spans="1:22">
      <c r="A851" s="2" t="s">
        <v>21</v>
      </c>
      <c r="B851" s="2">
        <v>3</v>
      </c>
      <c r="C851" s="2" t="s">
        <v>12</v>
      </c>
      <c r="D851" s="2">
        <f t="shared" ref="D851:V851" si="34">D444+0.0001</f>
        <v>0.423517994249728</v>
      </c>
      <c r="E851" s="2">
        <f t="shared" si="34"/>
        <v>0.343262185274667</v>
      </c>
      <c r="F851" s="2">
        <f t="shared" si="34"/>
        <v>0.481775146964383</v>
      </c>
      <c r="G851" s="2">
        <f t="shared" si="34"/>
        <v>0.29005983935743</v>
      </c>
      <c r="H851" s="2">
        <f t="shared" si="34"/>
        <v>0.0620377000690618</v>
      </c>
      <c r="I851" s="2">
        <f t="shared" si="34"/>
        <v>0.0846142274118581</v>
      </c>
      <c r="J851" s="2">
        <f t="shared" si="34"/>
        <v>0.0203049910829196</v>
      </c>
      <c r="K851" s="2">
        <f t="shared" si="34"/>
        <v>0.315119647795081</v>
      </c>
      <c r="L851" s="2">
        <f t="shared" si="34"/>
        <v>0.0720064590758457</v>
      </c>
      <c r="M851" s="2">
        <f t="shared" si="34"/>
        <v>0.0477618085525208</v>
      </c>
      <c r="N851" s="2">
        <f t="shared" si="34"/>
        <v>0.0364552760730568</v>
      </c>
      <c r="O851" s="2">
        <f t="shared" si="34"/>
        <v>0.0551361921253184</v>
      </c>
      <c r="P851" s="2">
        <f t="shared" si="34"/>
        <v>0.411127672903788</v>
      </c>
      <c r="Q851" s="2">
        <f t="shared" si="34"/>
        <v>0.329282012269227</v>
      </c>
      <c r="R851" s="2">
        <f t="shared" si="34"/>
        <v>0.0455381430537351</v>
      </c>
      <c r="S851" s="2">
        <f t="shared" si="34"/>
        <v>0.538561538461538</v>
      </c>
      <c r="T851" s="2">
        <f t="shared" si="34"/>
        <v>0.191856667911611</v>
      </c>
      <c r="U851" s="2">
        <f t="shared" si="34"/>
        <v>0.090133425040851</v>
      </c>
      <c r="V851" s="2">
        <f t="shared" si="34"/>
        <v>0.0261808110719361</v>
      </c>
    </row>
    <row r="852" spans="1:22">
      <c r="A852" s="2" t="s">
        <v>21</v>
      </c>
      <c r="B852" s="2">
        <v>3</v>
      </c>
      <c r="C852" s="2" t="s">
        <v>13</v>
      </c>
      <c r="D852" s="2">
        <f t="shared" ref="D852:V852" si="35">D445+0.0001</f>
        <v>0.458786268526655</v>
      </c>
      <c r="E852" s="2">
        <f t="shared" si="35"/>
        <v>0.419258198319678</v>
      </c>
      <c r="F852" s="2">
        <f t="shared" si="35"/>
        <v>0.566180455795419</v>
      </c>
      <c r="G852" s="2">
        <f t="shared" si="35"/>
        <v>0.299698393574297</v>
      </c>
      <c r="H852" s="2">
        <f t="shared" si="35"/>
        <v>0.0749655390582272</v>
      </c>
      <c r="I852" s="2">
        <f t="shared" si="35"/>
        <v>0.0719399274458678</v>
      </c>
      <c r="J852" s="2">
        <f t="shared" si="35"/>
        <v>0.0647403920098472</v>
      </c>
      <c r="K852" s="2">
        <f t="shared" si="35"/>
        <v>0.355142934070732</v>
      </c>
      <c r="L852" s="2">
        <f t="shared" si="35"/>
        <v>0.156496548489964</v>
      </c>
      <c r="M852" s="2">
        <f t="shared" si="35"/>
        <v>0.0546169715313917</v>
      </c>
      <c r="N852" s="2">
        <f t="shared" si="35"/>
        <v>0.0404938593352964</v>
      </c>
      <c r="O852" s="2">
        <f t="shared" si="35"/>
        <v>0.0616296332464185</v>
      </c>
      <c r="P852" s="2">
        <f t="shared" si="35"/>
        <v>0.502008476123304</v>
      </c>
      <c r="Q852" s="2">
        <f t="shared" si="35"/>
        <v>0.267550290438419</v>
      </c>
      <c r="R852" s="2">
        <f t="shared" si="35"/>
        <v>0.0460084825917994</v>
      </c>
      <c r="S852" s="2">
        <f t="shared" si="35"/>
        <v>0.538561538461538</v>
      </c>
      <c r="T852" s="2">
        <f t="shared" si="35"/>
        <v>0.208209680625476</v>
      </c>
      <c r="U852" s="2">
        <f t="shared" si="35"/>
        <v>0.1024806987535</v>
      </c>
      <c r="V852" s="2">
        <f t="shared" si="35"/>
        <v>0.0345699445248204</v>
      </c>
    </row>
    <row r="853" spans="1:22">
      <c r="A853" s="2" t="s">
        <v>21</v>
      </c>
      <c r="B853" s="2">
        <v>3</v>
      </c>
      <c r="C853" s="2" t="s">
        <v>14</v>
      </c>
      <c r="D853" s="2">
        <f t="shared" ref="D853:V853" si="36">D446+0.0001</f>
        <v>0.466140410822229</v>
      </c>
      <c r="E853" s="2">
        <f t="shared" si="36"/>
        <v>0.483250206397781</v>
      </c>
      <c r="F853" s="2">
        <f t="shared" si="36"/>
        <v>0.593185675706829</v>
      </c>
      <c r="G853" s="2">
        <f t="shared" si="36"/>
        <v>0.274798795180723</v>
      </c>
      <c r="H853" s="2">
        <f t="shared" si="36"/>
        <v>0.0728668477031093</v>
      </c>
      <c r="I853" s="2">
        <f t="shared" si="36"/>
        <v>0.0980707516154631</v>
      </c>
      <c r="J853" s="2">
        <f t="shared" si="36"/>
        <v>0.224248626384145</v>
      </c>
      <c r="K853" s="2">
        <f t="shared" si="36"/>
        <v>0.410666147576772</v>
      </c>
      <c r="L853" s="2">
        <f t="shared" si="36"/>
        <v>0.203298274244982</v>
      </c>
      <c r="M853" s="2">
        <f t="shared" si="36"/>
        <v>0.0644086057757667</v>
      </c>
      <c r="N853" s="2">
        <f t="shared" si="36"/>
        <v>0.0594667152856134</v>
      </c>
      <c r="O853" s="2">
        <f t="shared" si="36"/>
        <v>0.0842781518357814</v>
      </c>
      <c r="P853" s="2">
        <f t="shared" si="36"/>
        <v>0.553039468116002</v>
      </c>
      <c r="Q853" s="2">
        <f t="shared" si="36"/>
        <v>0.259319390380385</v>
      </c>
      <c r="R853" s="2">
        <f t="shared" si="36"/>
        <v>0.0481720417457249</v>
      </c>
      <c r="S853" s="2">
        <f t="shared" si="36"/>
        <v>0.525741025641026</v>
      </c>
      <c r="T853" s="2">
        <f t="shared" si="36"/>
        <v>0.220905797942446</v>
      </c>
      <c r="U853" s="2">
        <f t="shared" si="36"/>
        <v>0.111534673496625</v>
      </c>
      <c r="V853" s="2">
        <f t="shared" si="36"/>
        <v>0.0504088466014341</v>
      </c>
    </row>
    <row r="854" spans="1:22">
      <c r="A854" s="2" t="s">
        <v>21</v>
      </c>
      <c r="B854" s="2">
        <v>3</v>
      </c>
      <c r="C854" s="2" t="s">
        <v>15</v>
      </c>
      <c r="D854" s="2">
        <f t="shared" ref="D854:V854" si="37">D447+0.0001</f>
        <v>0.484665964223782</v>
      </c>
      <c r="E854" s="2">
        <f t="shared" si="37"/>
        <v>0.533659165591445</v>
      </c>
      <c r="F854" s="2">
        <f t="shared" si="37"/>
        <v>0.592082413673863</v>
      </c>
      <c r="G854" s="2">
        <f t="shared" si="37"/>
        <v>0.290863052208835</v>
      </c>
      <c r="H854" s="2">
        <f t="shared" si="37"/>
        <v>0.0793139822999087</v>
      </c>
      <c r="I854" s="2">
        <f t="shared" si="37"/>
        <v>0.156544847522957</v>
      </c>
      <c r="J854" s="2">
        <f t="shared" si="37"/>
        <v>0.40704919439106</v>
      </c>
      <c r="K854" s="2">
        <f t="shared" si="37"/>
        <v>0.418452495997671</v>
      </c>
      <c r="L854" s="2">
        <f t="shared" si="37"/>
        <v>0.219716915733967</v>
      </c>
      <c r="M854" s="2">
        <f t="shared" si="37"/>
        <v>0.0821421350430634</v>
      </c>
      <c r="N854" s="2">
        <f t="shared" si="37"/>
        <v>0.0662492876865637</v>
      </c>
      <c r="O854" s="2">
        <f t="shared" si="37"/>
        <v>0.101884941257009</v>
      </c>
      <c r="P854" s="2">
        <f t="shared" si="37"/>
        <v>0.599278525494752</v>
      </c>
      <c r="Q854" s="2">
        <f t="shared" si="37"/>
        <v>0.275781194469069</v>
      </c>
      <c r="R854" s="2">
        <f t="shared" si="37"/>
        <v>0.0513741135734975</v>
      </c>
      <c r="S854" s="2">
        <f t="shared" si="37"/>
        <v>0.512920512820513</v>
      </c>
      <c r="T854" s="2">
        <f t="shared" si="37"/>
        <v>0.238684837812561</v>
      </c>
      <c r="U854" s="2">
        <f t="shared" si="37"/>
        <v>0.128050490197938</v>
      </c>
      <c r="V854" s="2">
        <f t="shared" si="37"/>
        <v>0.0666844669641846</v>
      </c>
    </row>
    <row r="855" spans="1:22">
      <c r="A855" s="2" t="s">
        <v>21</v>
      </c>
      <c r="B855" s="2">
        <v>3</v>
      </c>
      <c r="C855" s="2" t="s">
        <v>16</v>
      </c>
      <c r="D855" s="2">
        <f t="shared" ref="D855:V855" si="38">D448+0.0001</f>
        <v>0.516329790306682</v>
      </c>
      <c r="E855" s="2">
        <f t="shared" si="38"/>
        <v>0.57760037104938</v>
      </c>
      <c r="F855" s="2">
        <f t="shared" si="38"/>
        <v>0.632520260501573</v>
      </c>
      <c r="G855" s="2">
        <f t="shared" si="38"/>
        <v>0.293272690763052</v>
      </c>
      <c r="H855" s="2">
        <f t="shared" si="38"/>
        <v>0.0861302143149404</v>
      </c>
      <c r="I855" s="2">
        <f t="shared" si="38"/>
        <v>0.113261773041605</v>
      </c>
      <c r="J855" s="2">
        <f t="shared" si="38"/>
        <v>0.52141476799146</v>
      </c>
      <c r="K855" s="2">
        <f t="shared" si="38"/>
        <v>0.434461810507932</v>
      </c>
      <c r="L855" s="2">
        <f t="shared" si="38"/>
        <v>0.256514264574084</v>
      </c>
      <c r="M855" s="2">
        <f t="shared" si="38"/>
        <v>0.0899296899460969</v>
      </c>
      <c r="N855" s="2">
        <f t="shared" si="38"/>
        <v>0.105679941473796</v>
      </c>
      <c r="O855" s="2">
        <f t="shared" si="38"/>
        <v>0.126382832147064</v>
      </c>
      <c r="P855" s="2">
        <f t="shared" si="38"/>
        <v>0.63587148072854</v>
      </c>
      <c r="Q855" s="2">
        <f t="shared" si="38"/>
        <v>0.300473868885603</v>
      </c>
      <c r="R855" s="2">
        <f t="shared" si="38"/>
        <v>0.0829056360349922</v>
      </c>
      <c r="S855" s="2">
        <f t="shared" si="38"/>
        <v>0.461638461538462</v>
      </c>
      <c r="T855" s="2">
        <f t="shared" si="38"/>
        <v>0.243881194344043</v>
      </c>
      <c r="U855" s="2">
        <f t="shared" si="38"/>
        <v>0.14172980417473</v>
      </c>
      <c r="V855" s="2">
        <f t="shared" si="38"/>
        <v>0.107146719517648</v>
      </c>
    </row>
    <row r="856" spans="1:22">
      <c r="A856" s="2" t="s">
        <v>21</v>
      </c>
      <c r="B856" s="2">
        <v>3</v>
      </c>
      <c r="C856" s="2" t="s">
        <v>17</v>
      </c>
      <c r="D856" s="2">
        <f t="shared" ref="D856:V856" si="39">D449+0.0001</f>
        <v>0.571836683456545</v>
      </c>
      <c r="E856" s="2">
        <f t="shared" si="39"/>
        <v>0.647285287512003</v>
      </c>
      <c r="F856" s="2">
        <f t="shared" si="39"/>
        <v>0.630757099573515</v>
      </c>
      <c r="G856" s="2">
        <f t="shared" si="39"/>
        <v>0.293272690763052</v>
      </c>
      <c r="H856" s="2">
        <f t="shared" si="39"/>
        <v>0.0907551917639157</v>
      </c>
      <c r="I856" s="2">
        <f t="shared" si="39"/>
        <v>0.0918356308808525</v>
      </c>
      <c r="J856" s="2">
        <f t="shared" si="39"/>
        <v>0.0322716763096453</v>
      </c>
      <c r="K856" s="2">
        <f t="shared" si="39"/>
        <v>0.465898282637171</v>
      </c>
      <c r="L856" s="2">
        <f t="shared" si="39"/>
        <v>0.293410615060756</v>
      </c>
      <c r="M856" s="2">
        <f t="shared" si="39"/>
        <v>0.113542822869004</v>
      </c>
      <c r="N856" s="2">
        <f t="shared" si="39"/>
        <v>0.137601032005944</v>
      </c>
      <c r="O856" s="2">
        <f t="shared" si="39"/>
        <v>0.131514160735319</v>
      </c>
      <c r="P856" s="2">
        <f t="shared" si="39"/>
        <v>0.673812815832054</v>
      </c>
      <c r="Q856" s="2">
        <f t="shared" si="39"/>
        <v>0.292242975615977</v>
      </c>
      <c r="R856" s="2">
        <f t="shared" si="39"/>
        <v>0.0714011483781522</v>
      </c>
      <c r="S856" s="2">
        <f t="shared" si="39"/>
        <v>0.448817948717949</v>
      </c>
      <c r="T856" s="2">
        <f t="shared" si="39"/>
        <v>0.276547093466512</v>
      </c>
      <c r="U856" s="2">
        <f t="shared" si="39"/>
        <v>0.16651855925904</v>
      </c>
      <c r="V856" s="2">
        <f t="shared" si="39"/>
        <v>0.146425133415251</v>
      </c>
    </row>
    <row r="857" spans="1:22">
      <c r="A857" s="2" t="s">
        <v>21</v>
      </c>
      <c r="B857" s="2">
        <v>3</v>
      </c>
      <c r="C857" s="2" t="s">
        <v>18</v>
      </c>
      <c r="D857" s="2">
        <f t="shared" ref="D857:V857" si="40">D450+0.0001</f>
        <v>0.614927856927616</v>
      </c>
      <c r="E857" s="2">
        <f t="shared" si="40"/>
        <v>0.701120720197152</v>
      </c>
      <c r="F857" s="2">
        <f t="shared" si="40"/>
        <v>0.633227089199559</v>
      </c>
      <c r="G857" s="2">
        <f t="shared" si="40"/>
        <v>0.301304819277108</v>
      </c>
      <c r="H857" s="2">
        <f t="shared" si="40"/>
        <v>0.0972026095393288</v>
      </c>
      <c r="I857" s="2">
        <f t="shared" si="40"/>
        <v>0.0626779390091826</v>
      </c>
      <c r="J857" s="2">
        <f t="shared" si="40"/>
        <v>0.0320484220409793</v>
      </c>
      <c r="K857" s="2">
        <f t="shared" si="40"/>
        <v>0.477905268519866</v>
      </c>
      <c r="L857" s="2">
        <f t="shared" si="40"/>
        <v>0.353072133641802</v>
      </c>
      <c r="M857" s="2">
        <f t="shared" si="40"/>
        <v>0.112228944701493</v>
      </c>
      <c r="N857" s="2">
        <f t="shared" si="40"/>
        <v>0.132188734164442</v>
      </c>
      <c r="O857" s="2">
        <f t="shared" si="40"/>
        <v>0.138291501142644</v>
      </c>
      <c r="P857" s="2">
        <f t="shared" si="40"/>
        <v>0.712563178857404</v>
      </c>
      <c r="Q857" s="2">
        <f t="shared" si="40"/>
        <v>0.263434842286982</v>
      </c>
      <c r="R857" s="2">
        <f t="shared" si="40"/>
        <v>0.0663967401479008</v>
      </c>
      <c r="S857" s="2">
        <f t="shared" si="40"/>
        <v>0.359074358974359</v>
      </c>
      <c r="T857" s="2">
        <f t="shared" si="40"/>
        <v>0.285905010849536</v>
      </c>
      <c r="U857" s="2">
        <f t="shared" si="40"/>
        <v>0.185627158684747</v>
      </c>
      <c r="V857" s="2">
        <f t="shared" si="40"/>
        <v>0.152464205720892</v>
      </c>
    </row>
    <row r="858" spans="1:22">
      <c r="A858" s="2" t="s">
        <v>21</v>
      </c>
      <c r="B858" s="2">
        <v>3</v>
      </c>
      <c r="C858" s="2" t="s">
        <v>19</v>
      </c>
      <c r="D858" s="2">
        <f t="shared" ref="D858:V858" si="41">D451+0.0001</f>
        <v>0.638416668553695</v>
      </c>
      <c r="E858" s="2">
        <f t="shared" si="41"/>
        <v>0.752997625253148</v>
      </c>
      <c r="F858" s="2">
        <f t="shared" si="41"/>
        <v>0.633228324194372</v>
      </c>
      <c r="G858" s="2">
        <f t="shared" si="41"/>
        <v>0.305859036144578</v>
      </c>
      <c r="H858" s="2">
        <f t="shared" si="41"/>
        <v>0.104334050579198</v>
      </c>
      <c r="I858" s="2">
        <f t="shared" si="41"/>
        <v>0.0597417639723387</v>
      </c>
      <c r="J858" s="2">
        <f t="shared" si="41"/>
        <v>0.0353490304948676</v>
      </c>
      <c r="K858" s="2">
        <f t="shared" si="41"/>
        <v>0.492677499636152</v>
      </c>
      <c r="L858" s="2">
        <f t="shared" si="41"/>
        <v>0.353072133641802</v>
      </c>
      <c r="M858" s="2">
        <f t="shared" si="41"/>
        <v>0.129687298980897</v>
      </c>
      <c r="N858" s="2">
        <f t="shared" si="41"/>
        <v>0.105465513572025</v>
      </c>
      <c r="O858" s="2">
        <f t="shared" si="41"/>
        <v>0.150793137087113</v>
      </c>
      <c r="P858" s="2">
        <f t="shared" si="41"/>
        <v>0.753346483840186</v>
      </c>
      <c r="Q858" s="2">
        <f t="shared" si="41"/>
        <v>0.385416141845285</v>
      </c>
      <c r="R858" s="2">
        <f t="shared" si="41"/>
        <v>0.0738470634504693</v>
      </c>
      <c r="S858" s="2">
        <f t="shared" si="41"/>
        <v>0.327848217948718</v>
      </c>
      <c r="T858" s="2">
        <f t="shared" si="41"/>
        <v>0.300554970568898</v>
      </c>
      <c r="U858" s="2">
        <f t="shared" si="41"/>
        <v>0.205366260670958</v>
      </c>
      <c r="V858" s="2">
        <f t="shared" si="41"/>
        <v>0.190995843529206</v>
      </c>
    </row>
    <row r="859" spans="1:22">
      <c r="A859" s="2" t="s">
        <v>22</v>
      </c>
      <c r="B859" s="2">
        <v>4</v>
      </c>
      <c r="C859" s="2" t="s">
        <v>7</v>
      </c>
      <c r="D859" s="2">
        <f t="shared" ref="D859:V859" si="42">D452+0.0001</f>
        <v>0.0907857591581521</v>
      </c>
      <c r="E859" s="2">
        <f t="shared" si="42"/>
        <v>0.146142888144461</v>
      </c>
      <c r="F859" s="2">
        <f t="shared" si="42"/>
        <v>0.174942332328871</v>
      </c>
      <c r="G859" s="2">
        <f t="shared" si="42"/>
        <v>0.214557831325301</v>
      </c>
      <c r="H859" s="2">
        <f t="shared" si="42"/>
        <v>0.00319334736445749</v>
      </c>
      <c r="I859" s="2">
        <f t="shared" si="42"/>
        <v>0.00607437932207233</v>
      </c>
      <c r="J859" s="2">
        <f t="shared" si="42"/>
        <v>0.01604559212137</v>
      </c>
      <c r="K859" s="2">
        <f t="shared" si="42"/>
        <v>0.119587701935672</v>
      </c>
      <c r="L859" s="2">
        <f t="shared" si="42"/>
        <v>0.0130640050855583</v>
      </c>
      <c r="M859" s="2">
        <f t="shared" si="42"/>
        <v>0.0385976231958668</v>
      </c>
      <c r="N859" s="2">
        <f t="shared" si="42"/>
        <v>0.00566480538661236</v>
      </c>
      <c r="O859" s="2">
        <f t="shared" si="42"/>
        <v>0.0127838549898823</v>
      </c>
      <c r="P859" s="2">
        <f t="shared" si="42"/>
        <v>0.0357594614778243</v>
      </c>
      <c r="Q859" s="2">
        <f t="shared" si="42"/>
        <v>0.00111636825593834</v>
      </c>
      <c r="R859" s="2">
        <f t="shared" si="42"/>
        <v>0.00237778692852476</v>
      </c>
      <c r="S859" s="2">
        <f t="shared" si="42"/>
        <v>0.256510256410256</v>
      </c>
      <c r="T859" s="2">
        <f t="shared" si="42"/>
        <v>0.0754618312411066</v>
      </c>
      <c r="U859" s="2">
        <f t="shared" si="42"/>
        <v>0.0261983816303237</v>
      </c>
      <c r="V859" s="2">
        <f t="shared" si="42"/>
        <v>0.000636380239491481</v>
      </c>
    </row>
    <row r="860" spans="1:22">
      <c r="A860" s="2" t="s">
        <v>22</v>
      </c>
      <c r="B860" s="2">
        <v>4</v>
      </c>
      <c r="C860" s="2" t="s">
        <v>8</v>
      </c>
      <c r="D860" s="2">
        <f t="shared" ref="D860:V860" si="43">D453+0.0001</f>
        <v>0.118452565821955</v>
      </c>
      <c r="E860" s="2">
        <f t="shared" si="43"/>
        <v>0.195463343317509</v>
      </c>
      <c r="F860" s="2">
        <f t="shared" si="43"/>
        <v>0.182010619308732</v>
      </c>
      <c r="G860" s="2">
        <f t="shared" si="43"/>
        <v>0.216164257028112</v>
      </c>
      <c r="H860" s="2">
        <f t="shared" si="43"/>
        <v>0.00303236635515912</v>
      </c>
      <c r="I860" s="2">
        <f t="shared" si="43"/>
        <v>0.00771818387937876</v>
      </c>
      <c r="J860" s="2">
        <f t="shared" si="43"/>
        <v>0.0220178364250754</v>
      </c>
      <c r="K860" s="2">
        <f t="shared" si="43"/>
        <v>0.181005253965944</v>
      </c>
      <c r="L860" s="2">
        <f t="shared" si="43"/>
        <v>0.0185820442276829</v>
      </c>
      <c r="M860" s="2">
        <f t="shared" si="43"/>
        <v>0.0401285258283459</v>
      </c>
      <c r="N860" s="2">
        <f t="shared" si="43"/>
        <v>0.00821271339589583</v>
      </c>
      <c r="O860" s="2">
        <f t="shared" si="43"/>
        <v>0.016827909716</v>
      </c>
      <c r="P860" s="2">
        <f t="shared" si="43"/>
        <v>0.159333290461768</v>
      </c>
      <c r="Q860" s="2">
        <f t="shared" si="43"/>
        <v>0.0196223565679384</v>
      </c>
      <c r="R860" s="2">
        <f t="shared" si="43"/>
        <v>0.00377245176958562</v>
      </c>
      <c r="S860" s="2">
        <f t="shared" si="43"/>
        <v>0.307792307692308</v>
      </c>
      <c r="T860" s="2">
        <f t="shared" si="43"/>
        <v>0.0811196402831065</v>
      </c>
      <c r="U860" s="2">
        <f t="shared" si="43"/>
        <v>0.0312677051008428</v>
      </c>
      <c r="V860" s="2">
        <f t="shared" si="43"/>
        <v>0.00084088281830094</v>
      </c>
    </row>
    <row r="861" spans="1:22">
      <c r="A861" s="2" t="s">
        <v>22</v>
      </c>
      <c r="B861" s="2">
        <v>4</v>
      </c>
      <c r="C861" s="2" t="s">
        <v>9</v>
      </c>
      <c r="D861" s="2">
        <f t="shared" ref="D861:V861" si="44">D454+0.0001</f>
        <v>0.158984148254482</v>
      </c>
      <c r="E861" s="2">
        <f t="shared" si="44"/>
        <v>0.205518524136151</v>
      </c>
      <c r="F861" s="2">
        <f t="shared" si="44"/>
        <v>0.206994564376163</v>
      </c>
      <c r="G861" s="2">
        <f t="shared" si="44"/>
        <v>0.282830923694779</v>
      </c>
      <c r="H861" s="2">
        <f t="shared" si="44"/>
        <v>0.0293758546268818</v>
      </c>
      <c r="I861" s="2">
        <f t="shared" si="44"/>
        <v>0.00893119827683936</v>
      </c>
      <c r="J861" s="2">
        <f t="shared" si="44"/>
        <v>0.0320815857820157</v>
      </c>
      <c r="K861" s="2">
        <f t="shared" si="44"/>
        <v>0.243950967835832</v>
      </c>
      <c r="L861" s="2">
        <f t="shared" si="44"/>
        <v>0.00843698076241689</v>
      </c>
      <c r="M861" s="2">
        <f t="shared" si="44"/>
        <v>0.0461826245819639</v>
      </c>
      <c r="N861" s="2">
        <f t="shared" si="44"/>
        <v>0.00978250910458578</v>
      </c>
      <c r="O861" s="2">
        <f t="shared" si="44"/>
        <v>0.0189148714902699</v>
      </c>
      <c r="P861" s="2">
        <f t="shared" si="44"/>
        <v>0.265627112807534</v>
      </c>
      <c r="Q861" s="2">
        <f t="shared" si="44"/>
        <v>0.0576624434730999</v>
      </c>
      <c r="R861" s="2">
        <f t="shared" si="44"/>
        <v>0.00601461993587559</v>
      </c>
      <c r="S861" s="2">
        <f t="shared" si="44"/>
        <v>0.359074358974359</v>
      </c>
      <c r="T861" s="2">
        <f t="shared" si="44"/>
        <v>0.0830372146788198</v>
      </c>
      <c r="U861" s="2">
        <f t="shared" si="44"/>
        <v>0.036173857870761</v>
      </c>
      <c r="V861" s="2">
        <f t="shared" si="44"/>
        <v>0.00259516522499813</v>
      </c>
    </row>
    <row r="862" spans="1:22">
      <c r="A862" s="2" t="s">
        <v>22</v>
      </c>
      <c r="B862" s="2">
        <v>4</v>
      </c>
      <c r="C862" s="2" t="s">
        <v>10</v>
      </c>
      <c r="D862" s="2">
        <f t="shared" ref="D862:V862" si="45">D455+0.0001</f>
        <v>0.191265015955519</v>
      </c>
      <c r="E862" s="2">
        <f t="shared" si="45"/>
        <v>0.233428763610092</v>
      </c>
      <c r="F862" s="2">
        <f t="shared" si="45"/>
        <v>0.197335258278582</v>
      </c>
      <c r="G862" s="2">
        <f t="shared" si="45"/>
        <v>0.232228514056225</v>
      </c>
      <c r="H862" s="2">
        <f t="shared" si="45"/>
        <v>0.0322719570861789</v>
      </c>
      <c r="I862" s="2">
        <f t="shared" si="45"/>
        <v>0.0146108264369119</v>
      </c>
      <c r="J862" s="2">
        <f t="shared" si="45"/>
        <v>0.0394496457265752</v>
      </c>
      <c r="K862" s="2">
        <f t="shared" si="45"/>
        <v>0.286157342453791</v>
      </c>
      <c r="L862" s="2">
        <f t="shared" si="45"/>
        <v>0.0147470330769712</v>
      </c>
      <c r="M862" s="2">
        <f t="shared" si="45"/>
        <v>0.0402026275882528</v>
      </c>
      <c r="N862" s="2">
        <f t="shared" si="45"/>
        <v>0.00956005448991386</v>
      </c>
      <c r="O862" s="2">
        <f t="shared" si="45"/>
        <v>0.0157215078877692</v>
      </c>
      <c r="P862" s="2">
        <f t="shared" si="45"/>
        <v>0.314251765340414</v>
      </c>
      <c r="Q862" s="2">
        <f t="shared" si="45"/>
        <v>0.135855953550837</v>
      </c>
      <c r="R862" s="2">
        <f t="shared" si="45"/>
        <v>0.00961929728048038</v>
      </c>
      <c r="S862" s="2">
        <f t="shared" si="45"/>
        <v>0.41035641025641</v>
      </c>
      <c r="T862" s="2">
        <f t="shared" si="45"/>
        <v>0.0835658015846804</v>
      </c>
      <c r="U862" s="2">
        <f t="shared" si="45"/>
        <v>0.0364461203400698</v>
      </c>
      <c r="V862" s="2">
        <f t="shared" si="45"/>
        <v>0.00267080855501471</v>
      </c>
    </row>
    <row r="863" spans="1:22">
      <c r="A863" s="2" t="s">
        <v>22</v>
      </c>
      <c r="B863" s="2">
        <v>4</v>
      </c>
      <c r="C863" s="2" t="s">
        <v>11</v>
      </c>
      <c r="D863" s="2">
        <f t="shared" ref="D863:V863" si="46">D456+0.0001</f>
        <v>0.288661365737643</v>
      </c>
      <c r="E863" s="2">
        <f t="shared" si="46"/>
        <v>0.318342484379194</v>
      </c>
      <c r="F863" s="2">
        <f t="shared" si="46"/>
        <v>0.197335258278582</v>
      </c>
      <c r="G863" s="2">
        <f t="shared" si="46"/>
        <v>0.241063855421687</v>
      </c>
      <c r="H863" s="2">
        <f t="shared" si="46"/>
        <v>0.0155370300372339</v>
      </c>
      <c r="I863" s="2">
        <f t="shared" si="46"/>
        <v>0.0240315270377508</v>
      </c>
      <c r="J863" s="2">
        <f t="shared" si="46"/>
        <v>0.055218099873382</v>
      </c>
      <c r="K863" s="2">
        <f t="shared" si="46"/>
        <v>0.265126924756222</v>
      </c>
      <c r="L863" s="2">
        <f t="shared" si="46"/>
        <v>0.0301704474874424</v>
      </c>
      <c r="M863" s="2">
        <f t="shared" si="46"/>
        <v>0.0427492784971887</v>
      </c>
      <c r="N863" s="2">
        <f t="shared" si="46"/>
        <v>0.0114509187146251</v>
      </c>
      <c r="O863" s="2">
        <f t="shared" si="46"/>
        <v>0.0149775306802509</v>
      </c>
      <c r="P863" s="2">
        <f t="shared" si="46"/>
        <v>0.394407762519189</v>
      </c>
      <c r="Q863" s="2">
        <f t="shared" si="46"/>
        <v>0.234626716670976</v>
      </c>
      <c r="R863" s="2">
        <f t="shared" si="46"/>
        <v>0.0128138395460172</v>
      </c>
      <c r="S863" s="2">
        <f t="shared" si="46"/>
        <v>0.397535897435897</v>
      </c>
      <c r="T863" s="2">
        <f t="shared" si="46"/>
        <v>0.0816528571472666</v>
      </c>
      <c r="U863" s="2">
        <f t="shared" si="46"/>
        <v>0.0294979552735422</v>
      </c>
      <c r="V863" s="2">
        <f t="shared" si="46"/>
        <v>0.00334978454337245</v>
      </c>
    </row>
    <row r="864" spans="1:22">
      <c r="A864" s="2" t="s">
        <v>22</v>
      </c>
      <c r="B864" s="2">
        <v>4</v>
      </c>
      <c r="C864" s="2" t="s">
        <v>12</v>
      </c>
      <c r="D864" s="2">
        <f t="shared" ref="D864:V864" si="47">D457+0.0001</f>
        <v>0.35492831228677</v>
      </c>
      <c r="E864" s="2">
        <f t="shared" si="47"/>
        <v>0.331753671022507</v>
      </c>
      <c r="F864" s="2">
        <f t="shared" si="47"/>
        <v>0.20043633025408</v>
      </c>
      <c r="G864" s="2">
        <f t="shared" si="47"/>
        <v>0.246686345381526</v>
      </c>
      <c r="H864" s="2">
        <f t="shared" si="47"/>
        <v>0.0304731263330882</v>
      </c>
      <c r="I864" s="2">
        <f t="shared" si="47"/>
        <v>0.0267523069946718</v>
      </c>
      <c r="J864" s="2">
        <f t="shared" si="47"/>
        <v>0.0266405630549455</v>
      </c>
      <c r="K864" s="2">
        <f t="shared" si="47"/>
        <v>0.286666729733663</v>
      </c>
      <c r="L864" s="2">
        <f t="shared" si="47"/>
        <v>0.0594228287375727</v>
      </c>
      <c r="M864" s="2">
        <f t="shared" si="47"/>
        <v>0.0358773086115773</v>
      </c>
      <c r="N864" s="2">
        <f t="shared" si="47"/>
        <v>0.0114990789920283</v>
      </c>
      <c r="O864" s="2">
        <f t="shared" si="47"/>
        <v>0.0200947649777008</v>
      </c>
      <c r="P864" s="2">
        <f t="shared" si="47"/>
        <v>0.432805472347841</v>
      </c>
      <c r="Q864" s="2">
        <f t="shared" si="47"/>
        <v>0.316935682954269</v>
      </c>
      <c r="R864" s="2">
        <f t="shared" si="47"/>
        <v>0.0128815692001286</v>
      </c>
      <c r="S864" s="2">
        <f t="shared" si="47"/>
        <v>0.384715384615385</v>
      </c>
      <c r="T864" s="2">
        <f t="shared" si="47"/>
        <v>0.082516344370125</v>
      </c>
      <c r="U864" s="2">
        <f t="shared" si="47"/>
        <v>0.0285445842707647</v>
      </c>
      <c r="V864" s="2">
        <f t="shared" si="47"/>
        <v>0.00542933963398934</v>
      </c>
    </row>
    <row r="865" spans="1:22">
      <c r="A865" s="2" t="s">
        <v>22</v>
      </c>
      <c r="B865" s="2">
        <v>4</v>
      </c>
      <c r="C865" s="2" t="s">
        <v>13</v>
      </c>
      <c r="D865" s="2">
        <f t="shared" ref="D865:V865" si="48">D458+0.0001</f>
        <v>0.426849334104636</v>
      </c>
      <c r="E865" s="2">
        <f t="shared" si="48"/>
        <v>0.401594512257943</v>
      </c>
      <c r="F865" s="2">
        <f t="shared" si="48"/>
        <v>0.219620328014622</v>
      </c>
      <c r="G865" s="2">
        <f t="shared" si="48"/>
        <v>0.253112048192771</v>
      </c>
      <c r="H865" s="2">
        <f t="shared" si="48"/>
        <v>0.0233760932690936</v>
      </c>
      <c r="I865" s="2">
        <f t="shared" si="48"/>
        <v>0.0273758190681329</v>
      </c>
      <c r="J865" s="2">
        <f t="shared" si="48"/>
        <v>0.077687327507871</v>
      </c>
      <c r="K865" s="2">
        <f t="shared" si="48"/>
        <v>0.338405923446369</v>
      </c>
      <c r="L865" s="2">
        <f t="shared" si="48"/>
        <v>0.09734045936764</v>
      </c>
      <c r="M865" s="2">
        <f t="shared" si="48"/>
        <v>0.0344572627992181</v>
      </c>
      <c r="N865" s="2">
        <f t="shared" si="48"/>
        <v>0.0129312739081377</v>
      </c>
      <c r="O865" s="2">
        <f t="shared" si="48"/>
        <v>0.0207652505260191</v>
      </c>
      <c r="P865" s="2">
        <f t="shared" si="48"/>
        <v>0.505700962535784</v>
      </c>
      <c r="Q865" s="2">
        <f t="shared" si="48"/>
        <v>0.251088507763464</v>
      </c>
      <c r="R865" s="2">
        <f t="shared" si="48"/>
        <v>0.0163432633355558</v>
      </c>
      <c r="S865" s="2">
        <f t="shared" si="48"/>
        <v>0.346253846153846</v>
      </c>
      <c r="T865" s="2">
        <f t="shared" si="48"/>
        <v>0.102139650962877</v>
      </c>
      <c r="U865" s="2">
        <f t="shared" si="48"/>
        <v>0.0328066928588085</v>
      </c>
      <c r="V865" s="2">
        <f t="shared" si="48"/>
        <v>0.00707662604611744</v>
      </c>
    </row>
    <row r="866" spans="1:22">
      <c r="A866" s="2" t="s">
        <v>22</v>
      </c>
      <c r="B866" s="2">
        <v>4</v>
      </c>
      <c r="C866" s="2" t="s">
        <v>14</v>
      </c>
      <c r="D866" s="2">
        <f t="shared" ref="D866:V866" si="49">D459+0.0001</f>
        <v>0.469514068801539</v>
      </c>
      <c r="E866" s="2">
        <f t="shared" si="49"/>
        <v>0.468021035909007</v>
      </c>
      <c r="F866" s="2">
        <f t="shared" si="49"/>
        <v>0.241369821666749</v>
      </c>
      <c r="G866" s="2">
        <f t="shared" si="49"/>
        <v>0.234638152610442</v>
      </c>
      <c r="H866" s="2">
        <f t="shared" si="49"/>
        <v>0.0210355354403826</v>
      </c>
      <c r="I866" s="2">
        <f t="shared" si="49"/>
        <v>0.121594161659676</v>
      </c>
      <c r="J866" s="2">
        <f t="shared" si="49"/>
        <v>0.235674589718842</v>
      </c>
      <c r="K866" s="2">
        <f t="shared" si="49"/>
        <v>0.396767151797409</v>
      </c>
      <c r="L866" s="2">
        <f t="shared" si="49"/>
        <v>0.0900091269096897</v>
      </c>
      <c r="M866" s="2">
        <f t="shared" si="49"/>
        <v>0.0350653177790789</v>
      </c>
      <c r="N866" s="2">
        <f t="shared" si="49"/>
        <v>0.0172301520030089</v>
      </c>
      <c r="O866" s="2">
        <f t="shared" si="49"/>
        <v>0.0272174155097603</v>
      </c>
      <c r="P866" s="2">
        <f t="shared" si="49"/>
        <v>0.554864967016554</v>
      </c>
      <c r="Q866" s="2">
        <f t="shared" si="49"/>
        <v>0.242857596851074</v>
      </c>
      <c r="R866" s="2">
        <f t="shared" si="49"/>
        <v>0.0461796861377385</v>
      </c>
      <c r="S866" s="2">
        <f t="shared" si="49"/>
        <v>0.307792307692308</v>
      </c>
      <c r="T866" s="2">
        <f t="shared" si="49"/>
        <v>0.113346465026838</v>
      </c>
      <c r="U866" s="2">
        <f t="shared" si="49"/>
        <v>0.0383578237155232</v>
      </c>
      <c r="V866" s="2">
        <f t="shared" si="49"/>
        <v>0.00880491383336236</v>
      </c>
    </row>
    <row r="867" spans="1:22">
      <c r="A867" s="2" t="s">
        <v>22</v>
      </c>
      <c r="B867" s="2">
        <v>4</v>
      </c>
      <c r="C867" s="2" t="s">
        <v>15</v>
      </c>
      <c r="D867" s="2">
        <f t="shared" ref="D867:V867" si="50">D460+0.0001</f>
        <v>0.514621763267614</v>
      </c>
      <c r="E867" s="2">
        <f t="shared" si="50"/>
        <v>0.54364109538009</v>
      </c>
      <c r="F867" s="2">
        <f t="shared" si="50"/>
        <v>0.293584167366497</v>
      </c>
      <c r="G867" s="2">
        <f t="shared" si="50"/>
        <v>0.242670281124498</v>
      </c>
      <c r="H867" s="2">
        <f t="shared" si="50"/>
        <v>0.0272889971569918</v>
      </c>
      <c r="I867" s="2">
        <f t="shared" si="50"/>
        <v>0.0926858746173903</v>
      </c>
      <c r="J867" s="2">
        <f t="shared" si="50"/>
        <v>0.436778467052457</v>
      </c>
      <c r="K867" s="2">
        <f t="shared" si="50"/>
        <v>0.39945962741959</v>
      </c>
      <c r="L867" s="2">
        <f t="shared" si="50"/>
        <v>0.130375745638717</v>
      </c>
      <c r="M867" s="2">
        <f t="shared" si="50"/>
        <v>0.0372599021986273</v>
      </c>
      <c r="N867" s="2">
        <f t="shared" si="50"/>
        <v>0.0189937354945831</v>
      </c>
      <c r="O867" s="2">
        <f t="shared" si="50"/>
        <v>0.0318473900393633</v>
      </c>
      <c r="P867" s="2">
        <f t="shared" si="50"/>
        <v>0.60689168568228</v>
      </c>
      <c r="Q867" s="2">
        <f t="shared" si="50"/>
        <v>0.230511268996974</v>
      </c>
      <c r="R867" s="2">
        <f t="shared" si="50"/>
        <v>0.0402816383252933</v>
      </c>
      <c r="S867" s="2">
        <f t="shared" si="50"/>
        <v>0.243689743589744</v>
      </c>
      <c r="T867" s="2">
        <f t="shared" si="50"/>
        <v>0.120437246162536</v>
      </c>
      <c r="U867" s="2">
        <f t="shared" si="50"/>
        <v>0.0403506017120228</v>
      </c>
      <c r="V867" s="2">
        <f t="shared" si="50"/>
        <v>0.0105641897529337</v>
      </c>
    </row>
    <row r="868" spans="1:22">
      <c r="A868" s="2" t="s">
        <v>22</v>
      </c>
      <c r="B868" s="2">
        <v>4</v>
      </c>
      <c r="C868" s="2" t="s">
        <v>16</v>
      </c>
      <c r="D868" s="2">
        <f t="shared" ref="D868:V868" si="51">D461+0.0001</f>
        <v>0.564444752385105</v>
      </c>
      <c r="E868" s="2">
        <f t="shared" si="51"/>
        <v>0.614827738279005</v>
      </c>
      <c r="F868" s="2">
        <f t="shared" si="51"/>
        <v>0.307580775247411</v>
      </c>
      <c r="G868" s="2">
        <f t="shared" si="51"/>
        <v>0.25150562248996</v>
      </c>
      <c r="H868" s="2">
        <f t="shared" si="51"/>
        <v>0.0236872767573464</v>
      </c>
      <c r="I868" s="2">
        <f t="shared" si="51"/>
        <v>0.0935134451876205</v>
      </c>
      <c r="J868" s="2">
        <f t="shared" si="51"/>
        <v>0.581504243726965</v>
      </c>
      <c r="K868" s="2">
        <f t="shared" si="51"/>
        <v>0.459858404890118</v>
      </c>
      <c r="L868" s="2">
        <f t="shared" si="51"/>
        <v>0.188088494966548</v>
      </c>
      <c r="M868" s="2">
        <f t="shared" si="51"/>
        <v>0.0369478307423232</v>
      </c>
      <c r="N868" s="2">
        <f t="shared" si="51"/>
        <v>0.0312608461531405</v>
      </c>
      <c r="O868" s="2">
        <f t="shared" si="51"/>
        <v>0.040502291328991</v>
      </c>
      <c r="P868" s="2">
        <f t="shared" si="51"/>
        <v>0.642157005352031</v>
      </c>
      <c r="Q868" s="2">
        <f t="shared" si="51"/>
        <v>0.251088507763464</v>
      </c>
      <c r="R868" s="2">
        <f t="shared" si="51"/>
        <v>0.0437790763043471</v>
      </c>
      <c r="S868" s="2">
        <f t="shared" si="51"/>
        <v>0.218048717948718</v>
      </c>
      <c r="T868" s="2">
        <f t="shared" si="51"/>
        <v>0.124547877472784</v>
      </c>
      <c r="U868" s="2">
        <f t="shared" si="51"/>
        <v>0.0456323301832526</v>
      </c>
      <c r="V868" s="2">
        <f t="shared" si="51"/>
        <v>0.0155316009624958</v>
      </c>
    </row>
    <row r="869" spans="1:22">
      <c r="A869" s="2" t="s">
        <v>22</v>
      </c>
      <c r="B869" s="2">
        <v>4</v>
      </c>
      <c r="C869" s="2" t="s">
        <v>17</v>
      </c>
      <c r="D869" s="2">
        <f t="shared" ref="D869:V869" si="52">D462+0.0001</f>
        <v>0.610112834459462</v>
      </c>
      <c r="E869" s="2">
        <f t="shared" si="52"/>
        <v>0.671542354650816</v>
      </c>
      <c r="F869" s="2">
        <f t="shared" si="52"/>
        <v>0.307580775247411</v>
      </c>
      <c r="G869" s="2">
        <f t="shared" si="52"/>
        <v>0.255521686746988</v>
      </c>
      <c r="H869" s="2">
        <f t="shared" si="52"/>
        <v>0.0255336552578787</v>
      </c>
      <c r="I869" s="2">
        <f t="shared" si="52"/>
        <v>0.0392452216302007</v>
      </c>
      <c r="J869" s="2">
        <f t="shared" si="52"/>
        <v>0.0365173093176767</v>
      </c>
      <c r="K869" s="2">
        <f t="shared" si="52"/>
        <v>0.484090685489739</v>
      </c>
      <c r="L869" s="2">
        <f t="shared" si="52"/>
        <v>0.238417805706663</v>
      </c>
      <c r="M869" s="2">
        <f t="shared" si="52"/>
        <v>0.0333584527148222</v>
      </c>
      <c r="N869" s="2">
        <f t="shared" si="52"/>
        <v>0.0428227527497225</v>
      </c>
      <c r="O869" s="2">
        <f t="shared" si="52"/>
        <v>0.0406613554680815</v>
      </c>
      <c r="P869" s="2">
        <f t="shared" si="52"/>
        <v>0.677795722524167</v>
      </c>
      <c r="Q869" s="2">
        <f t="shared" si="52"/>
        <v>0.255203936303588</v>
      </c>
      <c r="R869" s="2">
        <f t="shared" si="52"/>
        <v>0.0644401270436802</v>
      </c>
      <c r="S869" s="2">
        <f t="shared" si="52"/>
        <v>0.192407692307692</v>
      </c>
      <c r="T869" s="2">
        <f t="shared" si="52"/>
        <v>0.162471094244344</v>
      </c>
      <c r="U869" s="2">
        <f t="shared" si="52"/>
        <v>0.0544068922475093</v>
      </c>
      <c r="V869" s="2">
        <f t="shared" si="52"/>
        <v>0.0226335740183394</v>
      </c>
    </row>
    <row r="870" spans="1:22">
      <c r="A870" s="2" t="s">
        <v>22</v>
      </c>
      <c r="B870" s="2">
        <v>4</v>
      </c>
      <c r="C870" s="2" t="s">
        <v>18</v>
      </c>
      <c r="D870" s="2">
        <f t="shared" ref="D870:V870" si="53">D463+0.0001</f>
        <v>0.688733053570289</v>
      </c>
      <c r="E870" s="2">
        <f t="shared" si="53"/>
        <v>0.738215155714239</v>
      </c>
      <c r="F870" s="2">
        <f t="shared" si="53"/>
        <v>0.289138186039619</v>
      </c>
      <c r="G870" s="2">
        <f t="shared" si="53"/>
        <v>0.263553815261044</v>
      </c>
      <c r="H870" s="2">
        <f t="shared" si="53"/>
        <v>0.028863265849925</v>
      </c>
      <c r="I870" s="2">
        <f t="shared" si="53"/>
        <v>0.034619895703435</v>
      </c>
      <c r="J870" s="2">
        <f t="shared" si="53"/>
        <v>0.0335645002415506</v>
      </c>
      <c r="K870" s="2">
        <f t="shared" si="53"/>
        <v>0.48700146994615</v>
      </c>
      <c r="L870" s="2">
        <f t="shared" si="53"/>
        <v>0.230633149919757</v>
      </c>
      <c r="M870" s="2">
        <f t="shared" si="53"/>
        <v>0.0360660326663278</v>
      </c>
      <c r="N870" s="2">
        <f t="shared" si="53"/>
        <v>0.0378794442762657</v>
      </c>
      <c r="O870" s="2">
        <f t="shared" si="53"/>
        <v>0.0406220928008376</v>
      </c>
      <c r="P870" s="2">
        <f t="shared" si="53"/>
        <v>0.713766348587313</v>
      </c>
      <c r="Q870" s="2">
        <f t="shared" si="53"/>
        <v>0.222280361134477</v>
      </c>
      <c r="R870" s="2">
        <f t="shared" si="53"/>
        <v>0.105991751016442</v>
      </c>
      <c r="S870" s="2">
        <f t="shared" si="53"/>
        <v>0.128305128205128</v>
      </c>
      <c r="T870" s="2">
        <f t="shared" si="53"/>
        <v>0.18303582569133</v>
      </c>
      <c r="U870" s="2">
        <f t="shared" si="53"/>
        <v>0.0590949490335981</v>
      </c>
      <c r="V870" s="2">
        <f t="shared" si="53"/>
        <v>0.0204503008300749</v>
      </c>
    </row>
    <row r="871" spans="1:22">
      <c r="A871" s="2" t="s">
        <v>22</v>
      </c>
      <c r="B871" s="2">
        <v>4</v>
      </c>
      <c r="C871" s="2" t="s">
        <v>19</v>
      </c>
      <c r="D871" s="2">
        <f t="shared" ref="D871:V871" si="54">D464+0.0001</f>
        <v>0.711228208101823</v>
      </c>
      <c r="E871" s="2">
        <f t="shared" si="54"/>
        <v>0.816927109836173</v>
      </c>
      <c r="F871" s="2">
        <f t="shared" si="54"/>
        <v>0.289138186039619</v>
      </c>
      <c r="G871" s="2">
        <f t="shared" si="54"/>
        <v>0.278453413654618</v>
      </c>
      <c r="H871" s="2">
        <f t="shared" si="54"/>
        <v>0.0310830320311463</v>
      </c>
      <c r="I871" s="2">
        <f t="shared" si="54"/>
        <v>0.0391091826323546</v>
      </c>
      <c r="J871" s="2">
        <f t="shared" si="54"/>
        <v>0.0345871729002146</v>
      </c>
      <c r="K871" s="2">
        <f t="shared" si="54"/>
        <v>0.509268971037695</v>
      </c>
      <c r="L871" s="2">
        <f t="shared" si="54"/>
        <v>0.230633149919757</v>
      </c>
      <c r="M871" s="2">
        <f t="shared" si="54"/>
        <v>0.0339321062156688</v>
      </c>
      <c r="N871" s="2">
        <f t="shared" si="54"/>
        <v>0.0325990138609865</v>
      </c>
      <c r="O871" s="2">
        <f t="shared" si="54"/>
        <v>0.0454121382045887</v>
      </c>
      <c r="P871" s="2">
        <f t="shared" si="54"/>
        <v>0.750898655768991</v>
      </c>
      <c r="Q871" s="2">
        <f t="shared" si="54"/>
        <v>0.334176816012672</v>
      </c>
      <c r="R871" s="2">
        <f t="shared" si="54"/>
        <v>0.11957125727198</v>
      </c>
      <c r="S871" s="2">
        <f t="shared" si="54"/>
        <v>0.057818717948718</v>
      </c>
      <c r="T871" s="2">
        <f t="shared" si="54"/>
        <v>0.183504994799013</v>
      </c>
      <c r="U871" s="2">
        <f t="shared" si="54"/>
        <v>0.0635544034054843</v>
      </c>
      <c r="V871" s="2">
        <f t="shared" si="54"/>
        <v>0.0319824889981498</v>
      </c>
    </row>
    <row r="872" spans="1:22">
      <c r="A872" s="2" t="s">
        <v>23</v>
      </c>
      <c r="B872" s="2">
        <v>5</v>
      </c>
      <c r="C872" s="2" t="s">
        <v>7</v>
      </c>
      <c r="D872" s="2">
        <f t="shared" ref="D872:V872" si="55">D465+0.0001</f>
        <v>0.0773925009965619</v>
      </c>
      <c r="E872" s="2">
        <f t="shared" si="55"/>
        <v>0.101019777359665</v>
      </c>
      <c r="F872" s="2">
        <f t="shared" si="55"/>
        <v>0.163535096905926</v>
      </c>
      <c r="G872" s="2">
        <f t="shared" si="55"/>
        <v>0.443473493975904</v>
      </c>
      <c r="H872" s="2">
        <f t="shared" si="55"/>
        <v>0.000797674744746133</v>
      </c>
      <c r="I872" s="2">
        <f t="shared" si="55"/>
        <v>0.00295681895476703</v>
      </c>
      <c r="J872" s="2">
        <f t="shared" si="55"/>
        <v>0.0267666744055372</v>
      </c>
      <c r="K872" s="2">
        <f t="shared" si="55"/>
        <v>0.303258201135206</v>
      </c>
      <c r="L872" s="2">
        <f t="shared" si="55"/>
        <v>0.0101929573355009</v>
      </c>
      <c r="M872" s="2">
        <f t="shared" si="55"/>
        <v>0.0702020127741285</v>
      </c>
      <c r="N872" s="2">
        <f t="shared" si="55"/>
        <v>0.00255502747429159</v>
      </c>
      <c r="O872" s="2">
        <f t="shared" si="55"/>
        <v>0.00379572439621065</v>
      </c>
      <c r="P872" s="2">
        <f t="shared" si="55"/>
        <v>0.0263830353068083</v>
      </c>
      <c r="Q872" s="2">
        <f t="shared" si="55"/>
        <v>0.0120649884651958</v>
      </c>
      <c r="R872" s="2">
        <f t="shared" si="55"/>
        <v>0.00126085642473683</v>
      </c>
      <c r="S872" s="2">
        <f t="shared" si="55"/>
        <v>0.294971794871795</v>
      </c>
      <c r="T872" s="2">
        <f t="shared" si="55"/>
        <v>0.0587978396614574</v>
      </c>
      <c r="U872" s="2">
        <f t="shared" si="55"/>
        <v>0.0205291118009685</v>
      </c>
      <c r="V872" s="2">
        <f t="shared" si="55"/>
        <v>0.000606433627810856</v>
      </c>
    </row>
    <row r="873" spans="1:22">
      <c r="A873" s="2" t="s">
        <v>23</v>
      </c>
      <c r="B873" s="2">
        <v>5</v>
      </c>
      <c r="C873" s="2" t="s">
        <v>8</v>
      </c>
      <c r="D873" s="2">
        <f t="shared" ref="D873:V873" si="56">D466+0.0001</f>
        <v>0.132927755726707</v>
      </c>
      <c r="E873" s="2">
        <f t="shared" si="56"/>
        <v>0.135894800570032</v>
      </c>
      <c r="F873" s="2">
        <f t="shared" si="56"/>
        <v>0.202569166296168</v>
      </c>
      <c r="G873" s="2">
        <f t="shared" si="56"/>
        <v>0.449899196787149</v>
      </c>
      <c r="H873" s="2">
        <f t="shared" si="56"/>
        <v>0.00103213528141029</v>
      </c>
      <c r="I873" s="2">
        <f t="shared" si="56"/>
        <v>0.00411315043645845</v>
      </c>
      <c r="J873" s="2">
        <f t="shared" si="56"/>
        <v>0.0346002256506187</v>
      </c>
      <c r="K873" s="2">
        <f t="shared" si="56"/>
        <v>0.368750851404453</v>
      </c>
      <c r="L873" s="2">
        <f t="shared" si="56"/>
        <v>0.0107921778277997</v>
      </c>
      <c r="M873" s="2">
        <f t="shared" si="56"/>
        <v>0.0720927181911661</v>
      </c>
      <c r="N873" s="2">
        <f t="shared" si="56"/>
        <v>0.00349759290346846</v>
      </c>
      <c r="O873" s="2">
        <f t="shared" si="56"/>
        <v>0.00469272533247425</v>
      </c>
      <c r="P873" s="2">
        <f t="shared" si="56"/>
        <v>0.156636530722317</v>
      </c>
      <c r="Q873" s="2">
        <f t="shared" si="56"/>
        <v>0.0320014149227329</v>
      </c>
      <c r="R873" s="2">
        <f t="shared" si="56"/>
        <v>0.00225400469990568</v>
      </c>
      <c r="S873" s="2">
        <f t="shared" si="56"/>
        <v>0.346253846153846</v>
      </c>
      <c r="T873" s="2">
        <f t="shared" si="56"/>
        <v>0.0654997042999966</v>
      </c>
      <c r="U873" s="2">
        <f t="shared" si="56"/>
        <v>0.0251064716692646</v>
      </c>
      <c r="V873" s="2">
        <f t="shared" si="56"/>
        <v>0.000735185831426244</v>
      </c>
    </row>
    <row r="874" spans="1:22">
      <c r="A874" s="2" t="s">
        <v>23</v>
      </c>
      <c r="B874" s="2">
        <v>5</v>
      </c>
      <c r="C874" s="2" t="s">
        <v>9</v>
      </c>
      <c r="D874" s="2">
        <f t="shared" ref="D874:V874" si="57">D467+0.0001</f>
        <v>0.184740079866313</v>
      </c>
      <c r="E874" s="2">
        <f t="shared" si="57"/>
        <v>0.144261610283133</v>
      </c>
      <c r="F874" s="2">
        <f t="shared" si="57"/>
        <v>0.243241662138352</v>
      </c>
      <c r="G874" s="2">
        <f t="shared" si="57"/>
        <v>0.457128112449799</v>
      </c>
      <c r="H874" s="2">
        <f t="shared" si="57"/>
        <v>0.00171106771830602</v>
      </c>
      <c r="I874" s="2">
        <f t="shared" si="57"/>
        <v>0.00482735517515021</v>
      </c>
      <c r="J874" s="2">
        <f t="shared" si="57"/>
        <v>0.0449105021236917</v>
      </c>
      <c r="K874" s="2">
        <f t="shared" si="57"/>
        <v>0.405353965943822</v>
      </c>
      <c r="L874" s="2">
        <f t="shared" si="57"/>
        <v>0.00908830738448071</v>
      </c>
      <c r="M874" s="2">
        <f t="shared" si="57"/>
        <v>0.0968733280387971</v>
      </c>
      <c r="N874" s="2">
        <f t="shared" si="57"/>
        <v>0.00435989120364</v>
      </c>
      <c r="O874" s="2">
        <f t="shared" si="57"/>
        <v>0.00635987858775206</v>
      </c>
      <c r="P874" s="2">
        <f t="shared" si="57"/>
        <v>0.270543513255611</v>
      </c>
      <c r="Q874" s="2">
        <f t="shared" si="57"/>
        <v>0.0658933398645467</v>
      </c>
      <c r="R874" s="2">
        <f t="shared" si="57"/>
        <v>0.00408434845646604</v>
      </c>
      <c r="S874" s="2">
        <f t="shared" si="57"/>
        <v>0.397535897435897</v>
      </c>
      <c r="T874" s="2">
        <f t="shared" si="57"/>
        <v>0.0716158792136479</v>
      </c>
      <c r="U874" s="2">
        <f t="shared" si="57"/>
        <v>0.0293653407746099</v>
      </c>
      <c r="V874" s="2">
        <f t="shared" si="57"/>
        <v>0.000850621036339486</v>
      </c>
    </row>
    <row r="875" spans="1:22">
      <c r="A875" s="2" t="s">
        <v>23</v>
      </c>
      <c r="B875" s="2">
        <v>5</v>
      </c>
      <c r="C875" s="2" t="s">
        <v>10</v>
      </c>
      <c r="D875" s="2">
        <f t="shared" ref="D875:V875" si="58">D468+0.0001</f>
        <v>0.210352707642098</v>
      </c>
      <c r="E875" s="2">
        <f t="shared" si="58"/>
        <v>0.170439046432957</v>
      </c>
      <c r="F875" s="2">
        <f t="shared" si="58"/>
        <v>0.232908872202737</v>
      </c>
      <c r="G875" s="2">
        <f t="shared" si="58"/>
        <v>0.5286140562249</v>
      </c>
      <c r="H875" s="2">
        <f t="shared" si="58"/>
        <v>0.00208087201849151</v>
      </c>
      <c r="I875" s="2">
        <f t="shared" si="58"/>
        <v>0.00681125722707176</v>
      </c>
      <c r="J875" s="2">
        <f t="shared" si="58"/>
        <v>0.0516526418224245</v>
      </c>
      <c r="K875" s="2">
        <f t="shared" si="58"/>
        <v>0.386797715034202</v>
      </c>
      <c r="L875" s="2">
        <f t="shared" si="58"/>
        <v>0.0119958294253736</v>
      </c>
      <c r="M875" s="2">
        <f t="shared" si="58"/>
        <v>0.0747140530245964</v>
      </c>
      <c r="N875" s="2">
        <f t="shared" si="58"/>
        <v>0.00458349249158342</v>
      </c>
      <c r="O875" s="2">
        <f t="shared" si="58"/>
        <v>0.00633068327108355</v>
      </c>
      <c r="P875" s="2">
        <f t="shared" si="58"/>
        <v>0.324416475127577</v>
      </c>
      <c r="Q875" s="2">
        <f t="shared" si="58"/>
        <v>0.123509608006675</v>
      </c>
      <c r="R875" s="2">
        <f t="shared" si="58"/>
        <v>0.00745761944826217</v>
      </c>
      <c r="S875" s="2">
        <f t="shared" si="58"/>
        <v>0.448817948717949</v>
      </c>
      <c r="T875" s="2">
        <f t="shared" si="58"/>
        <v>0.0771000648194162</v>
      </c>
      <c r="U875" s="2">
        <f t="shared" si="58"/>
        <v>0.0315798920055696</v>
      </c>
      <c r="V875" s="2">
        <f t="shared" si="58"/>
        <v>0.00129171949541461</v>
      </c>
    </row>
    <row r="876" spans="1:22">
      <c r="A876" s="2" t="s">
        <v>23</v>
      </c>
      <c r="B876" s="2">
        <v>5</v>
      </c>
      <c r="C876" s="2" t="s">
        <v>11</v>
      </c>
      <c r="D876" s="2">
        <f t="shared" ref="D876:V876" si="59">D469+0.0001</f>
        <v>0.281783299687356</v>
      </c>
      <c r="E876" s="2">
        <f t="shared" si="59"/>
        <v>0.210184759274661</v>
      </c>
      <c r="F876" s="2">
        <f t="shared" si="59"/>
        <v>0.248222807884207</v>
      </c>
      <c r="G876" s="2">
        <f t="shared" si="59"/>
        <v>0.56716827309237</v>
      </c>
      <c r="H876" s="2">
        <f t="shared" si="59"/>
        <v>0.00330756060951359</v>
      </c>
      <c r="I876" s="2">
        <f t="shared" si="59"/>
        <v>0.0095207006008389</v>
      </c>
      <c r="J876" s="2">
        <f t="shared" si="59"/>
        <v>0.0693504845155952</v>
      </c>
      <c r="K876" s="2">
        <f t="shared" si="59"/>
        <v>0.310244083830592</v>
      </c>
      <c r="L876" s="2">
        <f t="shared" si="59"/>
        <v>0.0160653181600283</v>
      </c>
      <c r="M876" s="2">
        <f t="shared" si="59"/>
        <v>0.0761036450884188</v>
      </c>
      <c r="N876" s="2">
        <f t="shared" si="59"/>
        <v>0.00629318233939694</v>
      </c>
      <c r="O876" s="2">
        <f t="shared" si="59"/>
        <v>0.00886463541089891</v>
      </c>
      <c r="P876" s="2">
        <f t="shared" si="59"/>
        <v>0.411521814711862</v>
      </c>
      <c r="Q876" s="2">
        <f t="shared" si="59"/>
        <v>0.209934022969394</v>
      </c>
      <c r="R876" s="2">
        <f t="shared" si="59"/>
        <v>0.0252947549582583</v>
      </c>
      <c r="S876" s="2">
        <f t="shared" si="59"/>
        <v>0.435997435897436</v>
      </c>
      <c r="T876" s="2">
        <f t="shared" si="59"/>
        <v>0.083261767656346</v>
      </c>
      <c r="U876" s="2">
        <f t="shared" si="59"/>
        <v>0.0346726932621386</v>
      </c>
      <c r="V876" s="2">
        <f t="shared" si="59"/>
        <v>0.00159448954715848</v>
      </c>
    </row>
    <row r="877" spans="1:22">
      <c r="A877" s="2" t="s">
        <v>23</v>
      </c>
      <c r="B877" s="2">
        <v>5</v>
      </c>
      <c r="C877" s="2" t="s">
        <v>12</v>
      </c>
      <c r="D877" s="2">
        <f t="shared" ref="D877:V877" si="60">D470+0.0001</f>
        <v>0.396296349286553</v>
      </c>
      <c r="E877" s="2">
        <f t="shared" si="60"/>
        <v>0.251614184965045</v>
      </c>
      <c r="F877" s="2">
        <f t="shared" si="60"/>
        <v>0.249737734854847</v>
      </c>
      <c r="G877" s="2">
        <f t="shared" si="60"/>
        <v>0.615361044176707</v>
      </c>
      <c r="H877" s="2">
        <f t="shared" si="60"/>
        <v>0.00110063540738716</v>
      </c>
      <c r="I877" s="2">
        <f t="shared" si="60"/>
        <v>0.0118447001473756</v>
      </c>
      <c r="J877" s="2">
        <f t="shared" si="60"/>
        <v>0.0328947915642307</v>
      </c>
      <c r="K877" s="2">
        <f t="shared" si="60"/>
        <v>0.334840212487265</v>
      </c>
      <c r="L877" s="2">
        <f t="shared" si="60"/>
        <v>0.0256997415535964</v>
      </c>
      <c r="M877" s="2">
        <f t="shared" si="60"/>
        <v>0.0730528814954362</v>
      </c>
      <c r="N877" s="2">
        <f t="shared" si="60"/>
        <v>0.00666470447936447</v>
      </c>
      <c r="O877" s="2">
        <f t="shared" si="60"/>
        <v>0.0106727315742316</v>
      </c>
      <c r="P877" s="2">
        <f t="shared" si="60"/>
        <v>0.443426556860142</v>
      </c>
      <c r="Q877" s="2">
        <f t="shared" si="60"/>
        <v>0.296358415201922</v>
      </c>
      <c r="R877" s="2">
        <f t="shared" si="60"/>
        <v>0.0299511107089392</v>
      </c>
      <c r="S877" s="2">
        <f t="shared" si="60"/>
        <v>0.448817948717949</v>
      </c>
      <c r="T877" s="2">
        <f t="shared" si="60"/>
        <v>0.0895893773323415</v>
      </c>
      <c r="U877" s="2">
        <f t="shared" si="60"/>
        <v>0.0374041316829288</v>
      </c>
      <c r="V877" s="2">
        <f t="shared" si="60"/>
        <v>0.00247992385864953</v>
      </c>
    </row>
    <row r="878" spans="1:22">
      <c r="A878" s="2" t="s">
        <v>23</v>
      </c>
      <c r="B878" s="2">
        <v>5</v>
      </c>
      <c r="C878" s="2" t="s">
        <v>13</v>
      </c>
      <c r="D878" s="2">
        <f t="shared" ref="D878:V878" si="61">D471+0.0001</f>
        <v>0.434305375152011</v>
      </c>
      <c r="E878" s="2">
        <f t="shared" si="61"/>
        <v>0.313169767422354</v>
      </c>
      <c r="F878" s="2">
        <f t="shared" si="61"/>
        <v>0.241059837968681</v>
      </c>
      <c r="G878" s="2">
        <f t="shared" si="61"/>
        <v>0.618573895582329</v>
      </c>
      <c r="H878" s="2">
        <f t="shared" si="61"/>
        <v>0.00105564194523614</v>
      </c>
      <c r="I878" s="2">
        <f t="shared" si="61"/>
        <v>0.0109151003287609</v>
      </c>
      <c r="J878" s="2">
        <f t="shared" si="61"/>
        <v>0.102503603293171</v>
      </c>
      <c r="K878" s="2">
        <f t="shared" si="61"/>
        <v>0.439046296026779</v>
      </c>
      <c r="L878" s="2">
        <f t="shared" si="61"/>
        <v>0.0367514516767753</v>
      </c>
      <c r="M878" s="2">
        <f t="shared" si="61"/>
        <v>0.0787949459367949</v>
      </c>
      <c r="N878" s="2">
        <f t="shared" si="61"/>
        <v>0.00715204061975397</v>
      </c>
      <c r="O878" s="2">
        <f t="shared" si="61"/>
        <v>0.011708661948435</v>
      </c>
      <c r="P878" s="2">
        <f t="shared" si="61"/>
        <v>0.502693038211011</v>
      </c>
      <c r="Q878" s="2">
        <f t="shared" si="61"/>
        <v>0.251088507763464</v>
      </c>
      <c r="R878" s="2">
        <f t="shared" si="61"/>
        <v>0.0325454997907083</v>
      </c>
      <c r="S878" s="2">
        <f t="shared" si="61"/>
        <v>0.461638461538462</v>
      </c>
      <c r="T878" s="2">
        <f t="shared" si="61"/>
        <v>0.0981517135475666</v>
      </c>
      <c r="U878" s="2">
        <f t="shared" si="61"/>
        <v>0.0316485632018697</v>
      </c>
      <c r="V878" s="2">
        <f t="shared" si="61"/>
        <v>0.00322191184608021</v>
      </c>
    </row>
    <row r="879" spans="1:22">
      <c r="A879" s="2" t="s">
        <v>23</v>
      </c>
      <c r="B879" s="2">
        <v>5</v>
      </c>
      <c r="C879" s="2" t="s">
        <v>14</v>
      </c>
      <c r="D879" s="2">
        <f t="shared" ref="D879:V879" si="62">D472+0.0001</f>
        <v>0.462535896615431</v>
      </c>
      <c r="E879" s="2">
        <f t="shared" si="62"/>
        <v>0.422368480429877</v>
      </c>
      <c r="F879" s="2">
        <f t="shared" si="62"/>
        <v>0.236354507731068</v>
      </c>
      <c r="G879" s="2">
        <f t="shared" si="62"/>
        <v>0.596083935742972</v>
      </c>
      <c r="H879" s="2">
        <f t="shared" si="62"/>
        <v>0.00119658114783247</v>
      </c>
      <c r="I879" s="2">
        <f t="shared" si="62"/>
        <v>0.0135338510372974</v>
      </c>
      <c r="J879" s="2">
        <f t="shared" si="62"/>
        <v>0.328559478995781</v>
      </c>
      <c r="K879" s="2">
        <f t="shared" si="62"/>
        <v>0.495661053703973</v>
      </c>
      <c r="L879" s="2">
        <f t="shared" si="62"/>
        <v>0.0423684924654536</v>
      </c>
      <c r="M879" s="2">
        <f t="shared" si="62"/>
        <v>0.0856846709836671</v>
      </c>
      <c r="N879" s="2">
        <f t="shared" si="62"/>
        <v>0.0109979827723808</v>
      </c>
      <c r="O879" s="2">
        <f t="shared" si="62"/>
        <v>0.0164654850952875</v>
      </c>
      <c r="P879" s="2">
        <f t="shared" si="62"/>
        <v>0.529805845745343</v>
      </c>
      <c r="Q879" s="2">
        <f t="shared" si="62"/>
        <v>0.234626716670976</v>
      </c>
      <c r="R879" s="2">
        <f t="shared" si="62"/>
        <v>0.0367428046193499</v>
      </c>
      <c r="S879" s="2">
        <f t="shared" si="62"/>
        <v>0.371894871794872</v>
      </c>
      <c r="T879" s="2">
        <f t="shared" si="62"/>
        <v>0.106962524191532</v>
      </c>
      <c r="U879" s="2">
        <f t="shared" si="62"/>
        <v>0.0302171788016424</v>
      </c>
      <c r="V879" s="2">
        <f t="shared" si="62"/>
        <v>0.00442168866093551</v>
      </c>
    </row>
    <row r="880" spans="1:22">
      <c r="A880" s="2" t="s">
        <v>23</v>
      </c>
      <c r="B880" s="2">
        <v>5</v>
      </c>
      <c r="C880" s="2" t="s">
        <v>15</v>
      </c>
      <c r="D880" s="2">
        <f t="shared" ref="D880:V880" si="63">D473+0.0001</f>
        <v>0.469891776920286</v>
      </c>
      <c r="E880" s="2">
        <f t="shared" si="63"/>
        <v>0.467299546682943</v>
      </c>
      <c r="F880" s="2">
        <f t="shared" si="63"/>
        <v>0.243241662138352</v>
      </c>
      <c r="G880" s="2">
        <f t="shared" si="63"/>
        <v>0.606525702811245</v>
      </c>
      <c r="H880" s="2">
        <f t="shared" si="63"/>
        <v>0.00140899704559397</v>
      </c>
      <c r="I880" s="2">
        <f t="shared" si="63"/>
        <v>0.0312982768393606</v>
      </c>
      <c r="J880" s="2">
        <f t="shared" si="63"/>
        <v>0.563068712782319</v>
      </c>
      <c r="K880" s="2">
        <f t="shared" si="63"/>
        <v>0.484381763935381</v>
      </c>
      <c r="L880" s="2">
        <f t="shared" si="63"/>
        <v>0.0495122428562496</v>
      </c>
      <c r="M880" s="2">
        <f t="shared" si="63"/>
        <v>0.0758715305908141</v>
      </c>
      <c r="N880" s="2">
        <f t="shared" si="63"/>
        <v>0.0126423122437185</v>
      </c>
      <c r="O880" s="2">
        <f t="shared" si="63"/>
        <v>0.0211397559674221</v>
      </c>
      <c r="P880" s="2">
        <f t="shared" si="63"/>
        <v>0.576107136041157</v>
      </c>
      <c r="Q880" s="2">
        <f t="shared" si="63"/>
        <v>0.230511268996974</v>
      </c>
      <c r="R880" s="2">
        <f t="shared" si="63"/>
        <v>0.0483978060682051</v>
      </c>
      <c r="S880" s="2">
        <f t="shared" si="63"/>
        <v>0.294971794871795</v>
      </c>
      <c r="T880" s="2">
        <f t="shared" si="63"/>
        <v>0.114363512533297</v>
      </c>
      <c r="U880" s="2">
        <f t="shared" si="63"/>
        <v>0.0345957628441841</v>
      </c>
      <c r="V880" s="2">
        <f t="shared" si="63"/>
        <v>0.00415578844005415</v>
      </c>
    </row>
    <row r="881" spans="1:22">
      <c r="A881" s="2" t="s">
        <v>23</v>
      </c>
      <c r="B881" s="2">
        <v>5</v>
      </c>
      <c r="C881" s="2" t="s">
        <v>16</v>
      </c>
      <c r="D881" s="2">
        <f t="shared" ref="D881:V881" si="64">D474+0.0001</f>
        <v>0.500483075433901</v>
      </c>
      <c r="E881" s="2">
        <f t="shared" si="64"/>
        <v>0.502600520293946</v>
      </c>
      <c r="F881" s="2">
        <f t="shared" si="64"/>
        <v>0.243241662138352</v>
      </c>
      <c r="G881" s="2">
        <f t="shared" si="64"/>
        <v>0.56154578313253</v>
      </c>
      <c r="H881" s="2">
        <f t="shared" si="64"/>
        <v>0.00148654895111962</v>
      </c>
      <c r="I881" s="2">
        <f t="shared" si="64"/>
        <v>0.021786883573291</v>
      </c>
      <c r="J881" s="2">
        <f t="shared" si="64"/>
        <v>0.714387424536749</v>
      </c>
      <c r="K881" s="2">
        <f t="shared" si="64"/>
        <v>0.517710245961286</v>
      </c>
      <c r="L881" s="2">
        <f t="shared" si="64"/>
        <v>0.0579951207820088</v>
      </c>
      <c r="M881" s="2">
        <f t="shared" si="64"/>
        <v>0.077959634394338</v>
      </c>
      <c r="N881" s="2">
        <f t="shared" si="64"/>
        <v>0.0205532111438295</v>
      </c>
      <c r="O881" s="2">
        <f t="shared" si="64"/>
        <v>0.0263294751890145</v>
      </c>
      <c r="P881" s="2">
        <f t="shared" si="64"/>
        <v>0.608260809857694</v>
      </c>
      <c r="Q881" s="2">
        <f t="shared" si="64"/>
        <v>0.267550290438419</v>
      </c>
      <c r="R881" s="2">
        <f t="shared" si="64"/>
        <v>0.0527587903550142</v>
      </c>
      <c r="S881" s="2">
        <f t="shared" si="64"/>
        <v>0.294971794871795</v>
      </c>
      <c r="T881" s="2">
        <f t="shared" si="64"/>
        <v>0.113438292533112</v>
      </c>
      <c r="U881" s="2">
        <f t="shared" si="64"/>
        <v>0.0378086584368241</v>
      </c>
      <c r="V881" s="2">
        <f t="shared" si="64"/>
        <v>0.00568749788473666</v>
      </c>
    </row>
    <row r="882" spans="1:22">
      <c r="A882" s="2" t="s">
        <v>23</v>
      </c>
      <c r="B882" s="2">
        <v>5</v>
      </c>
      <c r="C882" s="2" t="s">
        <v>17</v>
      </c>
      <c r="D882" s="2">
        <f t="shared" ref="D882:V882" si="65">D475+0.0001</f>
        <v>0.626622104660928</v>
      </c>
      <c r="E882" s="2">
        <f t="shared" si="65"/>
        <v>0.56249128396797</v>
      </c>
      <c r="F882" s="2">
        <f t="shared" si="65"/>
        <v>0.239676643778096</v>
      </c>
      <c r="G882" s="2">
        <f t="shared" si="65"/>
        <v>0.539859036144578</v>
      </c>
      <c r="H882" s="2">
        <f t="shared" si="65"/>
        <v>0.00152942602573618</v>
      </c>
      <c r="I882" s="2">
        <f t="shared" si="65"/>
        <v>0.0137152363677588</v>
      </c>
      <c r="J882" s="2">
        <f t="shared" si="65"/>
        <v>0.0477671516113078</v>
      </c>
      <c r="K882" s="2">
        <f t="shared" si="65"/>
        <v>0.536193727259496</v>
      </c>
      <c r="L882" s="2">
        <f t="shared" si="65"/>
        <v>0.0719543529460806</v>
      </c>
      <c r="M882" s="2">
        <f t="shared" si="65"/>
        <v>0.0793980605730853</v>
      </c>
      <c r="N882" s="2">
        <f t="shared" si="65"/>
        <v>0.0278965067745457</v>
      </c>
      <c r="O882" s="2">
        <f t="shared" si="65"/>
        <v>0.0295892833053125</v>
      </c>
      <c r="P882" s="2">
        <f t="shared" si="65"/>
        <v>0.641430954652948</v>
      </c>
      <c r="Q882" s="2">
        <f t="shared" si="65"/>
        <v>0.292242975615977</v>
      </c>
      <c r="R882" s="2">
        <f t="shared" si="65"/>
        <v>0.059260753179125</v>
      </c>
      <c r="S882" s="2">
        <f t="shared" si="65"/>
        <v>0.282151282051282</v>
      </c>
      <c r="T882" s="2">
        <f t="shared" si="65"/>
        <v>0.141085316858913</v>
      </c>
      <c r="U882" s="2">
        <f t="shared" si="65"/>
        <v>0.0452224042915266</v>
      </c>
      <c r="V882" s="2">
        <f t="shared" si="65"/>
        <v>0.00757623771369809</v>
      </c>
    </row>
    <row r="883" spans="1:22">
      <c r="A883" s="2" t="s">
        <v>23</v>
      </c>
      <c r="B883" s="2">
        <v>5</v>
      </c>
      <c r="C883" s="2" t="s">
        <v>18</v>
      </c>
      <c r="D883" s="2">
        <f t="shared" ref="D883:V883" si="66">D476+0.0001</f>
        <v>0.621820087940207</v>
      </c>
      <c r="E883" s="2">
        <f t="shared" si="66"/>
        <v>0.620151140985474</v>
      </c>
      <c r="F883" s="2">
        <f t="shared" si="66"/>
        <v>0.231990859391724</v>
      </c>
      <c r="G883" s="2">
        <f t="shared" si="66"/>
        <v>0.571184337349398</v>
      </c>
      <c r="H883" s="2">
        <f t="shared" si="66"/>
        <v>0.00169292370512079</v>
      </c>
      <c r="I883" s="2">
        <f t="shared" si="66"/>
        <v>0.0182158598798322</v>
      </c>
      <c r="J883" s="2">
        <f t="shared" si="66"/>
        <v>0.0473256470165864</v>
      </c>
      <c r="K883" s="2">
        <f t="shared" si="66"/>
        <v>0.53459279580847</v>
      </c>
      <c r="L883" s="2">
        <f t="shared" si="66"/>
        <v>0.0777172908981013</v>
      </c>
      <c r="M883" s="2">
        <f t="shared" si="66"/>
        <v>0.0775682368510246</v>
      </c>
      <c r="N883" s="2">
        <f t="shared" si="66"/>
        <v>0.028215281944024</v>
      </c>
      <c r="O883" s="2">
        <f t="shared" si="66"/>
        <v>0.0330715798693258</v>
      </c>
      <c r="P883" s="2">
        <f t="shared" si="66"/>
        <v>0.676488831265817</v>
      </c>
      <c r="Q883" s="2">
        <f t="shared" si="66"/>
        <v>0.312820208420018</v>
      </c>
      <c r="R883" s="2">
        <f t="shared" si="66"/>
        <v>0.0841153511521496</v>
      </c>
      <c r="S883" s="2">
        <f t="shared" si="66"/>
        <v>0.205228205128205</v>
      </c>
      <c r="T883" s="2">
        <f t="shared" si="66"/>
        <v>0.155914301632523</v>
      </c>
      <c r="U883" s="2">
        <f t="shared" si="66"/>
        <v>0.0499151889712833</v>
      </c>
      <c r="V883" s="2">
        <f t="shared" si="66"/>
        <v>0.0070345167877838</v>
      </c>
    </row>
    <row r="884" spans="1:22">
      <c r="A884" s="2" t="s">
        <v>23</v>
      </c>
      <c r="B884" s="2">
        <v>5</v>
      </c>
      <c r="C884" s="2" t="s">
        <v>19</v>
      </c>
      <c r="D884" s="2">
        <f t="shared" ref="D884:V884" si="67">D477+0.0001</f>
        <v>0.64513802798741</v>
      </c>
      <c r="E884" s="2">
        <f t="shared" si="67"/>
        <v>0.686694633851559</v>
      </c>
      <c r="F884" s="2">
        <f t="shared" si="67"/>
        <v>0.231990859391724</v>
      </c>
      <c r="G884" s="2">
        <f t="shared" si="67"/>
        <v>0.597304819277108</v>
      </c>
      <c r="H884" s="2">
        <f t="shared" si="67"/>
        <v>0.00183246972571507</v>
      </c>
      <c r="I884" s="2">
        <f t="shared" si="67"/>
        <v>0.013488504704682</v>
      </c>
      <c r="J884" s="2">
        <f t="shared" si="67"/>
        <v>0.0586296208679156</v>
      </c>
      <c r="K884" s="2">
        <f t="shared" si="67"/>
        <v>0.548346252365012</v>
      </c>
      <c r="L884" s="2">
        <f t="shared" si="67"/>
        <v>0.0777172908981013</v>
      </c>
      <c r="M884" s="2">
        <f t="shared" si="67"/>
        <v>0.0740633690547979</v>
      </c>
      <c r="N884" s="2">
        <f t="shared" si="67"/>
        <v>0.0254839062112998</v>
      </c>
      <c r="O884" s="2">
        <f t="shared" si="67"/>
        <v>0.0393304517220203</v>
      </c>
      <c r="P884" s="2">
        <f t="shared" si="67"/>
        <v>0.711774895241256</v>
      </c>
      <c r="Q884" s="2">
        <f t="shared" si="67"/>
        <v>0.442364336911965</v>
      </c>
      <c r="R884" s="2">
        <f t="shared" si="67"/>
        <v>0.100109176806913</v>
      </c>
      <c r="S884" s="2">
        <f t="shared" si="67"/>
        <v>0.166638807692308</v>
      </c>
      <c r="T884" s="2">
        <f t="shared" si="67"/>
        <v>0.164833916296527</v>
      </c>
      <c r="U884" s="2">
        <f t="shared" si="67"/>
        <v>0.0560790490104548</v>
      </c>
      <c r="V884" s="2">
        <f t="shared" si="67"/>
        <v>0.0106095306183824</v>
      </c>
    </row>
    <row r="885" spans="1:22">
      <c r="A885" s="2" t="s">
        <v>24</v>
      </c>
      <c r="B885" s="2">
        <v>6</v>
      </c>
      <c r="C885" s="2" t="s">
        <v>7</v>
      </c>
      <c r="D885" s="2">
        <f t="shared" ref="D885:V885" si="68">D478+0.0001</f>
        <v>0.134297730868013</v>
      </c>
      <c r="E885" s="2">
        <f t="shared" si="68"/>
        <v>0.209648794428793</v>
      </c>
      <c r="F885" s="2">
        <f t="shared" si="68"/>
        <v>0.245279403579838</v>
      </c>
      <c r="G885" s="2">
        <f t="shared" si="68"/>
        <v>0.193674297188755</v>
      </c>
      <c r="H885" s="2">
        <f t="shared" si="68"/>
        <v>0.00699669803431203</v>
      </c>
      <c r="I885" s="2">
        <f t="shared" si="68"/>
        <v>0.0158125042512187</v>
      </c>
      <c r="J885" s="2">
        <f t="shared" si="68"/>
        <v>0.0306018927658382</v>
      </c>
      <c r="K885" s="2">
        <f t="shared" si="68"/>
        <v>0.259523664677631</v>
      </c>
      <c r="L885" s="2">
        <f t="shared" si="68"/>
        <v>0.04749573563434</v>
      </c>
      <c r="M885" s="2">
        <f t="shared" si="68"/>
        <v>0.0597289060954699</v>
      </c>
      <c r="N885" s="2">
        <f t="shared" si="68"/>
        <v>0.0219498591885223</v>
      </c>
      <c r="O885" s="2">
        <f t="shared" si="68"/>
        <v>0.0372807391448792</v>
      </c>
      <c r="P885" s="2">
        <f t="shared" si="68"/>
        <v>0.0562548354976559</v>
      </c>
      <c r="Q885" s="2">
        <f t="shared" si="68"/>
        <v>0.0227325175417926</v>
      </c>
      <c r="R885" s="2">
        <f t="shared" si="68"/>
        <v>0.0149596862889021</v>
      </c>
      <c r="S885" s="2">
        <f t="shared" si="68"/>
        <v>0.166766666666667</v>
      </c>
      <c r="T885" s="2">
        <f t="shared" si="68"/>
        <v>0.10905758032206</v>
      </c>
      <c r="U885" s="2">
        <f t="shared" si="68"/>
        <v>0.0802239642045917</v>
      </c>
      <c r="V885" s="2">
        <f t="shared" si="68"/>
        <v>0.00182634072225979</v>
      </c>
    </row>
    <row r="886" spans="1:22">
      <c r="A886" s="2" t="s">
        <v>24</v>
      </c>
      <c r="B886" s="2">
        <v>6</v>
      </c>
      <c r="C886" s="2" t="s">
        <v>8</v>
      </c>
      <c r="D886" s="2">
        <f t="shared" ref="D886:V886" si="69">D479+0.0001</f>
        <v>0.1982579274687</v>
      </c>
      <c r="E886" s="2">
        <f t="shared" si="69"/>
        <v>0.233291804762011</v>
      </c>
      <c r="F886" s="2">
        <f t="shared" si="69"/>
        <v>0.247091552635479</v>
      </c>
      <c r="G886" s="2">
        <f t="shared" si="69"/>
        <v>0.190461445783133</v>
      </c>
      <c r="H886" s="2">
        <f t="shared" si="69"/>
        <v>0.0130292392683758</v>
      </c>
      <c r="I886" s="2">
        <f t="shared" si="69"/>
        <v>0.0255959755129804</v>
      </c>
      <c r="J886" s="2">
        <f t="shared" si="69"/>
        <v>0.0368696499810408</v>
      </c>
      <c r="K886" s="2">
        <f t="shared" si="69"/>
        <v>0.333821437927521</v>
      </c>
      <c r="L886" s="2">
        <f t="shared" si="69"/>
        <v>0.0624970903937139</v>
      </c>
      <c r="M886" s="2">
        <f t="shared" si="69"/>
        <v>0.0625977711285419</v>
      </c>
      <c r="N886" s="2">
        <f t="shared" si="69"/>
        <v>0.0242970993752924</v>
      </c>
      <c r="O886" s="2">
        <f t="shared" si="69"/>
        <v>0.0413580161278956</v>
      </c>
      <c r="P886" s="2">
        <f t="shared" si="69"/>
        <v>0.181218532962702</v>
      </c>
      <c r="Q886" s="2">
        <f t="shared" si="69"/>
        <v>0.0403491794454564</v>
      </c>
      <c r="R886" s="2">
        <f t="shared" si="69"/>
        <v>0.0193591299994784</v>
      </c>
      <c r="S886" s="2">
        <f t="shared" si="69"/>
        <v>0.256510256410256</v>
      </c>
      <c r="T886" s="2">
        <f t="shared" si="69"/>
        <v>0.119225740407498</v>
      </c>
      <c r="U886" s="2">
        <f t="shared" si="69"/>
        <v>0.0845288573118773</v>
      </c>
      <c r="V886" s="2">
        <f t="shared" si="69"/>
        <v>0.002273563901355</v>
      </c>
    </row>
    <row r="887" spans="1:22">
      <c r="A887" s="2" t="s">
        <v>24</v>
      </c>
      <c r="B887" s="2">
        <v>6</v>
      </c>
      <c r="C887" s="2" t="s">
        <v>9</v>
      </c>
      <c r="D887" s="2">
        <f t="shared" ref="D887:V887" si="70">D480+0.0001</f>
        <v>0.28016131102409</v>
      </c>
      <c r="E887" s="2">
        <f t="shared" si="70"/>
        <v>0.242441698788746</v>
      </c>
      <c r="F887" s="2">
        <f t="shared" si="70"/>
        <v>0.248280440975481</v>
      </c>
      <c r="G887" s="2">
        <f t="shared" si="70"/>
        <v>0.189658232931727</v>
      </c>
      <c r="H887" s="2">
        <f t="shared" si="70"/>
        <v>0.0162959274304994</v>
      </c>
      <c r="I887" s="2">
        <f t="shared" si="70"/>
        <v>0.0249838000226732</v>
      </c>
      <c r="J887" s="2">
        <f t="shared" si="70"/>
        <v>0.0464895692793484</v>
      </c>
      <c r="K887" s="2">
        <f t="shared" si="70"/>
        <v>0.38119445495561</v>
      </c>
      <c r="L887" s="2">
        <f t="shared" si="70"/>
        <v>0.0448070593384606</v>
      </c>
      <c r="M887" s="2">
        <f t="shared" si="70"/>
        <v>0.0891338894201096</v>
      </c>
      <c r="N887" s="2">
        <f t="shared" si="70"/>
        <v>0.0247936089018539</v>
      </c>
      <c r="O887" s="2">
        <f t="shared" si="70"/>
        <v>0.0462346407465947</v>
      </c>
      <c r="P887" s="2">
        <f t="shared" si="70"/>
        <v>0.298506837323155</v>
      </c>
      <c r="Q887" s="2">
        <f t="shared" si="70"/>
        <v>0.0658933398645467</v>
      </c>
      <c r="R887" s="2">
        <f t="shared" si="70"/>
        <v>0.0250595863986931</v>
      </c>
      <c r="S887" s="2">
        <f t="shared" si="70"/>
        <v>0.346253846153846</v>
      </c>
      <c r="T887" s="2">
        <f t="shared" si="70"/>
        <v>0.12891855810752</v>
      </c>
      <c r="U887" s="2">
        <f t="shared" si="70"/>
        <v>0.0972747333190718</v>
      </c>
      <c r="V887" s="2">
        <f t="shared" si="70"/>
        <v>0.00333063502905364</v>
      </c>
    </row>
    <row r="888" spans="1:22">
      <c r="A888" s="2" t="s">
        <v>24</v>
      </c>
      <c r="B888" s="2">
        <v>6</v>
      </c>
      <c r="C888" s="2" t="s">
        <v>10</v>
      </c>
      <c r="D888" s="2">
        <f t="shared" ref="D888:V888" si="71">D481+0.0001</f>
        <v>0.381859534738389</v>
      </c>
      <c r="E888" s="2">
        <f t="shared" si="71"/>
        <v>0.263050949860088</v>
      </c>
      <c r="F888" s="2">
        <f t="shared" si="71"/>
        <v>0.254351263811359</v>
      </c>
      <c r="G888" s="2">
        <f t="shared" si="71"/>
        <v>0.190461445783133</v>
      </c>
      <c r="H888" s="2">
        <f t="shared" si="71"/>
        <v>0.0171932729062251</v>
      </c>
      <c r="I888" s="2">
        <f t="shared" si="71"/>
        <v>0.0339623738805124</v>
      </c>
      <c r="J888" s="2">
        <f t="shared" si="71"/>
        <v>0.0555836787034069</v>
      </c>
      <c r="K888" s="2">
        <f t="shared" si="71"/>
        <v>0.37304425847766</v>
      </c>
      <c r="L888" s="2">
        <f t="shared" si="71"/>
        <v>0.0581201754934451</v>
      </c>
      <c r="M888" s="2">
        <f t="shared" si="71"/>
        <v>0.0978287965275608</v>
      </c>
      <c r="N888" s="2">
        <f t="shared" si="71"/>
        <v>0.0223500481602774</v>
      </c>
      <c r="O888" s="2">
        <f t="shared" si="71"/>
        <v>0.0380438443184907</v>
      </c>
      <c r="P888" s="2">
        <f t="shared" si="71"/>
        <v>0.355636655188151</v>
      </c>
      <c r="Q888" s="2">
        <f t="shared" si="71"/>
        <v>0.102932367830445</v>
      </c>
      <c r="R888" s="2">
        <f t="shared" si="71"/>
        <v>0.0324457879438637</v>
      </c>
      <c r="S888" s="2">
        <f t="shared" si="71"/>
        <v>0.435997435897436</v>
      </c>
      <c r="T888" s="2">
        <f t="shared" si="71"/>
        <v>0.135001551653358</v>
      </c>
      <c r="U888" s="2">
        <f t="shared" si="71"/>
        <v>0.0946773102545971</v>
      </c>
      <c r="V888" s="2">
        <f t="shared" si="71"/>
        <v>0.00484815664804957</v>
      </c>
    </row>
    <row r="889" spans="1:22">
      <c r="A889" s="2" t="s">
        <v>24</v>
      </c>
      <c r="B889" s="2">
        <v>6</v>
      </c>
      <c r="C889" s="2" t="s">
        <v>11</v>
      </c>
      <c r="D889" s="2">
        <f t="shared" ref="D889:V889" si="72">D482+0.0001</f>
        <v>0.524951664924724</v>
      </c>
      <c r="E889" s="2">
        <f t="shared" si="72"/>
        <v>0.30410759286968</v>
      </c>
      <c r="F889" s="2">
        <f t="shared" si="72"/>
        <v>0.530372604521728</v>
      </c>
      <c r="G889" s="2">
        <f t="shared" si="72"/>
        <v>0.190461445783133</v>
      </c>
      <c r="H889" s="2">
        <f t="shared" si="72"/>
        <v>0.0131620628132067</v>
      </c>
      <c r="I889" s="2">
        <f t="shared" si="72"/>
        <v>0.0543002040584968</v>
      </c>
      <c r="J889" s="2">
        <f t="shared" si="72"/>
        <v>0.0788781178153218</v>
      </c>
      <c r="K889" s="2">
        <f t="shared" si="72"/>
        <v>0.333748668316111</v>
      </c>
      <c r="L889" s="2">
        <f t="shared" si="72"/>
        <v>0.0771805977615207</v>
      </c>
      <c r="M889" s="2">
        <f t="shared" si="72"/>
        <v>0.113170587148566</v>
      </c>
      <c r="N889" s="2">
        <f t="shared" si="72"/>
        <v>0.0288367788571795</v>
      </c>
      <c r="O889" s="2">
        <f t="shared" si="72"/>
        <v>0.0423657579204881</v>
      </c>
      <c r="P889" s="2">
        <f t="shared" si="72"/>
        <v>0.436103816952247</v>
      </c>
      <c r="Q889" s="2">
        <f t="shared" si="72"/>
        <v>0.18935677846798</v>
      </c>
      <c r="R889" s="2">
        <f t="shared" si="72"/>
        <v>0.0478879596413494</v>
      </c>
      <c r="S889" s="2">
        <f t="shared" si="72"/>
        <v>0.461638461538462</v>
      </c>
      <c r="T889" s="2">
        <f t="shared" si="72"/>
        <v>0.136026315756983</v>
      </c>
      <c r="U889" s="2">
        <f t="shared" si="72"/>
        <v>0.070643850776002</v>
      </c>
      <c r="V889" s="2">
        <f t="shared" si="72"/>
        <v>0.00716777646130533</v>
      </c>
    </row>
    <row r="890" spans="1:22">
      <c r="A890" s="2" t="s">
        <v>24</v>
      </c>
      <c r="B890" s="2">
        <v>6</v>
      </c>
      <c r="C890" s="2" t="s">
        <v>12</v>
      </c>
      <c r="D890" s="2">
        <f t="shared" ref="D890:V890" si="73">D483+0.0001</f>
        <v>0.645592024625967</v>
      </c>
      <c r="E890" s="2">
        <f t="shared" si="73"/>
        <v>0.354866209499721</v>
      </c>
      <c r="F890" s="2">
        <f t="shared" si="73"/>
        <v>0.269541700011527</v>
      </c>
      <c r="G890" s="2">
        <f t="shared" si="73"/>
        <v>0.186445381526104</v>
      </c>
      <c r="H890" s="2">
        <f t="shared" si="73"/>
        <v>0.0122454058335198</v>
      </c>
      <c r="I890" s="2">
        <f t="shared" si="73"/>
        <v>0.0668838113592563</v>
      </c>
      <c r="J890" s="2">
        <f t="shared" si="73"/>
        <v>0.0441075383164636</v>
      </c>
      <c r="K890" s="2">
        <f t="shared" si="73"/>
        <v>0.35732602241304</v>
      </c>
      <c r="L890" s="2">
        <f t="shared" si="73"/>
        <v>0.0974446716271702</v>
      </c>
      <c r="M890" s="2">
        <f t="shared" si="73"/>
        <v>0.120800588888376</v>
      </c>
      <c r="N890" s="2">
        <f t="shared" si="73"/>
        <v>0.0287473383420022</v>
      </c>
      <c r="O890" s="2">
        <f t="shared" si="73"/>
        <v>0.0528861392717279</v>
      </c>
      <c r="P890" s="2">
        <f t="shared" si="73"/>
        <v>0.446496714101979</v>
      </c>
      <c r="Q890" s="2">
        <f t="shared" si="73"/>
        <v>0.222280361134477</v>
      </c>
      <c r="R890" s="2">
        <f t="shared" si="73"/>
        <v>0.0400633979366242</v>
      </c>
      <c r="S890" s="2">
        <f t="shared" si="73"/>
        <v>0.5001</v>
      </c>
      <c r="T890" s="2">
        <f t="shared" si="73"/>
        <v>0.13907282831806</v>
      </c>
      <c r="U890" s="2">
        <f t="shared" si="73"/>
        <v>0.0706973752018475</v>
      </c>
      <c r="V890" s="2">
        <f t="shared" si="73"/>
        <v>0.0115513517003937</v>
      </c>
    </row>
    <row r="891" spans="1:22">
      <c r="A891" s="2" t="s">
        <v>24</v>
      </c>
      <c r="B891" s="2">
        <v>6</v>
      </c>
      <c r="C891" s="2" t="s">
        <v>13</v>
      </c>
      <c r="D891" s="2">
        <f t="shared" ref="D891:V891" si="74">D484+0.0001</f>
        <v>0.620847663374094</v>
      </c>
      <c r="E891" s="2">
        <f t="shared" si="74"/>
        <v>0.395418001201651</v>
      </c>
      <c r="F891" s="2">
        <f t="shared" si="74"/>
        <v>0.258179747731726</v>
      </c>
      <c r="G891" s="2">
        <f t="shared" si="74"/>
        <v>0.193674297188755</v>
      </c>
      <c r="H891" s="2">
        <f t="shared" si="74"/>
        <v>0.0150018288447053</v>
      </c>
      <c r="I891" s="2">
        <f t="shared" si="74"/>
        <v>0.0535066432377281</v>
      </c>
      <c r="J891" s="2">
        <f t="shared" si="74"/>
        <v>0.102950319279352</v>
      </c>
      <c r="K891" s="2">
        <f t="shared" si="74"/>
        <v>0.413504162421773</v>
      </c>
      <c r="L891" s="2">
        <f t="shared" si="74"/>
        <v>0.121220698638988</v>
      </c>
      <c r="M891" s="2">
        <f t="shared" si="74"/>
        <v>0.139137971050537</v>
      </c>
      <c r="N891" s="2">
        <f t="shared" si="74"/>
        <v>0.0303423608626652</v>
      </c>
      <c r="O891" s="2">
        <f t="shared" si="74"/>
        <v>0.0501357390945425</v>
      </c>
      <c r="P891" s="2">
        <f t="shared" si="74"/>
        <v>0.520699095548272</v>
      </c>
      <c r="Q891" s="2">
        <f t="shared" si="74"/>
        <v>0.177010435229076</v>
      </c>
      <c r="R891" s="2">
        <f t="shared" si="74"/>
        <v>0.0490261801294277</v>
      </c>
      <c r="S891" s="2">
        <f t="shared" si="74"/>
        <v>0.5001</v>
      </c>
      <c r="T891" s="2">
        <f t="shared" si="74"/>
        <v>0.148636778845412</v>
      </c>
      <c r="U891" s="2">
        <f t="shared" si="74"/>
        <v>0.0802944156571495</v>
      </c>
      <c r="V891" s="2">
        <f t="shared" si="74"/>
        <v>0.0149098420680621</v>
      </c>
    </row>
    <row r="892" spans="1:22">
      <c r="A892" s="2" t="s">
        <v>24</v>
      </c>
      <c r="B892" s="2">
        <v>6</v>
      </c>
      <c r="C892" s="2" t="s">
        <v>14</v>
      </c>
      <c r="D892" s="2">
        <f t="shared" ref="D892:V892" si="75">D485+0.0001</f>
        <v>0.651895766726122</v>
      </c>
      <c r="E892" s="2">
        <f t="shared" si="75"/>
        <v>0.432686351871533</v>
      </c>
      <c r="F892" s="2">
        <f t="shared" si="75"/>
        <v>0.258179747731726</v>
      </c>
      <c r="G892" s="2">
        <f t="shared" si="75"/>
        <v>0.168774698795181</v>
      </c>
      <c r="H892" s="2">
        <f t="shared" si="75"/>
        <v>0.0126778181572975</v>
      </c>
      <c r="I892" s="2">
        <f t="shared" si="75"/>
        <v>0.0730282394286362</v>
      </c>
      <c r="J892" s="2">
        <f t="shared" si="75"/>
        <v>0.250804859598995</v>
      </c>
      <c r="K892" s="2">
        <f t="shared" si="75"/>
        <v>0.436135511570368</v>
      </c>
      <c r="L892" s="2">
        <f t="shared" si="75"/>
        <v>0.149587275683111</v>
      </c>
      <c r="M892" s="2">
        <f t="shared" si="75"/>
        <v>0.14450236672534</v>
      </c>
      <c r="N892" s="2">
        <f t="shared" si="75"/>
        <v>0.040265671354267</v>
      </c>
      <c r="O892" s="2">
        <f t="shared" si="75"/>
        <v>0.0660572540294571</v>
      </c>
      <c r="P892" s="2">
        <f t="shared" si="75"/>
        <v>0.570008310168859</v>
      </c>
      <c r="Q892" s="2">
        <f t="shared" si="75"/>
        <v>0.18935677846798</v>
      </c>
      <c r="R892" s="2">
        <f t="shared" si="75"/>
        <v>0.0685339586614091</v>
      </c>
      <c r="S892" s="2">
        <f t="shared" si="75"/>
        <v>0.448817948717949</v>
      </c>
      <c r="T892" s="2">
        <f t="shared" si="75"/>
        <v>0.161749592409338</v>
      </c>
      <c r="U892" s="2">
        <f t="shared" si="75"/>
        <v>0.0877813271255895</v>
      </c>
      <c r="V892" s="2">
        <f t="shared" si="75"/>
        <v>0.0189397226820512</v>
      </c>
    </row>
    <row r="893" spans="1:22">
      <c r="A893" s="2" t="s">
        <v>24</v>
      </c>
      <c r="B893" s="2">
        <v>6</v>
      </c>
      <c r="C893" s="2" t="s">
        <v>15</v>
      </c>
      <c r="D893" s="2">
        <f t="shared" ref="D893:V893" si="76">D486+0.0001</f>
        <v>0.661232768444515</v>
      </c>
      <c r="E893" s="2">
        <f t="shared" si="76"/>
        <v>0.477119848942995</v>
      </c>
      <c r="F893" s="2">
        <f t="shared" si="76"/>
        <v>0.258179747731726</v>
      </c>
      <c r="G893" s="2">
        <f t="shared" si="76"/>
        <v>0.180019678714859</v>
      </c>
      <c r="H893" s="2">
        <f t="shared" si="76"/>
        <v>0.0157034766066942</v>
      </c>
      <c r="I893" s="2">
        <f t="shared" si="76"/>
        <v>0.108704466613763</v>
      </c>
      <c r="J893" s="2">
        <f t="shared" si="76"/>
        <v>0.407015499387396</v>
      </c>
      <c r="K893" s="2">
        <f t="shared" si="76"/>
        <v>0.438027521467035</v>
      </c>
      <c r="L893" s="2">
        <f t="shared" si="76"/>
        <v>0.141974570124429</v>
      </c>
      <c r="M893" s="2">
        <f t="shared" si="76"/>
        <v>0.159242858870575</v>
      </c>
      <c r="N893" s="2">
        <f t="shared" si="76"/>
        <v>0.045870610305382</v>
      </c>
      <c r="O893" s="2">
        <f t="shared" si="76"/>
        <v>0.0701305040722433</v>
      </c>
      <c r="P893" s="2">
        <f t="shared" si="76"/>
        <v>0.611621387379164</v>
      </c>
      <c r="Q893" s="2">
        <f t="shared" si="76"/>
        <v>0.209934022969394</v>
      </c>
      <c r="R893" s="2">
        <f t="shared" si="76"/>
        <v>0.0774440600740483</v>
      </c>
      <c r="S893" s="2">
        <f t="shared" si="76"/>
        <v>0.423176923076923</v>
      </c>
      <c r="T893" s="2">
        <f t="shared" si="76"/>
        <v>0.170911508224349</v>
      </c>
      <c r="U893" s="2">
        <f t="shared" si="76"/>
        <v>0.0905967002512496</v>
      </c>
      <c r="V893" s="2">
        <f t="shared" si="76"/>
        <v>0.0230340473860012</v>
      </c>
    </row>
    <row r="894" spans="1:22">
      <c r="A894" s="2" t="s">
        <v>24</v>
      </c>
      <c r="B894" s="2">
        <v>6</v>
      </c>
      <c r="C894" s="2" t="s">
        <v>16</v>
      </c>
      <c r="D894" s="2">
        <f t="shared" ref="D894:V894" si="77">D487+0.0001</f>
        <v>0.672989305081897</v>
      </c>
      <c r="E894" s="2">
        <f t="shared" si="77"/>
        <v>0.525890633747312</v>
      </c>
      <c r="F894" s="2">
        <f t="shared" si="77"/>
        <v>0.270365029886874</v>
      </c>
      <c r="G894" s="2">
        <f t="shared" si="77"/>
        <v>0.178413253012048</v>
      </c>
      <c r="H894" s="2">
        <f t="shared" si="77"/>
        <v>0.0201122730888703</v>
      </c>
      <c r="I894" s="2">
        <f t="shared" si="77"/>
        <v>0.0897950459131618</v>
      </c>
      <c r="J894" s="2">
        <f t="shared" si="77"/>
        <v>0.518888308029971</v>
      </c>
      <c r="K894" s="2">
        <f t="shared" si="77"/>
        <v>0.454109605588706</v>
      </c>
      <c r="L894" s="2">
        <f t="shared" si="77"/>
        <v>0.175379809916839</v>
      </c>
      <c r="M894" s="2">
        <f t="shared" si="77"/>
        <v>0.17289030520584</v>
      </c>
      <c r="N894" s="2">
        <f t="shared" si="77"/>
        <v>0.0689737833796589</v>
      </c>
      <c r="O894" s="2">
        <f t="shared" si="77"/>
        <v>0.0870386193635421</v>
      </c>
      <c r="P894" s="2">
        <f t="shared" si="77"/>
        <v>0.643318686470564</v>
      </c>
      <c r="Q894" s="2">
        <f t="shared" si="77"/>
        <v>0.222280361134477</v>
      </c>
      <c r="R894" s="2">
        <f t="shared" si="77"/>
        <v>0.0814701618027304</v>
      </c>
      <c r="S894" s="2">
        <f t="shared" si="77"/>
        <v>0.384715384615385</v>
      </c>
      <c r="T894" s="2">
        <f t="shared" si="77"/>
        <v>0.171291936464626</v>
      </c>
      <c r="U894" s="2">
        <f t="shared" si="77"/>
        <v>0.097914429006153</v>
      </c>
      <c r="V894" s="2">
        <f t="shared" si="77"/>
        <v>0.0324257746505812</v>
      </c>
    </row>
    <row r="895" spans="1:22">
      <c r="A895" s="2" t="s">
        <v>24</v>
      </c>
      <c r="B895" s="2">
        <v>6</v>
      </c>
      <c r="C895" s="2" t="s">
        <v>17</v>
      </c>
      <c r="D895" s="2">
        <f t="shared" ref="D895:V895" si="78">D488+0.0001</f>
        <v>0.670453232213672</v>
      </c>
      <c r="E895" s="2">
        <f t="shared" si="78"/>
        <v>0.590858107604525</v>
      </c>
      <c r="F895" s="2">
        <f t="shared" si="78"/>
        <v>0.270365029886874</v>
      </c>
      <c r="G895" s="2">
        <f t="shared" si="78"/>
        <v>0.181626104417671</v>
      </c>
      <c r="H895" s="2">
        <f t="shared" si="78"/>
        <v>0.0215382782601746</v>
      </c>
      <c r="I895" s="2">
        <f t="shared" si="78"/>
        <v>0.0478496882439633</v>
      </c>
      <c r="J895" s="2">
        <f t="shared" si="78"/>
        <v>0.0296945681720567</v>
      </c>
      <c r="K895" s="2">
        <f t="shared" si="78"/>
        <v>0.477395881239994</v>
      </c>
      <c r="L895" s="2">
        <f t="shared" si="78"/>
        <v>0.170299462264741</v>
      </c>
      <c r="M895" s="2">
        <f t="shared" si="78"/>
        <v>0.182237447133256</v>
      </c>
      <c r="N895" s="2">
        <f t="shared" si="78"/>
        <v>0.0919141288493822</v>
      </c>
      <c r="O895" s="2">
        <f t="shared" si="78"/>
        <v>0.0890289345722886</v>
      </c>
      <c r="P895" s="2">
        <f t="shared" si="78"/>
        <v>0.676322876820313</v>
      </c>
      <c r="Q895" s="2">
        <f t="shared" si="78"/>
        <v>0.226395825280563</v>
      </c>
      <c r="R895" s="2">
        <f t="shared" si="78"/>
        <v>0.0901187570481447</v>
      </c>
      <c r="S895" s="2">
        <f t="shared" si="78"/>
        <v>0.371894871794872</v>
      </c>
      <c r="T895" s="2">
        <f t="shared" si="78"/>
        <v>0.189664382656794</v>
      </c>
      <c r="U895" s="2">
        <f t="shared" si="78"/>
        <v>0.107240928879346</v>
      </c>
      <c r="V895" s="2">
        <f t="shared" si="78"/>
        <v>0.0475712467467633</v>
      </c>
    </row>
    <row r="896" spans="1:22">
      <c r="A896" s="2" t="s">
        <v>24</v>
      </c>
      <c r="B896" s="2">
        <v>6</v>
      </c>
      <c r="C896" s="2" t="s">
        <v>18</v>
      </c>
      <c r="D896" s="2">
        <f t="shared" ref="D896:V896" si="79">D489+0.0001</f>
        <v>0.715755496732382</v>
      </c>
      <c r="E896" s="2">
        <f t="shared" si="79"/>
        <v>0.644390167676986</v>
      </c>
      <c r="F896" s="2">
        <f t="shared" si="79"/>
        <v>0.271106026774688</v>
      </c>
      <c r="G896" s="2">
        <f t="shared" si="79"/>
        <v>0.185642168674699</v>
      </c>
      <c r="H896" s="2">
        <f t="shared" si="79"/>
        <v>0.0233131289656415</v>
      </c>
      <c r="I896" s="2">
        <f t="shared" si="79"/>
        <v>0.0423514454143521</v>
      </c>
      <c r="J896" s="2">
        <f t="shared" si="79"/>
        <v>0.0287573519769258</v>
      </c>
      <c r="K896" s="2">
        <f t="shared" si="79"/>
        <v>0.505848799301412</v>
      </c>
      <c r="L896" s="2">
        <f t="shared" si="79"/>
        <v>0.187228743825424</v>
      </c>
      <c r="M896" s="2">
        <f t="shared" si="79"/>
        <v>0.188117202704257</v>
      </c>
      <c r="N896" s="2">
        <f t="shared" si="79"/>
        <v>0.0887527506398437</v>
      </c>
      <c r="O896" s="2">
        <f t="shared" si="79"/>
        <v>0.0978761222579054</v>
      </c>
      <c r="P896" s="2">
        <f t="shared" si="79"/>
        <v>0.709638231755383</v>
      </c>
      <c r="Q896" s="2">
        <f t="shared" si="79"/>
        <v>0.246973056084931</v>
      </c>
      <c r="R896" s="2">
        <f t="shared" si="79"/>
        <v>0.126178711117996</v>
      </c>
      <c r="S896" s="2">
        <f t="shared" si="79"/>
        <v>0.282151282051282</v>
      </c>
      <c r="T896" s="2">
        <f t="shared" si="79"/>
        <v>0.198311601440843</v>
      </c>
      <c r="U896" s="2">
        <f t="shared" si="79"/>
        <v>0.10969067822802</v>
      </c>
      <c r="V896" s="2">
        <f t="shared" si="79"/>
        <v>0.0495642080750178</v>
      </c>
    </row>
    <row r="897" spans="1:22">
      <c r="A897" s="2" t="s">
        <v>24</v>
      </c>
      <c r="B897" s="2">
        <v>6</v>
      </c>
      <c r="C897" s="2" t="s">
        <v>19</v>
      </c>
      <c r="D897" s="2">
        <f t="shared" ref="D897:V897" si="80">D490+0.0001</f>
        <v>0.783043515546158</v>
      </c>
      <c r="E897" s="2">
        <f t="shared" si="80"/>
        <v>0.702572920845686</v>
      </c>
      <c r="F897" s="2">
        <f t="shared" si="80"/>
        <v>0.257332952954931</v>
      </c>
      <c r="G897" s="2">
        <f t="shared" si="80"/>
        <v>0.177899196787149</v>
      </c>
      <c r="H897" s="2">
        <f t="shared" si="80"/>
        <v>0.0248710868543102</v>
      </c>
      <c r="I897" s="2">
        <f t="shared" si="80"/>
        <v>0.0408096701054302</v>
      </c>
      <c r="J897" s="2">
        <f t="shared" si="80"/>
        <v>0.0314916568074237</v>
      </c>
      <c r="K897" s="2">
        <f t="shared" si="80"/>
        <v>0.535611570368214</v>
      </c>
      <c r="L897" s="2">
        <f t="shared" si="80"/>
        <v>0.187228743825424</v>
      </c>
      <c r="M897" s="2">
        <f t="shared" si="80"/>
        <v>0.211818242848766</v>
      </c>
      <c r="N897" s="2">
        <f t="shared" si="80"/>
        <v>0.0775130592325545</v>
      </c>
      <c r="O897" s="2">
        <f t="shared" si="80"/>
        <v>0.106554178453856</v>
      </c>
      <c r="P897" s="2">
        <f t="shared" si="80"/>
        <v>0.74450940961706</v>
      </c>
      <c r="Q897" s="2">
        <f t="shared" si="80"/>
        <v>0.339488225650559</v>
      </c>
      <c r="R897" s="2">
        <f t="shared" si="80"/>
        <v>0.147605686547551</v>
      </c>
      <c r="S897" s="2">
        <f t="shared" si="80"/>
        <v>0.248598961538462</v>
      </c>
      <c r="T897" s="2">
        <f t="shared" si="80"/>
        <v>0.208576990650571</v>
      </c>
      <c r="U897" s="2">
        <f t="shared" si="80"/>
        <v>0.11452124306831</v>
      </c>
      <c r="V897" s="2">
        <f t="shared" si="80"/>
        <v>0.0631718662582876</v>
      </c>
    </row>
    <row r="898" spans="1:22">
      <c r="A898" s="2" t="s">
        <v>25</v>
      </c>
      <c r="B898" s="2">
        <v>7</v>
      </c>
      <c r="C898" s="2" t="s">
        <v>7</v>
      </c>
      <c r="D898" s="2">
        <f t="shared" ref="D898:V898" si="81">D491+0.0001</f>
        <v>0.094290814127123</v>
      </c>
      <c r="E898" s="2">
        <f t="shared" si="81"/>
        <v>0.138376936573239</v>
      </c>
      <c r="F898" s="2">
        <f t="shared" si="81"/>
        <v>0.136772759307744</v>
      </c>
      <c r="G898" s="2">
        <f t="shared" si="81"/>
        <v>0.167971485943775</v>
      </c>
      <c r="H898" s="2">
        <f t="shared" si="81"/>
        <v>0.00112191141862388</v>
      </c>
      <c r="I898" s="2">
        <f t="shared" si="81"/>
        <v>0.00543953066545743</v>
      </c>
      <c r="J898" s="2">
        <f t="shared" si="81"/>
        <v>0.017730691383444</v>
      </c>
      <c r="K898" s="2">
        <f t="shared" si="81"/>
        <v>0.152334027070295</v>
      </c>
      <c r="L898" s="2">
        <f t="shared" si="81"/>
        <v>0.00861414160361825</v>
      </c>
      <c r="M898" s="2">
        <f t="shared" si="81"/>
        <v>0.108200446578849</v>
      </c>
      <c r="N898" s="2">
        <f t="shared" si="81"/>
        <v>0.00560288502995111</v>
      </c>
      <c r="O898" s="2">
        <f t="shared" si="81"/>
        <v>0.00818005557177518</v>
      </c>
      <c r="P898" s="2">
        <f t="shared" si="81"/>
        <v>0.0172970294154255</v>
      </c>
      <c r="Q898" s="2">
        <f t="shared" si="81"/>
        <v>0.025359577838278</v>
      </c>
      <c r="R898" s="2">
        <f t="shared" si="81"/>
        <v>0.000340015229861717</v>
      </c>
      <c r="S898" s="2">
        <f t="shared" si="81"/>
        <v>0.282151282051282</v>
      </c>
      <c r="T898" s="2">
        <f t="shared" si="81"/>
        <v>0.0470716986082345</v>
      </c>
      <c r="U898" s="2">
        <f t="shared" si="81"/>
        <v>0.0143153754020534</v>
      </c>
      <c r="V898" s="2">
        <f t="shared" si="81"/>
        <v>0.000795162955061743</v>
      </c>
    </row>
    <row r="899" spans="1:22">
      <c r="A899" s="2" t="s">
        <v>25</v>
      </c>
      <c r="B899" s="2">
        <v>7</v>
      </c>
      <c r="C899" s="2" t="s">
        <v>8</v>
      </c>
      <c r="D899" s="2">
        <f t="shared" ref="D899:V899" si="82">D492+0.0001</f>
        <v>0.145496417670978</v>
      </c>
      <c r="E899" s="2">
        <f t="shared" si="82"/>
        <v>0.181632043546608</v>
      </c>
      <c r="F899" s="2">
        <f t="shared" si="82"/>
        <v>0.14504722455499</v>
      </c>
      <c r="G899" s="2">
        <f t="shared" si="82"/>
        <v>0.175200401606426</v>
      </c>
      <c r="H899" s="2">
        <f t="shared" si="82"/>
        <v>0.00298378454445874</v>
      </c>
      <c r="I899" s="2">
        <f t="shared" si="82"/>
        <v>0.00723071080376375</v>
      </c>
      <c r="J899" s="2">
        <f t="shared" si="82"/>
        <v>0.0235844062744753</v>
      </c>
      <c r="K899" s="2">
        <f t="shared" si="82"/>
        <v>0.218845451899287</v>
      </c>
      <c r="L899" s="2">
        <f t="shared" si="82"/>
        <v>0.0108494945705413</v>
      </c>
      <c r="M899" s="2">
        <f t="shared" si="82"/>
        <v>0.0737657857266395</v>
      </c>
      <c r="N899" s="2">
        <f t="shared" si="82"/>
        <v>0.00676102503417086</v>
      </c>
      <c r="O899" s="2">
        <f t="shared" si="82"/>
        <v>0.00916162225287171</v>
      </c>
      <c r="P899" s="2">
        <f t="shared" si="82"/>
        <v>0.147405314691117</v>
      </c>
      <c r="Q899" s="2">
        <f t="shared" si="82"/>
        <v>0.0376464010147142</v>
      </c>
      <c r="R899" s="2">
        <f t="shared" si="82"/>
        <v>0.000961688341208974</v>
      </c>
      <c r="S899" s="2">
        <f t="shared" si="82"/>
        <v>0.333433333333333</v>
      </c>
      <c r="T899" s="2">
        <f t="shared" si="82"/>
        <v>0.0536585859490026</v>
      </c>
      <c r="U899" s="2">
        <f t="shared" si="82"/>
        <v>0.0176891944865756</v>
      </c>
      <c r="V899" s="2">
        <f t="shared" si="82"/>
        <v>0.0011443848276098</v>
      </c>
    </row>
    <row r="900" spans="1:22">
      <c r="A900" s="2" t="s">
        <v>25</v>
      </c>
      <c r="B900" s="2">
        <v>7</v>
      </c>
      <c r="C900" s="2" t="s">
        <v>9</v>
      </c>
      <c r="D900" s="2">
        <f t="shared" ref="D900:V900" si="83">D493+0.0001</f>
        <v>0.169778358022643</v>
      </c>
      <c r="E900" s="2">
        <f t="shared" si="83"/>
        <v>0.195466290083365</v>
      </c>
      <c r="F900" s="2">
        <f t="shared" si="83"/>
        <v>0.147640713662336</v>
      </c>
      <c r="G900" s="2">
        <f t="shared" si="83"/>
        <v>0.180822891566265</v>
      </c>
      <c r="H900" s="2">
        <f t="shared" si="83"/>
        <v>0.00755784023313569</v>
      </c>
      <c r="I900" s="2">
        <f t="shared" si="83"/>
        <v>0.00831902278653214</v>
      </c>
      <c r="J900" s="2">
        <f t="shared" si="83"/>
        <v>0.0319012405478469</v>
      </c>
      <c r="K900" s="2">
        <f t="shared" si="83"/>
        <v>0.24882653180032</v>
      </c>
      <c r="L900" s="2">
        <f t="shared" si="83"/>
        <v>0.0118499322620313</v>
      </c>
      <c r="M900" s="2">
        <f t="shared" si="83"/>
        <v>0.0998288853810814</v>
      </c>
      <c r="N900" s="2">
        <f t="shared" si="83"/>
        <v>0.00709241360963573</v>
      </c>
      <c r="O900" s="2">
        <f t="shared" si="83"/>
        <v>0.0107522636437769</v>
      </c>
      <c r="P900" s="2">
        <f t="shared" si="83"/>
        <v>0.253470949674314</v>
      </c>
      <c r="Q900" s="2">
        <f t="shared" si="83"/>
        <v>0.053546995724729</v>
      </c>
      <c r="R900" s="2">
        <f t="shared" si="83"/>
        <v>0.00308534858737444</v>
      </c>
      <c r="S900" s="2">
        <f t="shared" si="83"/>
        <v>0.384715384615385</v>
      </c>
      <c r="T900" s="2">
        <f t="shared" si="83"/>
        <v>0.0590231642987002</v>
      </c>
      <c r="U900" s="2">
        <f t="shared" si="83"/>
        <v>0.0204269951346472</v>
      </c>
      <c r="V900" s="2">
        <f t="shared" si="83"/>
        <v>0.00133889459444507</v>
      </c>
    </row>
    <row r="901" spans="1:22">
      <c r="A901" s="2" t="s">
        <v>25</v>
      </c>
      <c r="B901" s="2">
        <v>7</v>
      </c>
      <c r="C901" s="2" t="s">
        <v>10</v>
      </c>
      <c r="D901" s="2">
        <f t="shared" ref="D901:V901" si="84">D494+0.0001</f>
        <v>0.213226636056804</v>
      </c>
      <c r="E901" s="2">
        <f t="shared" si="84"/>
        <v>0.224060362930666</v>
      </c>
      <c r="F901" s="2">
        <f t="shared" si="84"/>
        <v>0.150975199657495</v>
      </c>
      <c r="G901" s="2">
        <f t="shared" si="84"/>
        <v>0.181626104417671</v>
      </c>
      <c r="H901" s="2">
        <f t="shared" si="84"/>
        <v>0.00938900373837502</v>
      </c>
      <c r="I901" s="2">
        <f t="shared" si="84"/>
        <v>0.0118333635642217</v>
      </c>
      <c r="J901" s="2">
        <f t="shared" si="84"/>
        <v>0.0399956390380449</v>
      </c>
      <c r="K901" s="2">
        <f t="shared" si="84"/>
        <v>0.312063324115849</v>
      </c>
      <c r="L901" s="2">
        <f t="shared" si="84"/>
        <v>0.0146323995914879</v>
      </c>
      <c r="M901" s="2">
        <f t="shared" si="84"/>
        <v>0.0993429439276456</v>
      </c>
      <c r="N901" s="2">
        <f t="shared" si="84"/>
        <v>0.00763937676014347</v>
      </c>
      <c r="O901" s="2">
        <f t="shared" si="84"/>
        <v>0.0119422244817831</v>
      </c>
      <c r="P901" s="2">
        <f t="shared" si="84"/>
        <v>0.310019926980044</v>
      </c>
      <c r="Q901" s="2">
        <f t="shared" si="84"/>
        <v>0.0741242359520503</v>
      </c>
      <c r="R901" s="2">
        <f t="shared" si="84"/>
        <v>0.0103398570401687</v>
      </c>
      <c r="S901" s="2">
        <f t="shared" si="84"/>
        <v>0.435997435897436</v>
      </c>
      <c r="T901" s="2">
        <f t="shared" si="84"/>
        <v>0.0630265349083423</v>
      </c>
      <c r="U901" s="2">
        <f t="shared" si="84"/>
        <v>0.0230913966927508</v>
      </c>
      <c r="V901" s="2">
        <f t="shared" si="84"/>
        <v>0.00195036847250116</v>
      </c>
    </row>
    <row r="902" spans="1:22">
      <c r="A902" s="2" t="s">
        <v>25</v>
      </c>
      <c r="B902" s="2">
        <v>7</v>
      </c>
      <c r="C902" s="2" t="s">
        <v>11</v>
      </c>
      <c r="D902" s="2">
        <f t="shared" ref="D902:V902" si="85">D495+0.0001</f>
        <v>0.284116142328422</v>
      </c>
      <c r="E902" s="2">
        <f t="shared" si="85"/>
        <v>0.23662903892736</v>
      </c>
      <c r="F902" s="2">
        <f t="shared" si="85"/>
        <v>0.144223894679642</v>
      </c>
      <c r="G902" s="2">
        <f t="shared" si="85"/>
        <v>0.184838955823293</v>
      </c>
      <c r="H902" s="2">
        <f t="shared" si="85"/>
        <v>0.0096435933774041</v>
      </c>
      <c r="I902" s="2">
        <f t="shared" si="85"/>
        <v>0.0163226504931414</v>
      </c>
      <c r="J902" s="2">
        <f t="shared" si="85"/>
        <v>0.0552333371057474</v>
      </c>
      <c r="K902" s="2">
        <f t="shared" si="85"/>
        <v>0.285211337505458</v>
      </c>
      <c r="L902" s="2">
        <f t="shared" si="85"/>
        <v>0.0160965818378874</v>
      </c>
      <c r="M902" s="2">
        <f t="shared" si="85"/>
        <v>0.103753075618673</v>
      </c>
      <c r="N902" s="2">
        <f t="shared" si="85"/>
        <v>0.0101414178385667</v>
      </c>
      <c r="O902" s="2">
        <f t="shared" si="85"/>
        <v>0.0148285338917357</v>
      </c>
      <c r="P902" s="2">
        <f t="shared" si="85"/>
        <v>0.398349180599925</v>
      </c>
      <c r="Q902" s="2">
        <f t="shared" si="85"/>
        <v>0.156433192357761</v>
      </c>
      <c r="R902" s="2">
        <f t="shared" si="85"/>
        <v>0.00978861928026972</v>
      </c>
      <c r="S902" s="2">
        <f t="shared" si="85"/>
        <v>0.41035641025641</v>
      </c>
      <c r="T902" s="2">
        <f t="shared" si="85"/>
        <v>0.0634200813638005</v>
      </c>
      <c r="U902" s="2">
        <f t="shared" si="85"/>
        <v>0.0251958930655517</v>
      </c>
      <c r="V902" s="2">
        <f t="shared" si="85"/>
        <v>0.00263800644089676</v>
      </c>
    </row>
    <row r="903" spans="1:22">
      <c r="A903" s="2" t="s">
        <v>25</v>
      </c>
      <c r="B903" s="2">
        <v>7</v>
      </c>
      <c r="C903" s="2" t="s">
        <v>12</v>
      </c>
      <c r="D903" s="2">
        <f t="shared" ref="D903:V903" si="86">D496+0.0001</f>
        <v>0.508469616127522</v>
      </c>
      <c r="E903" s="2">
        <f t="shared" si="86"/>
        <v>0.251889143189177</v>
      </c>
      <c r="F903" s="2">
        <f t="shared" si="86"/>
        <v>0.149184457178613</v>
      </c>
      <c r="G903" s="2">
        <f t="shared" si="86"/>
        <v>0.180822891566265</v>
      </c>
      <c r="H903" s="2">
        <f t="shared" si="86"/>
        <v>0.0100940964853043</v>
      </c>
      <c r="I903" s="2">
        <f t="shared" si="86"/>
        <v>0.0228525223897517</v>
      </c>
      <c r="J903" s="2">
        <f t="shared" si="86"/>
        <v>0.0332344889024894</v>
      </c>
      <c r="K903" s="2">
        <f t="shared" si="86"/>
        <v>0.328290947460341</v>
      </c>
      <c r="L903" s="2">
        <f t="shared" si="86"/>
        <v>0.0191916859459347</v>
      </c>
      <c r="M903" s="2">
        <f t="shared" si="86"/>
        <v>0.10037996350714</v>
      </c>
      <c r="N903" s="2">
        <f t="shared" si="86"/>
        <v>0.0114222518828375</v>
      </c>
      <c r="O903" s="2">
        <f t="shared" si="86"/>
        <v>0.0189782957988946</v>
      </c>
      <c r="P903" s="2">
        <f t="shared" si="86"/>
        <v>0.41674937974526</v>
      </c>
      <c r="Q903" s="2">
        <f t="shared" si="86"/>
        <v>0.19347222072487</v>
      </c>
      <c r="R903" s="2">
        <f t="shared" si="86"/>
        <v>0.00957790794673699</v>
      </c>
      <c r="S903" s="2">
        <f t="shared" si="86"/>
        <v>0.333433333333333</v>
      </c>
      <c r="T903" s="2">
        <f t="shared" si="86"/>
        <v>0.0676603515064341</v>
      </c>
      <c r="U903" s="2">
        <f t="shared" si="86"/>
        <v>0.0265693461760825</v>
      </c>
      <c r="V903" s="2">
        <f t="shared" si="86"/>
        <v>0.00404895735292066</v>
      </c>
    </row>
    <row r="904" spans="1:22">
      <c r="A904" s="2" t="s">
        <v>25</v>
      </c>
      <c r="B904" s="2">
        <v>7</v>
      </c>
      <c r="C904" s="2" t="s">
        <v>13</v>
      </c>
      <c r="D904" s="2">
        <f t="shared" ref="D904:V904" si="87">D497+0.0001</f>
        <v>0.595413864010527</v>
      </c>
      <c r="E904" s="2">
        <f t="shared" si="87"/>
        <v>0.304440643743773</v>
      </c>
      <c r="F904" s="2">
        <f t="shared" si="87"/>
        <v>0.200724907375389</v>
      </c>
      <c r="G904" s="2">
        <f t="shared" si="87"/>
        <v>0.180822891566265</v>
      </c>
      <c r="H904" s="2">
        <f t="shared" si="87"/>
        <v>0.0109576180854039</v>
      </c>
      <c r="I904" s="2">
        <f t="shared" si="87"/>
        <v>0.0275912141480558</v>
      </c>
      <c r="J904" s="2">
        <f t="shared" si="87"/>
        <v>0.095893000713685</v>
      </c>
      <c r="K904" s="2">
        <f t="shared" si="87"/>
        <v>0.389635729879202</v>
      </c>
      <c r="L904" s="2">
        <f t="shared" si="87"/>
        <v>0.021838677338002</v>
      </c>
      <c r="M904" s="2">
        <f t="shared" si="87"/>
        <v>0.105417172536698</v>
      </c>
      <c r="N904" s="2">
        <f t="shared" si="87"/>
        <v>0.0126778591151352</v>
      </c>
      <c r="O904" s="2">
        <f t="shared" si="87"/>
        <v>0.0205165869668079</v>
      </c>
      <c r="P904" s="2">
        <f t="shared" si="87"/>
        <v>0.494934667883666</v>
      </c>
      <c r="Q904" s="2">
        <f t="shared" si="87"/>
        <v>0.160548640749185</v>
      </c>
      <c r="R904" s="2">
        <f t="shared" si="87"/>
        <v>0.010204399814059</v>
      </c>
      <c r="S904" s="2">
        <f t="shared" si="87"/>
        <v>0.359074358974359</v>
      </c>
      <c r="T904" s="2">
        <f t="shared" si="87"/>
        <v>0.0717486046849005</v>
      </c>
      <c r="U904" s="2">
        <f t="shared" si="87"/>
        <v>0.0219393957868631</v>
      </c>
      <c r="V904" s="2">
        <f t="shared" si="87"/>
        <v>0.00511229785628463</v>
      </c>
    </row>
    <row r="905" spans="1:22">
      <c r="A905" s="2" t="s">
        <v>25</v>
      </c>
      <c r="B905" s="2">
        <v>7</v>
      </c>
      <c r="C905" s="2" t="s">
        <v>14</v>
      </c>
      <c r="D905" s="2">
        <f t="shared" ref="D905:V905" si="88">D498+0.0001</f>
        <v>0.514929328898453</v>
      </c>
      <c r="E905" s="2">
        <f t="shared" si="88"/>
        <v>0.378554679494955</v>
      </c>
      <c r="F905" s="2">
        <f t="shared" si="88"/>
        <v>0.206508799749708</v>
      </c>
      <c r="G905" s="2">
        <f t="shared" si="88"/>
        <v>0.263553815261044</v>
      </c>
      <c r="H905" s="2">
        <f t="shared" si="88"/>
        <v>0.0129286484050556</v>
      </c>
      <c r="I905" s="2">
        <f t="shared" si="88"/>
        <v>0.0417052601745834</v>
      </c>
      <c r="J905" s="2">
        <f t="shared" si="88"/>
        <v>0.264985731405651</v>
      </c>
      <c r="K905" s="2">
        <f t="shared" si="88"/>
        <v>0.429004089652161</v>
      </c>
      <c r="L905" s="2">
        <f t="shared" si="88"/>
        <v>0.0331926030138186</v>
      </c>
      <c r="M905" s="2">
        <f t="shared" si="88"/>
        <v>0.107383291547502</v>
      </c>
      <c r="N905" s="2">
        <f t="shared" si="88"/>
        <v>0.0158828109089908</v>
      </c>
      <c r="O905" s="2">
        <f t="shared" si="88"/>
        <v>0.0271449305856178</v>
      </c>
      <c r="P905" s="2">
        <f t="shared" si="88"/>
        <v>0.539161527610671</v>
      </c>
      <c r="Q905" s="2">
        <f t="shared" si="88"/>
        <v>0.185241331957582</v>
      </c>
      <c r="R905" s="2">
        <f t="shared" si="88"/>
        <v>0.0104884839805242</v>
      </c>
      <c r="S905" s="2">
        <f t="shared" si="88"/>
        <v>0.346253846153846</v>
      </c>
      <c r="T905" s="2">
        <f t="shared" si="88"/>
        <v>0.0738043061698824</v>
      </c>
      <c r="U905" s="2">
        <f t="shared" si="88"/>
        <v>0.0168337667624989</v>
      </c>
      <c r="V905" s="2">
        <f t="shared" si="88"/>
        <v>0.00657857087327974</v>
      </c>
    </row>
    <row r="906" spans="1:22">
      <c r="A906" s="2" t="s">
        <v>25</v>
      </c>
      <c r="B906" s="2">
        <v>7</v>
      </c>
      <c r="C906" s="2" t="s">
        <v>15</v>
      </c>
      <c r="D906" s="2">
        <f t="shared" ref="D906:V906" si="89">D499+0.0001</f>
        <v>0.587403351496078</v>
      </c>
      <c r="E906" s="2">
        <f t="shared" si="89"/>
        <v>0.409118354872645</v>
      </c>
      <c r="F906" s="2">
        <f t="shared" si="89"/>
        <v>0.206508799749708</v>
      </c>
      <c r="G906" s="2">
        <f t="shared" si="89"/>
        <v>0.204919277108434</v>
      </c>
      <c r="H906" s="2">
        <f t="shared" si="89"/>
        <v>0.0146687916324549</v>
      </c>
      <c r="I906" s="2">
        <f t="shared" si="89"/>
        <v>0.0707042398820995</v>
      </c>
      <c r="J906" s="2">
        <f t="shared" si="89"/>
        <v>0.467274058151761</v>
      </c>
      <c r="K906" s="2">
        <f t="shared" si="89"/>
        <v>0.405062887498181</v>
      </c>
      <c r="L906" s="2">
        <f t="shared" si="89"/>
        <v>0.0305456116217512</v>
      </c>
      <c r="M906" s="2">
        <f t="shared" si="89"/>
        <v>0.102919555387891</v>
      </c>
      <c r="N906" s="2">
        <f t="shared" si="89"/>
        <v>0.0178252754309198</v>
      </c>
      <c r="O906" s="2">
        <f t="shared" si="89"/>
        <v>0.031189992046793</v>
      </c>
      <c r="P906" s="2">
        <f t="shared" si="89"/>
        <v>0.573783773804091</v>
      </c>
      <c r="Q906" s="2">
        <f t="shared" si="89"/>
        <v>0.19347222072487</v>
      </c>
      <c r="R906" s="2">
        <f t="shared" si="89"/>
        <v>0.0113106361532973</v>
      </c>
      <c r="S906" s="2">
        <f t="shared" si="89"/>
        <v>0.333433333333333</v>
      </c>
      <c r="T906" s="2">
        <f t="shared" si="89"/>
        <v>0.0764773354281322</v>
      </c>
      <c r="U906" s="2">
        <f t="shared" si="89"/>
        <v>0.020016952504806</v>
      </c>
      <c r="V906" s="2">
        <f t="shared" si="89"/>
        <v>0.00890014643085933</v>
      </c>
    </row>
    <row r="907" spans="1:22">
      <c r="A907" s="2" t="s">
        <v>25</v>
      </c>
      <c r="B907" s="2">
        <v>7</v>
      </c>
      <c r="C907" s="2" t="s">
        <v>16</v>
      </c>
      <c r="D907" s="2">
        <f t="shared" ref="D907:V907" si="90">D500+0.0001</f>
        <v>0.586736866217047</v>
      </c>
      <c r="E907" s="2">
        <f t="shared" si="90"/>
        <v>0.44809949434189</v>
      </c>
      <c r="F907" s="2">
        <f t="shared" si="90"/>
        <v>0.202350983879201</v>
      </c>
      <c r="G907" s="2">
        <f t="shared" si="90"/>
        <v>0.207328915662651</v>
      </c>
      <c r="H907" s="2">
        <f t="shared" si="90"/>
        <v>0.0135523631414296</v>
      </c>
      <c r="I907" s="2">
        <f t="shared" si="90"/>
        <v>0.0629273438385671</v>
      </c>
      <c r="J907" s="2">
        <f t="shared" si="90"/>
        <v>0.579953737201087</v>
      </c>
      <c r="K907" s="2">
        <f t="shared" si="90"/>
        <v>0.488966249454228</v>
      </c>
      <c r="L907" s="2">
        <f t="shared" si="90"/>
        <v>0.0353393755601409</v>
      </c>
      <c r="M907" s="2">
        <f t="shared" si="90"/>
        <v>0.0784926061072176</v>
      </c>
      <c r="N907" s="2">
        <f t="shared" si="90"/>
        <v>0.0274252240599573</v>
      </c>
      <c r="O907" s="2">
        <f t="shared" si="90"/>
        <v>0.0345987969516062</v>
      </c>
      <c r="P907" s="2">
        <f t="shared" si="90"/>
        <v>0.60591670331494</v>
      </c>
      <c r="Q907" s="2">
        <f t="shared" si="90"/>
        <v>0.209934022969394</v>
      </c>
      <c r="R907" s="2">
        <f t="shared" si="90"/>
        <v>0.00997487386479129</v>
      </c>
      <c r="S907" s="2">
        <f t="shared" si="90"/>
        <v>0.333433333333333</v>
      </c>
      <c r="T907" s="2">
        <f t="shared" si="90"/>
        <v>0.0785106587813332</v>
      </c>
      <c r="U907" s="2">
        <f t="shared" si="90"/>
        <v>0.0227124939551545</v>
      </c>
      <c r="V907" s="2">
        <f t="shared" si="90"/>
        <v>0.0129596496278836</v>
      </c>
    </row>
    <row r="908" spans="1:22">
      <c r="A908" s="2" t="s">
        <v>25</v>
      </c>
      <c r="B908" s="2">
        <v>7</v>
      </c>
      <c r="C908" s="2" t="s">
        <v>17</v>
      </c>
      <c r="D908" s="2">
        <f t="shared" ref="D908:V908" si="91">D501+0.0001</f>
        <v>0.631230867351589</v>
      </c>
      <c r="E908" s="2">
        <f t="shared" si="91"/>
        <v>0.5186872821396</v>
      </c>
      <c r="F908" s="2">
        <f t="shared" si="91"/>
        <v>0.202350983879201</v>
      </c>
      <c r="G908" s="2">
        <f t="shared" si="91"/>
        <v>0.206525702811245</v>
      </c>
      <c r="H908" s="2">
        <f t="shared" si="91"/>
        <v>0.0139452120771764</v>
      </c>
      <c r="I908" s="2">
        <f t="shared" si="91"/>
        <v>0.024156229452443</v>
      </c>
      <c r="J908" s="2">
        <f t="shared" si="91"/>
        <v>0.0330956658695183</v>
      </c>
      <c r="K908" s="2">
        <f t="shared" si="91"/>
        <v>0.530153849512444</v>
      </c>
      <c r="L908" s="2">
        <f t="shared" si="91"/>
        <v>0.0525656620604848</v>
      </c>
      <c r="M908" s="2">
        <f t="shared" si="91"/>
        <v>0.0831819563856897</v>
      </c>
      <c r="N908" s="2">
        <f t="shared" si="91"/>
        <v>0.0342227032134372</v>
      </c>
      <c r="O908" s="2">
        <f t="shared" si="91"/>
        <v>0.0389972224179763</v>
      </c>
      <c r="P908" s="2">
        <f t="shared" si="91"/>
        <v>0.638837916441937</v>
      </c>
      <c r="Q908" s="2">
        <f t="shared" si="91"/>
        <v>0.214049469770359</v>
      </c>
      <c r="R908" s="2">
        <f t="shared" si="91"/>
        <v>0.0111281455841707</v>
      </c>
      <c r="S908" s="2">
        <f t="shared" si="91"/>
        <v>0.307792307692308</v>
      </c>
      <c r="T908" s="2">
        <f t="shared" si="91"/>
        <v>0.0855096124107576</v>
      </c>
      <c r="U908" s="2">
        <f t="shared" si="91"/>
        <v>0.0251051875499967</v>
      </c>
      <c r="V908" s="2">
        <f t="shared" si="91"/>
        <v>0.0180238007467663</v>
      </c>
    </row>
    <row r="909" spans="1:22">
      <c r="A909" s="2" t="s">
        <v>25</v>
      </c>
      <c r="B909" s="2">
        <v>7</v>
      </c>
      <c r="C909" s="2" t="s">
        <v>18</v>
      </c>
      <c r="D909" s="2">
        <f t="shared" ref="D909:V909" si="92">D502+0.0001</f>
        <v>0.675903350115757</v>
      </c>
      <c r="E909" s="2">
        <f t="shared" si="92"/>
        <v>0.562698359221688</v>
      </c>
      <c r="F909" s="2">
        <f t="shared" si="92"/>
        <v>0.162831149862504</v>
      </c>
      <c r="G909" s="2">
        <f t="shared" si="92"/>
        <v>0.208132128514056</v>
      </c>
      <c r="H909" s="2">
        <f t="shared" si="92"/>
        <v>0.0146183638378588</v>
      </c>
      <c r="I909" s="2">
        <f t="shared" si="92"/>
        <v>0.0194515474436005</v>
      </c>
      <c r="J909" s="2">
        <f t="shared" si="92"/>
        <v>0.030096640470429</v>
      </c>
      <c r="K909" s="2">
        <f t="shared" si="92"/>
        <v>0.553731203609373</v>
      </c>
      <c r="L909" s="2">
        <f t="shared" si="92"/>
        <v>0.0640550636736906</v>
      </c>
      <c r="M909" s="2">
        <f t="shared" si="92"/>
        <v>0.103139273790397</v>
      </c>
      <c r="N909" s="2">
        <f t="shared" si="92"/>
        <v>0.0338271009347681</v>
      </c>
      <c r="O909" s="2">
        <f t="shared" si="92"/>
        <v>0.0427372431567185</v>
      </c>
      <c r="P909" s="2">
        <f t="shared" si="92"/>
        <v>0.671779873874621</v>
      </c>
      <c r="Q909" s="2">
        <f t="shared" si="92"/>
        <v>0.18112588141345</v>
      </c>
      <c r="R909" s="2">
        <f t="shared" si="92"/>
        <v>0.0115382813364327</v>
      </c>
      <c r="S909" s="2">
        <f t="shared" si="92"/>
        <v>0.230869230769231</v>
      </c>
      <c r="T909" s="2">
        <f t="shared" si="92"/>
        <v>0.081797157514268</v>
      </c>
      <c r="U909" s="2">
        <f t="shared" si="92"/>
        <v>0.0270782951740755</v>
      </c>
      <c r="V909" s="2">
        <f t="shared" si="92"/>
        <v>0.0168654590949377</v>
      </c>
    </row>
    <row r="910" spans="1:22">
      <c r="A910" s="2" t="s">
        <v>25</v>
      </c>
      <c r="B910" s="2">
        <v>7</v>
      </c>
      <c r="C910" s="2" t="s">
        <v>19</v>
      </c>
      <c r="D910" s="2">
        <f t="shared" ref="D910:V910" si="93">D503+0.0001</f>
        <v>0.717581438213595</v>
      </c>
      <c r="E910" s="2">
        <f t="shared" si="93"/>
        <v>0.624469242943552</v>
      </c>
      <c r="F910" s="2">
        <f t="shared" si="93"/>
        <v>0.162831149862504</v>
      </c>
      <c r="G910" s="2">
        <f t="shared" si="93"/>
        <v>0.205023694779116</v>
      </c>
      <c r="H910" s="2">
        <f t="shared" si="93"/>
        <v>0.0150526810523617</v>
      </c>
      <c r="I910" s="2">
        <f t="shared" si="93"/>
        <v>0.0187033329554472</v>
      </c>
      <c r="J910" s="2">
        <f t="shared" si="93"/>
        <v>0.0342362583686407</v>
      </c>
      <c r="K910" s="2">
        <f t="shared" si="93"/>
        <v>0.571778067239121</v>
      </c>
      <c r="L910" s="2">
        <f t="shared" si="93"/>
        <v>0.0640550636736906</v>
      </c>
      <c r="M910" s="2">
        <f t="shared" si="93"/>
        <v>0.0975125671895636</v>
      </c>
      <c r="N910" s="2">
        <f t="shared" si="93"/>
        <v>0.0305051884672189</v>
      </c>
      <c r="O910" s="2">
        <f t="shared" si="93"/>
        <v>0.0466484088552416</v>
      </c>
      <c r="P910" s="2">
        <f t="shared" si="93"/>
        <v>0.706734028959051</v>
      </c>
      <c r="Q910" s="2">
        <f t="shared" si="93"/>
        <v>0.294549389916878</v>
      </c>
      <c r="R910" s="2">
        <f t="shared" si="93"/>
        <v>0.023616367704253</v>
      </c>
      <c r="S910" s="2">
        <f t="shared" si="93"/>
        <v>0.196085628205128</v>
      </c>
      <c r="T910" s="2">
        <f t="shared" si="93"/>
        <v>0.087642479867398</v>
      </c>
      <c r="U910" s="2">
        <f t="shared" si="93"/>
        <v>0.0303097813115702</v>
      </c>
      <c r="V910" s="2">
        <f t="shared" si="93"/>
        <v>0.0222799141105949</v>
      </c>
    </row>
    <row r="911" spans="1:22">
      <c r="A911" s="2" t="s">
        <v>26</v>
      </c>
      <c r="B911" s="2">
        <v>8</v>
      </c>
      <c r="C911" s="2" t="s">
        <v>7</v>
      </c>
      <c r="D911" s="2">
        <f t="shared" ref="D911:V911" si="94">D504+0.0001</f>
        <v>0.0809722682661397</v>
      </c>
      <c r="E911" s="2">
        <f t="shared" si="94"/>
        <v>0.117255576535082</v>
      </c>
      <c r="F911" s="2">
        <f t="shared" si="94"/>
        <v>0.1954844127188</v>
      </c>
      <c r="G911" s="2">
        <f t="shared" si="94"/>
        <v>0.314959437751004</v>
      </c>
      <c r="H911" s="2">
        <f t="shared" si="94"/>
        <v>0.00304528966187102</v>
      </c>
      <c r="I911" s="2">
        <f t="shared" si="94"/>
        <v>0.00734407663530212</v>
      </c>
      <c r="J911" s="2">
        <f t="shared" si="94"/>
        <v>0.0125399784673291</v>
      </c>
      <c r="K911" s="2">
        <f t="shared" si="94"/>
        <v>0.072578532964634</v>
      </c>
      <c r="L911" s="2">
        <f t="shared" si="94"/>
        <v>0.0162997957439713</v>
      </c>
      <c r="M911" s="2">
        <f t="shared" si="94"/>
        <v>0.0473814494583855</v>
      </c>
      <c r="N911" s="2">
        <f t="shared" si="94"/>
        <v>0.0139919466842796</v>
      </c>
      <c r="O911" s="2">
        <f t="shared" si="94"/>
        <v>0.023518670908377</v>
      </c>
      <c r="P911" s="2">
        <f t="shared" si="94"/>
        <v>0.0361121146745218</v>
      </c>
      <c r="Q911" s="2">
        <f t="shared" si="94"/>
        <v>0.0001</v>
      </c>
      <c r="R911" s="2">
        <f t="shared" si="94"/>
        <v>0.0205690680617084</v>
      </c>
      <c r="S911" s="2">
        <f t="shared" si="94"/>
        <v>0.0898435897435897</v>
      </c>
      <c r="T911" s="2">
        <f t="shared" si="94"/>
        <v>0.0595008216632662</v>
      </c>
      <c r="U911" s="2">
        <f t="shared" si="94"/>
        <v>0.0245100858229439</v>
      </c>
      <c r="V911" s="2">
        <f t="shared" si="94"/>
        <v>0.000916306271736735</v>
      </c>
    </row>
    <row r="912" spans="1:22">
      <c r="A912" s="2" t="s">
        <v>26</v>
      </c>
      <c r="B912" s="2">
        <v>8</v>
      </c>
      <c r="C912" s="2" t="s">
        <v>8</v>
      </c>
      <c r="D912" s="2">
        <f t="shared" ref="D912:V912" si="95">D505+0.0001</f>
        <v>0.11785607934662</v>
      </c>
      <c r="E912" s="2">
        <f t="shared" si="95"/>
        <v>0.146546404651968</v>
      </c>
      <c r="F912" s="2">
        <f t="shared" si="95"/>
        <v>0.196907126743401</v>
      </c>
      <c r="G912" s="2">
        <f t="shared" si="95"/>
        <v>0.318172289156626</v>
      </c>
      <c r="H912" s="2">
        <f t="shared" si="95"/>
        <v>0.00394679765030281</v>
      </c>
      <c r="I912" s="2">
        <f t="shared" si="95"/>
        <v>0.00796758870876318</v>
      </c>
      <c r="J912" s="2">
        <f t="shared" si="95"/>
        <v>0.0170509168485809</v>
      </c>
      <c r="K912" s="2">
        <f t="shared" si="95"/>
        <v>0.12715574152234</v>
      </c>
      <c r="L912" s="2">
        <f t="shared" si="95"/>
        <v>0.0169980178828237</v>
      </c>
      <c r="M912" s="2">
        <f t="shared" si="95"/>
        <v>0.0463398858239068</v>
      </c>
      <c r="N912" s="2">
        <f t="shared" si="95"/>
        <v>0.0232020264010054</v>
      </c>
      <c r="O912" s="2">
        <f t="shared" si="95"/>
        <v>0.0307450151513626</v>
      </c>
      <c r="P912" s="2">
        <f t="shared" si="95"/>
        <v>0.148815927477907</v>
      </c>
      <c r="Q912" s="2">
        <f t="shared" si="95"/>
        <v>0.0155145794800617</v>
      </c>
      <c r="R912" s="2">
        <f t="shared" si="95"/>
        <v>0.0119337616132948</v>
      </c>
      <c r="S912" s="2">
        <f t="shared" si="95"/>
        <v>0.192407692307692</v>
      </c>
      <c r="T912" s="2">
        <f t="shared" si="95"/>
        <v>0.0645690826817953</v>
      </c>
      <c r="U912" s="2">
        <f t="shared" si="95"/>
        <v>0.0264983694020061</v>
      </c>
      <c r="V912" s="2">
        <f t="shared" si="95"/>
        <v>0.00107758285063119</v>
      </c>
    </row>
    <row r="913" spans="1:22">
      <c r="A913" s="2" t="s">
        <v>26</v>
      </c>
      <c r="B913" s="2">
        <v>8</v>
      </c>
      <c r="C913" s="2" t="s">
        <v>9</v>
      </c>
      <c r="D913" s="2">
        <f t="shared" ref="D913:V913" si="96">D506+0.0001</f>
        <v>0.145910298234645</v>
      </c>
      <c r="E913" s="2">
        <f t="shared" si="96"/>
        <v>0.162708703835038</v>
      </c>
      <c r="F913" s="2">
        <f t="shared" si="96"/>
        <v>0.212465591397849</v>
      </c>
      <c r="G913" s="2">
        <f t="shared" si="96"/>
        <v>0.355923293172691</v>
      </c>
      <c r="H913" s="2">
        <f t="shared" si="96"/>
        <v>0.000559363262823108</v>
      </c>
      <c r="I913" s="2">
        <f t="shared" si="96"/>
        <v>0.0968690738011563</v>
      </c>
      <c r="J913" s="2">
        <f t="shared" si="96"/>
        <v>0.0257256682851474</v>
      </c>
      <c r="K913" s="2">
        <f t="shared" si="96"/>
        <v>0.194540401688255</v>
      </c>
      <c r="L913" s="2">
        <f t="shared" si="96"/>
        <v>0.0134339586068905</v>
      </c>
      <c r="M913" s="2">
        <f t="shared" si="96"/>
        <v>0.0637292421730331</v>
      </c>
      <c r="N913" s="2">
        <f t="shared" si="96"/>
        <v>0.0226871701020998</v>
      </c>
      <c r="O913" s="2">
        <f t="shared" si="96"/>
        <v>0.0324101549365254</v>
      </c>
      <c r="P913" s="2">
        <f t="shared" si="96"/>
        <v>0.259777218603493</v>
      </c>
      <c r="Q913" s="2">
        <f t="shared" si="96"/>
        <v>0.0453160998414314</v>
      </c>
      <c r="R913" s="2">
        <f t="shared" si="96"/>
        <v>0.00693836574019759</v>
      </c>
      <c r="S913" s="2">
        <f t="shared" si="96"/>
        <v>0.294971794871795</v>
      </c>
      <c r="T913" s="2">
        <f t="shared" si="96"/>
        <v>0.0677583522904404</v>
      </c>
      <c r="U913" s="2">
        <f t="shared" si="96"/>
        <v>0.0277873041170907</v>
      </c>
      <c r="V913" s="2">
        <f t="shared" si="96"/>
        <v>0.00158977377312318</v>
      </c>
    </row>
    <row r="914" spans="1:22">
      <c r="A914" s="2" t="s">
        <v>26</v>
      </c>
      <c r="B914" s="2">
        <v>8</v>
      </c>
      <c r="C914" s="2" t="s">
        <v>10</v>
      </c>
      <c r="D914" s="2">
        <f t="shared" ref="D914:V914" si="97">D507+0.0001</f>
        <v>0.197909674629965</v>
      </c>
      <c r="E914" s="2">
        <f t="shared" si="97"/>
        <v>0.180034902561717</v>
      </c>
      <c r="F914" s="2">
        <f t="shared" si="97"/>
        <v>0.286421197450971</v>
      </c>
      <c r="G914" s="2">
        <f t="shared" si="97"/>
        <v>0.359136144578313</v>
      </c>
      <c r="H914" s="2">
        <f t="shared" si="97"/>
        <v>0.00256947719922026</v>
      </c>
      <c r="I914" s="2">
        <f t="shared" si="97"/>
        <v>0.0893189094207006</v>
      </c>
      <c r="J914" s="2">
        <f t="shared" si="97"/>
        <v>0.0360341087964216</v>
      </c>
      <c r="K914" s="2">
        <f t="shared" si="97"/>
        <v>0.27786160675302</v>
      </c>
      <c r="L914" s="2">
        <f t="shared" si="97"/>
        <v>0.0168052252026928</v>
      </c>
      <c r="M914" s="2">
        <f t="shared" si="97"/>
        <v>0.0768342037005149</v>
      </c>
      <c r="N914" s="2">
        <f t="shared" si="97"/>
        <v>0.0176337809945785</v>
      </c>
      <c r="O914" s="2">
        <f t="shared" si="97"/>
        <v>0.0319994070330511</v>
      </c>
      <c r="P914" s="2">
        <f t="shared" si="97"/>
        <v>0.314542185620047</v>
      </c>
      <c r="Q914" s="2">
        <f t="shared" si="97"/>
        <v>0.102932367830445</v>
      </c>
      <c r="R914" s="2">
        <f t="shared" si="97"/>
        <v>0.00404860271640962</v>
      </c>
      <c r="S914" s="2">
        <f t="shared" si="97"/>
        <v>0.397535897435897</v>
      </c>
      <c r="T914" s="2">
        <f t="shared" si="97"/>
        <v>0.0690717171280677</v>
      </c>
      <c r="U914" s="2">
        <f t="shared" si="97"/>
        <v>0.0279473812576372</v>
      </c>
      <c r="V914" s="2">
        <f t="shared" si="97"/>
        <v>0.00205866058165173</v>
      </c>
    </row>
    <row r="915" spans="1:22">
      <c r="A915" s="2" t="s">
        <v>26</v>
      </c>
      <c r="B915" s="2">
        <v>8</v>
      </c>
      <c r="C915" s="2" t="s">
        <v>11</v>
      </c>
      <c r="D915" s="2">
        <f t="shared" ref="D915:V915" si="98">D508+0.0001</f>
        <v>0.277358368178783</v>
      </c>
      <c r="E915" s="2">
        <f t="shared" si="98"/>
        <v>0.205016166936704</v>
      </c>
      <c r="F915" s="2">
        <f t="shared" si="98"/>
        <v>0.291916924368918</v>
      </c>
      <c r="G915" s="2">
        <f t="shared" si="98"/>
        <v>0.366365060240964</v>
      </c>
      <c r="H915" s="2">
        <f t="shared" si="98"/>
        <v>0.0044419925889985</v>
      </c>
      <c r="I915" s="2">
        <f t="shared" si="98"/>
        <v>0.0813946377961682</v>
      </c>
      <c r="J915" s="2">
        <f t="shared" si="98"/>
        <v>0.0522705457109681</v>
      </c>
      <c r="K915" s="2">
        <f t="shared" si="98"/>
        <v>0.257122267501092</v>
      </c>
      <c r="L915" s="2">
        <f t="shared" si="98"/>
        <v>0.0210466641655724</v>
      </c>
      <c r="M915" s="2">
        <f t="shared" si="98"/>
        <v>0.078514971981313</v>
      </c>
      <c r="N915" s="2">
        <f t="shared" si="98"/>
        <v>0.0216826843162617</v>
      </c>
      <c r="O915" s="2">
        <f t="shared" si="98"/>
        <v>0.0347729621165598</v>
      </c>
      <c r="P915" s="2">
        <f t="shared" si="98"/>
        <v>0.401937945483965</v>
      </c>
      <c r="Q915" s="2">
        <f t="shared" si="98"/>
        <v>0.160548640749185</v>
      </c>
      <c r="R915" s="2">
        <f t="shared" si="98"/>
        <v>0.00978861928026972</v>
      </c>
      <c r="S915" s="2">
        <f t="shared" si="98"/>
        <v>0.41035641025641</v>
      </c>
      <c r="T915" s="2">
        <f t="shared" si="98"/>
        <v>0.0651979853508119</v>
      </c>
      <c r="U915" s="2">
        <f t="shared" si="98"/>
        <v>0.0257460506182305</v>
      </c>
      <c r="V915" s="2">
        <f t="shared" si="98"/>
        <v>0.0036852525571697</v>
      </c>
    </row>
    <row r="916" spans="1:22">
      <c r="A916" s="2" t="s">
        <v>26</v>
      </c>
      <c r="B916" s="2">
        <v>8</v>
      </c>
      <c r="C916" s="2" t="s">
        <v>12</v>
      </c>
      <c r="D916" s="2">
        <f t="shared" ref="D916:V916" si="99">D509+0.0001</f>
        <v>0.468909705890775</v>
      </c>
      <c r="E916" s="2">
        <f t="shared" si="99"/>
        <v>0.241551933397905</v>
      </c>
      <c r="F916" s="2">
        <f t="shared" si="99"/>
        <v>0.342475965354279</v>
      </c>
      <c r="G916" s="2">
        <f t="shared" si="99"/>
        <v>0.396083935742972</v>
      </c>
      <c r="H916" s="2">
        <f t="shared" si="99"/>
        <v>0.0149225757383346</v>
      </c>
      <c r="I916" s="2">
        <f t="shared" si="99"/>
        <v>0.0265142387484412</v>
      </c>
      <c r="J916" s="2">
        <f t="shared" si="99"/>
        <v>0.025896581375441</v>
      </c>
      <c r="K916" s="2">
        <f t="shared" si="99"/>
        <v>0.281354548100713</v>
      </c>
      <c r="L916" s="2">
        <f t="shared" si="99"/>
        <v>0.027726670001459</v>
      </c>
      <c r="M916" s="2">
        <f t="shared" si="99"/>
        <v>0.079375399172394</v>
      </c>
      <c r="N916" s="2">
        <f t="shared" si="99"/>
        <v>0.0206541183917219</v>
      </c>
      <c r="O916" s="2">
        <f t="shared" si="99"/>
        <v>0.0354595554257986</v>
      </c>
      <c r="P916" s="2">
        <f t="shared" si="99"/>
        <v>0.426748135086919</v>
      </c>
      <c r="Q916" s="2">
        <f t="shared" si="99"/>
        <v>0.214049469770359</v>
      </c>
      <c r="R916" s="2">
        <f t="shared" si="99"/>
        <v>0.00571360270375144</v>
      </c>
      <c r="S916" s="2">
        <f t="shared" si="99"/>
        <v>0.397535897435897</v>
      </c>
      <c r="T916" s="2">
        <f t="shared" si="99"/>
        <v>0.0664781688206262</v>
      </c>
      <c r="U916" s="2">
        <f t="shared" si="99"/>
        <v>0.0258783440873458</v>
      </c>
      <c r="V916" s="2">
        <f t="shared" si="99"/>
        <v>0.00632751232160151</v>
      </c>
    </row>
    <row r="917" spans="1:22">
      <c r="A917" s="2" t="s">
        <v>26</v>
      </c>
      <c r="B917" s="2">
        <v>8</v>
      </c>
      <c r="C917" s="2" t="s">
        <v>13</v>
      </c>
      <c r="D917" s="2">
        <f t="shared" ref="D917:V917" si="100">D510+0.0001</f>
        <v>0.47137965443408</v>
      </c>
      <c r="E917" s="2">
        <f t="shared" si="100"/>
        <v>0.298615511384616</v>
      </c>
      <c r="F917" s="2">
        <f t="shared" si="100"/>
        <v>0.354990579459566</v>
      </c>
      <c r="G917" s="2">
        <f t="shared" si="100"/>
        <v>0.424999598393574</v>
      </c>
      <c r="H917" s="2">
        <f t="shared" si="100"/>
        <v>0.018428084252221</v>
      </c>
      <c r="I917" s="2">
        <f t="shared" si="100"/>
        <v>0.0224557419793674</v>
      </c>
      <c r="J917" s="2">
        <f t="shared" si="100"/>
        <v>0.0841927457731674</v>
      </c>
      <c r="K917" s="2">
        <f t="shared" si="100"/>
        <v>0.323852001164314</v>
      </c>
      <c r="L917" s="2">
        <f t="shared" si="100"/>
        <v>0.0490068133975281</v>
      </c>
      <c r="M917" s="2">
        <f t="shared" si="100"/>
        <v>0.100263702969742</v>
      </c>
      <c r="N917" s="2">
        <f t="shared" si="100"/>
        <v>0.0208547862142353</v>
      </c>
      <c r="O917" s="2">
        <f t="shared" si="100"/>
        <v>0.0310953589513848</v>
      </c>
      <c r="P917" s="2">
        <f t="shared" si="100"/>
        <v>0.49912501763266</v>
      </c>
      <c r="Q917" s="2">
        <f t="shared" si="100"/>
        <v>0.160548640749185</v>
      </c>
      <c r="R917" s="2">
        <f t="shared" si="100"/>
        <v>0.0127573993173814</v>
      </c>
      <c r="S917" s="2">
        <f t="shared" si="100"/>
        <v>0.397535897435897</v>
      </c>
      <c r="T917" s="2">
        <f t="shared" si="100"/>
        <v>0.0680523546424592</v>
      </c>
      <c r="U917" s="2">
        <f t="shared" si="100"/>
        <v>0.0241543847857549</v>
      </c>
      <c r="V917" s="2">
        <f t="shared" si="100"/>
        <v>0.00673713660538212</v>
      </c>
    </row>
    <row r="918" spans="1:22">
      <c r="A918" s="2" t="s">
        <v>26</v>
      </c>
      <c r="B918" s="2">
        <v>8</v>
      </c>
      <c r="C918" s="2" t="s">
        <v>14</v>
      </c>
      <c r="D918" s="2">
        <f t="shared" ref="D918:V918" si="101">D511+0.0001</f>
        <v>0.53496212199507</v>
      </c>
      <c r="E918" s="2">
        <f t="shared" si="101"/>
        <v>0.391877076885615</v>
      </c>
      <c r="F918" s="2">
        <f t="shared" si="101"/>
        <v>0.363903125360207</v>
      </c>
      <c r="G918" s="2">
        <f t="shared" si="101"/>
        <v>0.396083935742972</v>
      </c>
      <c r="H918" s="2">
        <f t="shared" si="101"/>
        <v>0.0146567505087428</v>
      </c>
      <c r="I918" s="2">
        <f t="shared" si="101"/>
        <v>0.0315136719192835</v>
      </c>
      <c r="J918" s="2">
        <f t="shared" si="101"/>
        <v>0.199303576864162</v>
      </c>
      <c r="K918" s="2">
        <f t="shared" si="101"/>
        <v>0.360746194149323</v>
      </c>
      <c r="L918" s="2">
        <f t="shared" si="101"/>
        <v>0.052404133058213</v>
      </c>
      <c r="M918" s="2">
        <f t="shared" si="101"/>
        <v>0.104302498039591</v>
      </c>
      <c r="N918" s="2">
        <f t="shared" si="101"/>
        <v>0.022246847565842</v>
      </c>
      <c r="O918" s="2">
        <f t="shared" si="101"/>
        <v>0.0347437667998913</v>
      </c>
      <c r="P918" s="2">
        <f t="shared" si="101"/>
        <v>0.536361046342779</v>
      </c>
      <c r="Q918" s="2">
        <f t="shared" si="101"/>
        <v>0.177010435229076</v>
      </c>
      <c r="R918" s="2">
        <f t="shared" si="101"/>
        <v>0.0112447895428275</v>
      </c>
      <c r="S918" s="2">
        <f t="shared" si="101"/>
        <v>0.371894871794872</v>
      </c>
      <c r="T918" s="2">
        <f t="shared" si="101"/>
        <v>0.0718921333921852</v>
      </c>
      <c r="U918" s="2">
        <f t="shared" si="101"/>
        <v>0.0177287103385901</v>
      </c>
      <c r="V918" s="2">
        <f t="shared" si="101"/>
        <v>0.00875986227920424</v>
      </c>
    </row>
    <row r="919" spans="1:22">
      <c r="A919" s="2" t="s">
        <v>26</v>
      </c>
      <c r="B919" s="2">
        <v>8</v>
      </c>
      <c r="C919" s="2" t="s">
        <v>15</v>
      </c>
      <c r="D919" s="2">
        <f t="shared" ref="D919:V919" si="102">D512+0.0001</f>
        <v>0.568988039639931</v>
      </c>
      <c r="E919" s="2">
        <f t="shared" si="102"/>
        <v>0.424694420548302</v>
      </c>
      <c r="F919" s="2">
        <f t="shared" si="102"/>
        <v>0.364397123285416</v>
      </c>
      <c r="G919" s="2">
        <f t="shared" si="102"/>
        <v>0.396083935742972</v>
      </c>
      <c r="H919" s="2">
        <f t="shared" si="102"/>
        <v>0.0131932571731336</v>
      </c>
      <c r="I919" s="2">
        <f t="shared" si="102"/>
        <v>0.0631767486679515</v>
      </c>
      <c r="J919" s="2">
        <f t="shared" si="102"/>
        <v>0.333857058179863</v>
      </c>
      <c r="K919" s="2">
        <f t="shared" si="102"/>
        <v>0.38359585213215</v>
      </c>
      <c r="L919" s="2">
        <f t="shared" si="102"/>
        <v>0.050700262614894</v>
      </c>
      <c r="M919" s="2">
        <f t="shared" si="102"/>
        <v>0.14179415546311</v>
      </c>
      <c r="N919" s="2">
        <f t="shared" si="102"/>
        <v>0.0228821045582556</v>
      </c>
      <c r="O919" s="2">
        <f t="shared" si="102"/>
        <v>0.0374931602420191</v>
      </c>
      <c r="P919" s="2">
        <f t="shared" si="102"/>
        <v>0.573991216860972</v>
      </c>
      <c r="Q919" s="2">
        <f t="shared" si="102"/>
        <v>0.18112588141345</v>
      </c>
      <c r="R919" s="2">
        <f t="shared" si="102"/>
        <v>0.0113539075609162</v>
      </c>
      <c r="S919" s="2">
        <f t="shared" si="102"/>
        <v>0.307792307692308</v>
      </c>
      <c r="T919" s="2">
        <f t="shared" si="102"/>
        <v>0.0758731258700463</v>
      </c>
      <c r="U919" s="2">
        <f t="shared" si="102"/>
        <v>0.0209151355635956</v>
      </c>
      <c r="V919" s="2">
        <f t="shared" si="102"/>
        <v>0.0101808899034766</v>
      </c>
    </row>
    <row r="920" spans="1:22">
      <c r="A920" s="2" t="s">
        <v>26</v>
      </c>
      <c r="B920" s="2">
        <v>8</v>
      </c>
      <c r="C920" s="2" t="s">
        <v>16</v>
      </c>
      <c r="D920" s="2">
        <f t="shared" ref="D920:V920" si="103">D513+0.0001</f>
        <v>0.569813778889189</v>
      </c>
      <c r="E920" s="2">
        <f t="shared" si="103"/>
        <v>0.461281044800167</v>
      </c>
      <c r="F920" s="2">
        <f t="shared" si="103"/>
        <v>0.365977916646083</v>
      </c>
      <c r="G920" s="2">
        <f t="shared" si="103"/>
        <v>0.408935341365462</v>
      </c>
      <c r="H920" s="2">
        <f t="shared" si="103"/>
        <v>0.010606798107874</v>
      </c>
      <c r="I920" s="2">
        <f t="shared" si="103"/>
        <v>0.0604332955447228</v>
      </c>
      <c r="J920" s="2">
        <f t="shared" si="103"/>
        <v>0.423245714604819</v>
      </c>
      <c r="K920" s="2">
        <f t="shared" si="103"/>
        <v>0.499736151942949</v>
      </c>
      <c r="L920" s="2">
        <f t="shared" si="103"/>
        <v>0.0649721315575564</v>
      </c>
      <c r="M920" s="2">
        <f t="shared" si="103"/>
        <v>0.157487743279401</v>
      </c>
      <c r="N920" s="2">
        <f t="shared" si="103"/>
        <v>0.0326127739402446</v>
      </c>
      <c r="O920" s="2">
        <f t="shared" si="103"/>
        <v>0.0434721597487189</v>
      </c>
      <c r="P920" s="2">
        <f t="shared" si="103"/>
        <v>0.601394444674937</v>
      </c>
      <c r="Q920" s="2">
        <f t="shared" si="103"/>
        <v>0.209934022969394</v>
      </c>
      <c r="R920" s="2">
        <f t="shared" si="103"/>
        <v>0.0130113828491496</v>
      </c>
      <c r="S920" s="2">
        <f t="shared" si="103"/>
        <v>0.294971794871795</v>
      </c>
      <c r="T920" s="2">
        <f t="shared" si="103"/>
        <v>0.0745396978797878</v>
      </c>
      <c r="U920" s="2">
        <f t="shared" si="103"/>
        <v>0.0226595532198853</v>
      </c>
      <c r="V920" s="2">
        <f t="shared" si="103"/>
        <v>0.0131993990012158</v>
      </c>
    </row>
    <row r="921" spans="1:22">
      <c r="A921" s="2" t="s">
        <v>26</v>
      </c>
      <c r="B921" s="2">
        <v>8</v>
      </c>
      <c r="C921" s="2" t="s">
        <v>17</v>
      </c>
      <c r="D921" s="2">
        <f t="shared" ref="D921:V921" si="104">D514+0.0001</f>
        <v>0.620890686536848</v>
      </c>
      <c r="E921" s="2">
        <f t="shared" si="104"/>
        <v>0.548098613333475</v>
      </c>
      <c r="F921" s="2">
        <f t="shared" si="104"/>
        <v>0.347205995488152</v>
      </c>
      <c r="G921" s="2">
        <f t="shared" si="104"/>
        <v>0.402509638554217</v>
      </c>
      <c r="H921" s="2">
        <f t="shared" si="104"/>
        <v>0.0120331964645217</v>
      </c>
      <c r="I921" s="2">
        <f t="shared" si="104"/>
        <v>0.0281240335562861</v>
      </c>
      <c r="J921" s="2">
        <f t="shared" si="104"/>
        <v>0.0164420816560607</v>
      </c>
      <c r="K921" s="2">
        <f t="shared" si="104"/>
        <v>0.496825367486537</v>
      </c>
      <c r="L921" s="2">
        <f t="shared" si="104"/>
        <v>0.0736113278726109</v>
      </c>
      <c r="M921" s="2">
        <f t="shared" si="104"/>
        <v>0.090756208540618</v>
      </c>
      <c r="N921" s="2">
        <f t="shared" si="104"/>
        <v>0.0445484960233371</v>
      </c>
      <c r="O921" s="2">
        <f t="shared" si="104"/>
        <v>0.0478262888725574</v>
      </c>
      <c r="P921" s="2">
        <f t="shared" si="104"/>
        <v>0.628963626934407</v>
      </c>
      <c r="Q921" s="2">
        <f t="shared" si="104"/>
        <v>0.230511268996974</v>
      </c>
      <c r="R921" s="2">
        <f t="shared" si="104"/>
        <v>0.0151655354251749</v>
      </c>
      <c r="S921" s="2">
        <f t="shared" si="104"/>
        <v>0.282151282051282</v>
      </c>
      <c r="T921" s="2">
        <f t="shared" si="104"/>
        <v>0.083849000700667</v>
      </c>
      <c r="U921" s="2">
        <f t="shared" si="104"/>
        <v>0.0259590393095174</v>
      </c>
      <c r="V921" s="2">
        <f t="shared" si="104"/>
        <v>0.0175300013430119</v>
      </c>
    </row>
    <row r="922" spans="1:22">
      <c r="A922" s="2" t="s">
        <v>26</v>
      </c>
      <c r="B922" s="2">
        <v>8</v>
      </c>
      <c r="C922" s="2" t="s">
        <v>18</v>
      </c>
      <c r="D922" s="2">
        <f t="shared" ref="D922:V922" si="105">D515+0.0001</f>
        <v>0.60736868161059</v>
      </c>
      <c r="E922" s="2">
        <f t="shared" si="105"/>
        <v>0.626440508957216</v>
      </c>
      <c r="F922" s="2">
        <f t="shared" si="105"/>
        <v>0.323790905498197</v>
      </c>
      <c r="G922" s="2">
        <f t="shared" si="105"/>
        <v>0.414557831325301</v>
      </c>
      <c r="H922" s="2">
        <f t="shared" si="105"/>
        <v>0.0128931680409971</v>
      </c>
      <c r="I922" s="2">
        <f t="shared" si="105"/>
        <v>0.0258793900918263</v>
      </c>
      <c r="J922" s="2">
        <f t="shared" si="105"/>
        <v>0.0203929514439766</v>
      </c>
      <c r="K922" s="2">
        <f t="shared" si="105"/>
        <v>0.520402721583467</v>
      </c>
      <c r="L922" s="2">
        <f t="shared" si="105"/>
        <v>0.101097311323704</v>
      </c>
      <c r="M922" s="2">
        <f t="shared" si="105"/>
        <v>0.0998776997415847</v>
      </c>
      <c r="N922" s="2">
        <f t="shared" si="105"/>
        <v>0.0418733072809166</v>
      </c>
      <c r="O922" s="2">
        <f t="shared" si="105"/>
        <v>0.049286054705983</v>
      </c>
      <c r="P922" s="2">
        <f t="shared" si="105"/>
        <v>0.657300348504335</v>
      </c>
      <c r="Q922" s="2">
        <f t="shared" si="105"/>
        <v>0.214049469770359</v>
      </c>
      <c r="R922" s="2">
        <f t="shared" si="105"/>
        <v>0.0222827041435796</v>
      </c>
      <c r="S922" s="2">
        <f t="shared" si="105"/>
        <v>0.205228205128205</v>
      </c>
      <c r="T922" s="2">
        <f t="shared" si="105"/>
        <v>0.0900323100096612</v>
      </c>
      <c r="U922" s="2">
        <f t="shared" si="105"/>
        <v>0.028652362735676</v>
      </c>
      <c r="V922" s="2">
        <f t="shared" si="105"/>
        <v>0.0210442858406197</v>
      </c>
    </row>
    <row r="923" spans="1:22">
      <c r="A923" s="2" t="s">
        <v>26</v>
      </c>
      <c r="B923" s="2">
        <v>8</v>
      </c>
      <c r="C923" s="2" t="s">
        <v>19</v>
      </c>
      <c r="D923" s="2">
        <f t="shared" ref="D923:V923" si="106">D516+0.0001</f>
        <v>0.618621004834394</v>
      </c>
      <c r="E923" s="2">
        <f t="shared" si="106"/>
        <v>0.685968275116655</v>
      </c>
      <c r="F923" s="2">
        <f t="shared" si="106"/>
        <v>0.287565625977704</v>
      </c>
      <c r="G923" s="2">
        <f t="shared" si="106"/>
        <v>0.435626104417671</v>
      </c>
      <c r="H923" s="2">
        <f t="shared" si="106"/>
        <v>0.0142773749133562</v>
      </c>
      <c r="I923" s="2">
        <f t="shared" si="106"/>
        <v>0.0296998186146695</v>
      </c>
      <c r="J923" s="2">
        <f t="shared" si="106"/>
        <v>0.0236294184687193</v>
      </c>
      <c r="K923" s="2">
        <f t="shared" si="106"/>
        <v>0.559625542133605</v>
      </c>
      <c r="L923" s="2">
        <f t="shared" si="106"/>
        <v>0.101097311323704</v>
      </c>
      <c r="M923" s="2">
        <f t="shared" si="106"/>
        <v>0.106021937916523</v>
      </c>
      <c r="N923" s="2">
        <f t="shared" si="106"/>
        <v>0.0315956747484199</v>
      </c>
      <c r="O923" s="2">
        <f t="shared" si="106"/>
        <v>0.0474145342340256</v>
      </c>
      <c r="P923" s="2">
        <f t="shared" si="106"/>
        <v>0.685948234659586</v>
      </c>
      <c r="Q923" s="2">
        <f t="shared" si="106"/>
        <v>0.344911319446933</v>
      </c>
      <c r="R923" s="2">
        <f t="shared" si="106"/>
        <v>0.027733305760189</v>
      </c>
      <c r="S923" s="2">
        <f t="shared" si="106"/>
        <v>0.189443666666667</v>
      </c>
      <c r="T923" s="2">
        <f t="shared" si="106"/>
        <v>0.0913402732292724</v>
      </c>
      <c r="U923" s="2">
        <f t="shared" si="106"/>
        <v>0.030994012589622</v>
      </c>
      <c r="V923" s="2">
        <f t="shared" si="106"/>
        <v>0.0274015050930953</v>
      </c>
    </row>
    <row r="924" spans="1:22">
      <c r="A924" s="2" t="s">
        <v>27</v>
      </c>
      <c r="B924" s="2">
        <v>9</v>
      </c>
      <c r="C924" s="2" t="s">
        <v>7</v>
      </c>
      <c r="D924" s="2">
        <f t="shared" ref="D924:V924" si="107">D517+0.0001</f>
        <v>0.208117683694662</v>
      </c>
      <c r="E924" s="2">
        <f t="shared" si="107"/>
        <v>0.325613098446397</v>
      </c>
      <c r="F924" s="2">
        <f t="shared" si="107"/>
        <v>0.154392018640188</v>
      </c>
      <c r="G924" s="2">
        <f t="shared" si="107"/>
        <v>0.0306220883534137</v>
      </c>
      <c r="H924" s="2">
        <f t="shared" si="107"/>
        <v>0.0490810776416511</v>
      </c>
      <c r="I924" s="2">
        <f t="shared" si="107"/>
        <v>0.0768940142840948</v>
      </c>
      <c r="J924" s="2">
        <f t="shared" si="107"/>
        <v>0.084575452774231</v>
      </c>
      <c r="K924" s="2">
        <f t="shared" si="107"/>
        <v>0.449452350458449</v>
      </c>
      <c r="L924" s="2">
        <f t="shared" si="107"/>
        <v>0.0652378728193585</v>
      </c>
      <c r="M924" s="2">
        <f t="shared" si="107"/>
        <v>0.0739742936440083</v>
      </c>
      <c r="N924" s="2">
        <f t="shared" si="107"/>
        <v>0.0549557026355139</v>
      </c>
      <c r="O924" s="2">
        <f t="shared" si="107"/>
        <v>0.0806841076803818</v>
      </c>
      <c r="P924" s="2">
        <f t="shared" si="107"/>
        <v>0.132801323486703</v>
      </c>
      <c r="Q924" s="2">
        <f t="shared" si="107"/>
        <v>0.0736307131798809</v>
      </c>
      <c r="R924" s="2">
        <f t="shared" si="107"/>
        <v>0.0106040844336763</v>
      </c>
      <c r="S924" s="2">
        <f t="shared" si="107"/>
        <v>0.692407692307692</v>
      </c>
      <c r="T924" s="2">
        <f t="shared" si="107"/>
        <v>0.149350564083253</v>
      </c>
      <c r="U924" s="2">
        <f t="shared" si="107"/>
        <v>0.100377749160726</v>
      </c>
      <c r="V924" s="2">
        <f t="shared" si="107"/>
        <v>0.0118664174819842</v>
      </c>
    </row>
    <row r="925" spans="1:22">
      <c r="A925" s="2" t="s">
        <v>27</v>
      </c>
      <c r="B925" s="2">
        <v>9</v>
      </c>
      <c r="C925" s="2" t="s">
        <v>8</v>
      </c>
      <c r="D925" s="2">
        <f t="shared" ref="D925:V925" si="108">D518+0.0001</f>
        <v>0.521853284539151</v>
      </c>
      <c r="E925" s="2">
        <f t="shared" si="108"/>
        <v>0.356694747084321</v>
      </c>
      <c r="F925" s="2">
        <f t="shared" si="108"/>
        <v>0.154186186171351</v>
      </c>
      <c r="G925" s="2">
        <f t="shared" si="108"/>
        <v>0.0314253012048193</v>
      </c>
      <c r="H925" s="2">
        <f t="shared" si="108"/>
        <v>0.076854334734274</v>
      </c>
      <c r="I925" s="2">
        <f t="shared" si="108"/>
        <v>0.0952819521596191</v>
      </c>
      <c r="J925" s="2">
        <f t="shared" si="108"/>
        <v>0.0916397514953522</v>
      </c>
      <c r="K925" s="2">
        <f t="shared" si="108"/>
        <v>0.554313360500655</v>
      </c>
      <c r="L925" s="2">
        <f t="shared" si="108"/>
        <v>0.0724493611788491</v>
      </c>
      <c r="M925" s="2">
        <f t="shared" si="108"/>
        <v>0.0660612230325095</v>
      </c>
      <c r="N925" s="2">
        <f t="shared" si="108"/>
        <v>0.0590240994028126</v>
      </c>
      <c r="O925" s="2">
        <f t="shared" si="108"/>
        <v>0.0831677230673204</v>
      </c>
      <c r="P925" s="2">
        <f t="shared" si="108"/>
        <v>0.279214633033232</v>
      </c>
      <c r="Q925" s="2">
        <f t="shared" si="108"/>
        <v>0.128922326258783</v>
      </c>
      <c r="R925" s="2">
        <f t="shared" si="108"/>
        <v>0.0296703671834273</v>
      </c>
      <c r="S925" s="2">
        <f t="shared" si="108"/>
        <v>0.705228205128205</v>
      </c>
      <c r="T925" s="2">
        <f t="shared" si="108"/>
        <v>0.159328124218695</v>
      </c>
      <c r="U925" s="2">
        <f t="shared" si="108"/>
        <v>0.108474938311202</v>
      </c>
      <c r="V925" s="2">
        <f t="shared" si="108"/>
        <v>0.0173605372545961</v>
      </c>
    </row>
    <row r="926" spans="1:22">
      <c r="A926" s="2" t="s">
        <v>27</v>
      </c>
      <c r="B926" s="2">
        <v>9</v>
      </c>
      <c r="C926" s="2" t="s">
        <v>9</v>
      </c>
      <c r="D926" s="2">
        <f t="shared" ref="D926:V926" si="109">D519+0.0001</f>
        <v>0.463179975448555</v>
      </c>
      <c r="E926" s="2">
        <f t="shared" si="109"/>
        <v>0.324290996036695</v>
      </c>
      <c r="F926" s="2">
        <f t="shared" si="109"/>
        <v>0.152127861482982</v>
      </c>
      <c r="G926" s="2">
        <f t="shared" si="109"/>
        <v>0.0225899598393574</v>
      </c>
      <c r="H926" s="2">
        <f t="shared" si="109"/>
        <v>0.0654804188708218</v>
      </c>
      <c r="I926" s="2">
        <f t="shared" si="109"/>
        <v>0.0884233193515474</v>
      </c>
      <c r="J926" s="2">
        <f t="shared" si="109"/>
        <v>0.113649388561588</v>
      </c>
      <c r="K926" s="2">
        <f t="shared" si="109"/>
        <v>0.585749832629894</v>
      </c>
      <c r="L926" s="2">
        <f t="shared" si="109"/>
        <v>0.0725327309864733</v>
      </c>
      <c r="M926" s="2">
        <f t="shared" si="109"/>
        <v>0.219093980040428</v>
      </c>
      <c r="N926" s="2">
        <f t="shared" si="109"/>
        <v>0.0557813073909972</v>
      </c>
      <c r="O926" s="2">
        <f t="shared" si="109"/>
        <v>0.0869611007641119</v>
      </c>
      <c r="P926" s="2">
        <f t="shared" si="109"/>
        <v>0.427266742729121</v>
      </c>
      <c r="Q926" s="2">
        <f t="shared" si="109"/>
        <v>0.218164923188888</v>
      </c>
      <c r="R926" s="2">
        <f t="shared" si="109"/>
        <v>0.0832875490548739</v>
      </c>
      <c r="S926" s="2">
        <f t="shared" si="109"/>
        <v>0.718048717948718</v>
      </c>
      <c r="T926" s="2">
        <f t="shared" si="109"/>
        <v>0.173961107424292</v>
      </c>
      <c r="U926" s="2">
        <f t="shared" si="109"/>
        <v>0.118185360660948</v>
      </c>
      <c r="V926" s="2">
        <f t="shared" si="109"/>
        <v>0.0275174465927669</v>
      </c>
    </row>
    <row r="927" spans="1:22">
      <c r="A927" s="2" t="s">
        <v>27</v>
      </c>
      <c r="B927" s="2">
        <v>9</v>
      </c>
      <c r="C927" s="2" t="s">
        <v>10</v>
      </c>
      <c r="D927" s="2">
        <f t="shared" ref="D927:V927" si="110">D520+0.0001</f>
        <v>0.470777913425868</v>
      </c>
      <c r="E927" s="2">
        <f t="shared" si="110"/>
        <v>0.337744026038547</v>
      </c>
      <c r="F927" s="2">
        <f t="shared" si="110"/>
        <v>0.164683642082037</v>
      </c>
      <c r="G927" s="2">
        <f t="shared" si="110"/>
        <v>0.0338349397590362</v>
      </c>
      <c r="H927" s="2">
        <f t="shared" si="110"/>
        <v>0.0803713073688324</v>
      </c>
      <c r="I927" s="2">
        <f t="shared" si="110"/>
        <v>0.115642455503911</v>
      </c>
      <c r="J927" s="2">
        <f t="shared" si="110"/>
        <v>0.130165265294582</v>
      </c>
      <c r="K927" s="2">
        <f t="shared" si="110"/>
        <v>0.609181647504002</v>
      </c>
      <c r="L927" s="2">
        <f t="shared" si="110"/>
        <v>0.0768627503699535</v>
      </c>
      <c r="M927" s="2">
        <f t="shared" si="110"/>
        <v>0.243703782162711</v>
      </c>
      <c r="N927" s="2">
        <f t="shared" si="110"/>
        <v>0.0578544926658778</v>
      </c>
      <c r="O927" s="2">
        <f t="shared" si="110"/>
        <v>0.0821428667787498</v>
      </c>
      <c r="P927" s="2">
        <f t="shared" si="110"/>
        <v>0.463341090320707</v>
      </c>
      <c r="Q927" s="2">
        <f t="shared" si="110"/>
        <v>0.362205604626006</v>
      </c>
      <c r="R927" s="2">
        <f t="shared" si="110"/>
        <v>0.234066947204431</v>
      </c>
      <c r="S927" s="2">
        <f t="shared" si="110"/>
        <v>0.730869230769231</v>
      </c>
      <c r="T927" s="2">
        <f t="shared" si="110"/>
        <v>0.189898195550919</v>
      </c>
      <c r="U927" s="2">
        <f t="shared" si="110"/>
        <v>0.131154731789802</v>
      </c>
      <c r="V927" s="2">
        <f t="shared" si="110"/>
        <v>0.0371670370105779</v>
      </c>
    </row>
    <row r="928" spans="1:22">
      <c r="A928" s="2" t="s">
        <v>27</v>
      </c>
      <c r="B928" s="2">
        <v>9</v>
      </c>
      <c r="C928" s="2" t="s">
        <v>11</v>
      </c>
      <c r="D928" s="2">
        <f t="shared" ref="D928:V928" si="111">D521+0.0001</f>
        <v>0.496720559111208</v>
      </c>
      <c r="E928" s="2">
        <f t="shared" si="111"/>
        <v>0.368117876712738</v>
      </c>
      <c r="F928" s="2">
        <f t="shared" si="111"/>
        <v>0.172752274860446</v>
      </c>
      <c r="G928" s="2">
        <f t="shared" si="111"/>
        <v>0.0338349397590362</v>
      </c>
      <c r="H928" s="2">
        <f t="shared" si="111"/>
        <v>0.0727591880202575</v>
      </c>
      <c r="I928" s="2">
        <f t="shared" si="111"/>
        <v>0.231831096247591</v>
      </c>
      <c r="J928" s="2">
        <f t="shared" si="111"/>
        <v>0.183001685225782</v>
      </c>
      <c r="K928" s="2">
        <f t="shared" si="111"/>
        <v>0.565156032600786</v>
      </c>
      <c r="L928" s="2">
        <f t="shared" si="111"/>
        <v>0.0820056253777694</v>
      </c>
      <c r="M928" s="2">
        <f t="shared" si="111"/>
        <v>0.256540199608199</v>
      </c>
      <c r="N928" s="2">
        <f t="shared" si="111"/>
        <v>0.069476026272578</v>
      </c>
      <c r="O928" s="2">
        <f t="shared" si="111"/>
        <v>0.100608401204055</v>
      </c>
      <c r="P928" s="2">
        <f t="shared" si="111"/>
        <v>0.543372621665353</v>
      </c>
      <c r="Q928" s="2">
        <f t="shared" si="111"/>
        <v>0.522708055754243</v>
      </c>
      <c r="R928" s="2">
        <f t="shared" si="111"/>
        <v>0.242390057545001</v>
      </c>
      <c r="S928" s="2">
        <f t="shared" si="111"/>
        <v>0.743689743589744</v>
      </c>
      <c r="T928" s="2">
        <f t="shared" si="111"/>
        <v>0.202427634369106</v>
      </c>
      <c r="U928" s="2">
        <f t="shared" si="111"/>
        <v>0.138458189310116</v>
      </c>
      <c r="V928" s="2">
        <f t="shared" si="111"/>
        <v>0.0494372640669681</v>
      </c>
    </row>
    <row r="929" spans="1:22">
      <c r="A929" s="2" t="s">
        <v>27</v>
      </c>
      <c r="B929" s="2">
        <v>9</v>
      </c>
      <c r="C929" s="2" t="s">
        <v>12</v>
      </c>
      <c r="D929" s="2">
        <f t="shared" ref="D929:V929" si="112">D522+0.0001</f>
        <v>0.546318244847689</v>
      </c>
      <c r="E929" s="2">
        <f t="shared" si="112"/>
        <v>0.419012812276388</v>
      </c>
      <c r="F929" s="2">
        <f t="shared" si="112"/>
        <v>0.172752274860446</v>
      </c>
      <c r="G929" s="2">
        <f t="shared" si="112"/>
        <v>0.0378510040160643</v>
      </c>
      <c r="H929" s="2">
        <f t="shared" si="112"/>
        <v>0.118035248943114</v>
      </c>
      <c r="I929" s="2">
        <f t="shared" si="112"/>
        <v>0.298048078449155</v>
      </c>
      <c r="J929" s="2">
        <f t="shared" si="112"/>
        <v>0.105891868690673</v>
      </c>
      <c r="K929" s="2">
        <f t="shared" si="112"/>
        <v>0.570613753456557</v>
      </c>
      <c r="L929" s="2">
        <f t="shared" si="112"/>
        <v>0.0851163613247462</v>
      </c>
      <c r="M929" s="2">
        <f t="shared" si="112"/>
        <v>0.278620856824344</v>
      </c>
      <c r="N929" s="2">
        <f t="shared" si="112"/>
        <v>0.0736120767628955</v>
      </c>
      <c r="O929" s="2">
        <f t="shared" si="112"/>
        <v>0.120673637635783</v>
      </c>
      <c r="P929" s="2">
        <f t="shared" si="112"/>
        <v>0.551898531303157</v>
      </c>
      <c r="Q929" s="2">
        <f t="shared" si="112"/>
        <v>0.498015361022881</v>
      </c>
      <c r="R929" s="2">
        <f t="shared" si="112"/>
        <v>0.301808931844155</v>
      </c>
      <c r="S929" s="2">
        <f t="shared" si="112"/>
        <v>0.756510256410256</v>
      </c>
      <c r="T929" s="2">
        <f t="shared" si="112"/>
        <v>0.225663080095192</v>
      </c>
      <c r="U929" s="2">
        <f t="shared" si="112"/>
        <v>0.143079121679932</v>
      </c>
      <c r="V929" s="2">
        <f t="shared" si="112"/>
        <v>0.0753296032987019</v>
      </c>
    </row>
    <row r="930" spans="1:22">
      <c r="A930" s="2" t="s">
        <v>27</v>
      </c>
      <c r="B930" s="2">
        <v>9</v>
      </c>
      <c r="C930" s="2" t="s">
        <v>13</v>
      </c>
      <c r="D930" s="2">
        <f t="shared" ref="D930:V930" si="113">D523+0.0001</f>
        <v>0.631354084136138</v>
      </c>
      <c r="E930" s="2">
        <f t="shared" si="113"/>
        <v>0.45503512511846</v>
      </c>
      <c r="F930" s="2">
        <f t="shared" si="113"/>
        <v>0.198275500996229</v>
      </c>
      <c r="G930" s="2">
        <f t="shared" si="113"/>
        <v>0.0354413654618474</v>
      </c>
      <c r="H930" s="2">
        <f t="shared" si="113"/>
        <v>0.134404505106026</v>
      </c>
      <c r="I930" s="2">
        <f t="shared" si="113"/>
        <v>0.272370717605714</v>
      </c>
      <c r="J930" s="2">
        <f t="shared" si="113"/>
        <v>0.158152012485077</v>
      </c>
      <c r="K930" s="2">
        <f t="shared" si="113"/>
        <v>0.61398444185708</v>
      </c>
      <c r="L930" s="2">
        <f t="shared" si="113"/>
        <v>0.0967620813272473</v>
      </c>
      <c r="M930" s="2">
        <f t="shared" si="113"/>
        <v>0.324425849110209</v>
      </c>
      <c r="N930" s="2">
        <f t="shared" si="113"/>
        <v>0.0834459467393199</v>
      </c>
      <c r="O930" s="2">
        <f t="shared" si="113"/>
        <v>0.132556131519868</v>
      </c>
      <c r="P930" s="2">
        <f t="shared" si="113"/>
        <v>0.664809787163424</v>
      </c>
      <c r="Q930" s="2">
        <f t="shared" si="113"/>
        <v>0.428052752014272</v>
      </c>
      <c r="R930" s="2">
        <f t="shared" si="113"/>
        <v>0.288725976938141</v>
      </c>
      <c r="S930" s="2">
        <f t="shared" si="113"/>
        <v>0.730869230769231</v>
      </c>
      <c r="T930" s="2">
        <f t="shared" si="113"/>
        <v>0.249133882034836</v>
      </c>
      <c r="U930" s="2">
        <f t="shared" si="113"/>
        <v>0.157647308850821</v>
      </c>
      <c r="V930" s="2">
        <f t="shared" si="113"/>
        <v>0.0901508095142552</v>
      </c>
    </row>
    <row r="931" spans="1:22">
      <c r="A931" s="2" t="s">
        <v>27</v>
      </c>
      <c r="B931" s="2">
        <v>9</v>
      </c>
      <c r="C931" s="2" t="s">
        <v>14</v>
      </c>
      <c r="D931" s="2">
        <f t="shared" ref="D931:V931" si="114">D524+0.0001</f>
        <v>0.653010957512898</v>
      </c>
      <c r="E931" s="2">
        <f t="shared" si="114"/>
        <v>0.524781379430902</v>
      </c>
      <c r="F931" s="2">
        <f t="shared" si="114"/>
        <v>0.260189907622388</v>
      </c>
      <c r="G931" s="2">
        <f t="shared" si="114"/>
        <v>0.0249995983935743</v>
      </c>
      <c r="H931" s="2">
        <f t="shared" si="114"/>
        <v>0.146989267881708</v>
      </c>
      <c r="I931" s="2">
        <f t="shared" si="114"/>
        <v>0.166815791860333</v>
      </c>
      <c r="J931" s="2">
        <f t="shared" si="114"/>
        <v>0.367539067214493</v>
      </c>
      <c r="K931" s="2">
        <f t="shared" si="114"/>
        <v>0.738929864648523</v>
      </c>
      <c r="L931" s="2">
        <f t="shared" si="114"/>
        <v>0.121715706871756</v>
      </c>
      <c r="M931" s="2">
        <f t="shared" si="114"/>
        <v>0.379191465682053</v>
      </c>
      <c r="N931" s="2">
        <f t="shared" si="114"/>
        <v>0.105982663217473</v>
      </c>
      <c r="O931" s="2">
        <f t="shared" si="114"/>
        <v>0.151173682938861</v>
      </c>
      <c r="P931" s="2">
        <f t="shared" si="114"/>
        <v>0.750027394930092</v>
      </c>
      <c r="Q931" s="2">
        <f t="shared" si="114"/>
        <v>0.423937300886365</v>
      </c>
      <c r="R931" s="2">
        <f t="shared" si="114"/>
        <v>0.327664399471442</v>
      </c>
      <c r="S931" s="2">
        <f t="shared" si="114"/>
        <v>0.666766666666667</v>
      </c>
      <c r="T931" s="2">
        <f t="shared" si="114"/>
        <v>0.273000545409088</v>
      </c>
      <c r="U931" s="2">
        <f t="shared" si="114"/>
        <v>0.161990404506325</v>
      </c>
      <c r="V931" s="2">
        <f t="shared" si="114"/>
        <v>0.100897306331355</v>
      </c>
    </row>
    <row r="932" spans="1:22">
      <c r="A932" s="2" t="s">
        <v>27</v>
      </c>
      <c r="B932" s="2">
        <v>9</v>
      </c>
      <c r="C932" s="2" t="s">
        <v>15</v>
      </c>
      <c r="D932" s="2">
        <f t="shared" ref="D932:V932" si="115">D525+0.0001</f>
        <v>0.712828115835347</v>
      </c>
      <c r="E932" s="2">
        <f t="shared" si="115"/>
        <v>0.614825255012328</v>
      </c>
      <c r="F932" s="2">
        <f t="shared" si="115"/>
        <v>0.260189907622388</v>
      </c>
      <c r="G932" s="2">
        <f t="shared" si="115"/>
        <v>0.0266060240963855</v>
      </c>
      <c r="H932" s="2">
        <f t="shared" si="115"/>
        <v>0.150350773328147</v>
      </c>
      <c r="I932" s="2">
        <f t="shared" si="115"/>
        <v>0.157100340097495</v>
      </c>
      <c r="J932" s="2">
        <f t="shared" si="115"/>
        <v>0.593522153929473</v>
      </c>
      <c r="K932" s="2">
        <f t="shared" si="115"/>
        <v>0.822542148158929</v>
      </c>
      <c r="L932" s="2">
        <f t="shared" si="115"/>
        <v>0.130719646095167</v>
      </c>
      <c r="M932" s="2">
        <f t="shared" si="115"/>
        <v>0.401120984116976</v>
      </c>
      <c r="N932" s="2">
        <f t="shared" si="115"/>
        <v>0.115301676894992</v>
      </c>
      <c r="O932" s="2">
        <f t="shared" si="115"/>
        <v>0.174683966737474</v>
      </c>
      <c r="P932" s="2">
        <f t="shared" si="115"/>
        <v>0.81755010994482</v>
      </c>
      <c r="Q932" s="2">
        <f t="shared" si="115"/>
        <v>0.43628367557261</v>
      </c>
      <c r="R932" s="2">
        <f t="shared" si="115"/>
        <v>0.385053268521517</v>
      </c>
      <c r="S932" s="2">
        <f t="shared" si="115"/>
        <v>0.602664102564103</v>
      </c>
      <c r="T932" s="2">
        <f t="shared" si="115"/>
        <v>0.288228478256173</v>
      </c>
      <c r="U932" s="2">
        <f t="shared" si="115"/>
        <v>0.172430761106245</v>
      </c>
      <c r="V932" s="2">
        <f t="shared" si="115"/>
        <v>0.0906780446238537</v>
      </c>
    </row>
    <row r="933" spans="1:22">
      <c r="A933" s="2" t="s">
        <v>27</v>
      </c>
      <c r="B933" s="2">
        <v>9</v>
      </c>
      <c r="C933" s="2" t="s">
        <v>16</v>
      </c>
      <c r="D933" s="2">
        <f t="shared" ref="D933:V933" si="116">D526+0.0001</f>
        <v>0.82552555253093</v>
      </c>
      <c r="E933" s="2">
        <f t="shared" si="116"/>
        <v>0.635370867877198</v>
      </c>
      <c r="F933" s="2">
        <f t="shared" si="116"/>
        <v>0.256731922145927</v>
      </c>
      <c r="G933" s="2">
        <f t="shared" si="116"/>
        <v>0.0330317269076305</v>
      </c>
      <c r="H933" s="2">
        <f t="shared" si="116"/>
        <v>0.159012068731001</v>
      </c>
      <c r="I933" s="2">
        <f t="shared" si="116"/>
        <v>0.159152261648339</v>
      </c>
      <c r="J933" s="2">
        <f t="shared" si="116"/>
        <v>0.756053954620495</v>
      </c>
      <c r="K933" s="2">
        <f t="shared" si="116"/>
        <v>0.872971488866249</v>
      </c>
      <c r="L933" s="2">
        <f t="shared" si="116"/>
        <v>0.145314573042373</v>
      </c>
      <c r="M933" s="2">
        <f t="shared" si="116"/>
        <v>0.487206869945894</v>
      </c>
      <c r="N933" s="2">
        <f t="shared" si="116"/>
        <v>0.160243242425076</v>
      </c>
      <c r="O933" s="2">
        <f t="shared" si="116"/>
        <v>0.211638190494408</v>
      </c>
      <c r="P933" s="2">
        <f t="shared" si="116"/>
        <v>0.862461531759532</v>
      </c>
      <c r="Q933" s="2">
        <f t="shared" si="116"/>
        <v>0.444514569334552</v>
      </c>
      <c r="R933" s="2">
        <f t="shared" si="116"/>
        <v>0.444549154610955</v>
      </c>
      <c r="S933" s="2">
        <f t="shared" si="116"/>
        <v>0.538561538461538</v>
      </c>
      <c r="T933" s="2">
        <f t="shared" si="116"/>
        <v>0.295753703812308</v>
      </c>
      <c r="U933" s="2">
        <f t="shared" si="116"/>
        <v>0.185376521951289</v>
      </c>
      <c r="V933" s="2">
        <f t="shared" si="116"/>
        <v>0.0973335322443928</v>
      </c>
    </row>
    <row r="934" spans="1:22">
      <c r="A934" s="2" t="s">
        <v>27</v>
      </c>
      <c r="B934" s="2">
        <v>9</v>
      </c>
      <c r="C934" s="2" t="s">
        <v>17</v>
      </c>
      <c r="D934" s="2">
        <f t="shared" ref="D934:V934" si="117">D527+0.0001</f>
        <v>0.832365403128971</v>
      </c>
      <c r="E934" s="2">
        <f t="shared" si="117"/>
        <v>0.694542867890391</v>
      </c>
      <c r="F934" s="2">
        <f t="shared" si="117"/>
        <v>0.282872645688221</v>
      </c>
      <c r="G934" s="2">
        <f t="shared" si="117"/>
        <v>0.0314253012048193</v>
      </c>
      <c r="H934" s="2">
        <f t="shared" si="117"/>
        <v>0.169038152334407</v>
      </c>
      <c r="I934" s="2">
        <f t="shared" si="117"/>
        <v>0.167915440426256</v>
      </c>
      <c r="J934" s="2">
        <f t="shared" si="117"/>
        <v>0.122790805276491</v>
      </c>
      <c r="K934" s="2">
        <f t="shared" si="117"/>
        <v>0.907245975840489</v>
      </c>
      <c r="L934" s="2">
        <f t="shared" si="117"/>
        <v>0.147351922716188</v>
      </c>
      <c r="M934" s="2">
        <f t="shared" si="117"/>
        <v>0.524915775359996</v>
      </c>
      <c r="N934" s="2">
        <f t="shared" si="117"/>
        <v>0.205579263560558</v>
      </c>
      <c r="O934" s="2">
        <f t="shared" si="117"/>
        <v>0.234415571171135</v>
      </c>
      <c r="P934" s="2">
        <f t="shared" si="117"/>
        <v>0.907725606770941</v>
      </c>
      <c r="Q934" s="2">
        <f t="shared" si="117"/>
        <v>0.448629995409867</v>
      </c>
      <c r="R934" s="2">
        <f t="shared" si="117"/>
        <v>0.547980395522728</v>
      </c>
      <c r="S934" s="2">
        <f t="shared" si="117"/>
        <v>0.538561538461538</v>
      </c>
      <c r="T934" s="2">
        <f t="shared" si="117"/>
        <v>0.332032513727826</v>
      </c>
      <c r="U934" s="2">
        <f t="shared" si="117"/>
        <v>0.203856340703692</v>
      </c>
      <c r="V934" s="2">
        <f t="shared" si="117"/>
        <v>0.108271593639391</v>
      </c>
    </row>
    <row r="935" spans="1:22">
      <c r="A935" s="2" t="s">
        <v>27</v>
      </c>
      <c r="B935" s="2">
        <v>9</v>
      </c>
      <c r="C935" s="2" t="s">
        <v>18</v>
      </c>
      <c r="D935" s="2">
        <f t="shared" ref="D935:V935" si="118">D528+0.0001</f>
        <v>0.914893524639662</v>
      </c>
      <c r="E935" s="2">
        <f t="shared" si="118"/>
        <v>0.758251132154365</v>
      </c>
      <c r="F935" s="2">
        <f t="shared" si="118"/>
        <v>0.282872645688221</v>
      </c>
      <c r="G935" s="2">
        <f t="shared" si="118"/>
        <v>0.0306220883534137</v>
      </c>
      <c r="H935" s="2">
        <f t="shared" si="118"/>
        <v>0.181338556940294</v>
      </c>
      <c r="I935" s="2">
        <f t="shared" si="118"/>
        <v>0.147328205418887</v>
      </c>
      <c r="J935" s="2">
        <f t="shared" si="118"/>
        <v>0.123948593773423</v>
      </c>
      <c r="K935" s="2">
        <f t="shared" si="118"/>
        <v>0.924274064910493</v>
      </c>
      <c r="L935" s="2">
        <f t="shared" si="118"/>
        <v>0.173201773692657</v>
      </c>
      <c r="M935" s="2">
        <f t="shared" si="118"/>
        <v>0.577216760924059</v>
      </c>
      <c r="N935" s="2">
        <f t="shared" si="118"/>
        <v>0.204439470328682</v>
      </c>
      <c r="O935" s="2">
        <f t="shared" si="118"/>
        <v>0.22584926256657</v>
      </c>
      <c r="P935" s="2">
        <f t="shared" si="118"/>
        <v>0.953446056507489</v>
      </c>
      <c r="Q935" s="2">
        <f t="shared" si="118"/>
        <v>0.469207232272699</v>
      </c>
      <c r="R935" s="2">
        <f t="shared" si="118"/>
        <v>0.745058385073199</v>
      </c>
      <c r="S935" s="2">
        <f t="shared" si="118"/>
        <v>0.5001</v>
      </c>
      <c r="T935" s="2">
        <f t="shared" si="118"/>
        <v>0.3409228053226</v>
      </c>
      <c r="U935" s="2">
        <f t="shared" si="118"/>
        <v>0.223603993756846</v>
      </c>
      <c r="V935" s="2">
        <f t="shared" si="118"/>
        <v>0.082705883961529</v>
      </c>
    </row>
    <row r="936" spans="1:22">
      <c r="A936" s="2" t="s">
        <v>27</v>
      </c>
      <c r="B936" s="2">
        <v>9</v>
      </c>
      <c r="C936" s="2" t="s">
        <v>19</v>
      </c>
      <c r="D936" s="2">
        <f t="shared" ref="D936:V936" si="119">D529+0.0001</f>
        <v>0.91936142075255</v>
      </c>
      <c r="E936" s="2">
        <f t="shared" si="119"/>
        <v>0.858810893321721</v>
      </c>
      <c r="F936" s="2">
        <f t="shared" si="119"/>
        <v>0.282872645688221</v>
      </c>
      <c r="G936" s="2">
        <f t="shared" si="119"/>
        <v>0.0316823293172691</v>
      </c>
      <c r="H936" s="2">
        <f t="shared" si="119"/>
        <v>0.191358635595702</v>
      </c>
      <c r="I936" s="2">
        <f t="shared" si="119"/>
        <v>0.13705726108151</v>
      </c>
      <c r="J936" s="2">
        <f t="shared" si="119"/>
        <v>0.143025864003279</v>
      </c>
      <c r="K936" s="2">
        <f t="shared" si="119"/>
        <v>0.993987352641537</v>
      </c>
      <c r="L936" s="2">
        <f t="shared" si="119"/>
        <v>0.173201773692657</v>
      </c>
      <c r="M936" s="2">
        <f t="shared" si="119"/>
        <v>0.582417215789185</v>
      </c>
      <c r="N936" s="2">
        <f t="shared" si="119"/>
        <v>0.18241417012962</v>
      </c>
      <c r="O936" s="2">
        <f t="shared" si="119"/>
        <v>0.248246097391549</v>
      </c>
      <c r="P936" s="2">
        <f t="shared" si="119"/>
        <v>1.0001</v>
      </c>
      <c r="Q936" s="2">
        <f t="shared" si="119"/>
        <v>0.592523806480103</v>
      </c>
      <c r="R936" s="2">
        <f t="shared" si="119"/>
        <v>0.889169242917698</v>
      </c>
      <c r="S936" s="2">
        <f t="shared" si="119"/>
        <v>0.578394858974359</v>
      </c>
      <c r="T936" s="2">
        <f t="shared" si="119"/>
        <v>0.359546040922658</v>
      </c>
      <c r="U936" s="2">
        <f t="shared" si="119"/>
        <v>0.236748559612173</v>
      </c>
      <c r="V936" s="2">
        <f t="shared" si="119"/>
        <v>0.107164512162015</v>
      </c>
    </row>
    <row r="937" spans="1:22">
      <c r="A937" s="2" t="s">
        <v>28</v>
      </c>
      <c r="B937" s="2">
        <v>10</v>
      </c>
      <c r="C937" s="2" t="s">
        <v>7</v>
      </c>
      <c r="D937" s="2">
        <f t="shared" ref="D937:V937" si="120">D530+0.0001</f>
        <v>0.166650187105208</v>
      </c>
      <c r="E937" s="2">
        <f t="shared" si="120"/>
        <v>0.202588081280252</v>
      </c>
      <c r="F937" s="2">
        <f t="shared" si="120"/>
        <v>0.383195390999358</v>
      </c>
      <c r="G937" s="2">
        <f t="shared" si="120"/>
        <v>0.256324899598394</v>
      </c>
      <c r="H937" s="2">
        <f t="shared" si="120"/>
        <v>0.0371783537509656</v>
      </c>
      <c r="I937" s="2">
        <f t="shared" si="120"/>
        <v>0.0457524203605033</v>
      </c>
      <c r="J937" s="2">
        <f t="shared" si="120"/>
        <v>0.0337901023108938</v>
      </c>
      <c r="K937" s="2">
        <f t="shared" si="120"/>
        <v>0.239584791151215</v>
      </c>
      <c r="L937" s="2">
        <f t="shared" si="120"/>
        <v>0.0944954646824653</v>
      </c>
      <c r="M937" s="2">
        <f t="shared" si="120"/>
        <v>0.040493100942391</v>
      </c>
      <c r="N937" s="2">
        <f t="shared" si="120"/>
        <v>0.22908262560659</v>
      </c>
      <c r="O937" s="2">
        <f t="shared" si="120"/>
        <v>0.350656221119288</v>
      </c>
      <c r="P937" s="2">
        <f t="shared" si="120"/>
        <v>0.0952333858855744</v>
      </c>
      <c r="Q937" s="2">
        <f t="shared" si="120"/>
        <v>0.0790710380550019</v>
      </c>
      <c r="R937" s="2">
        <f t="shared" si="120"/>
        <v>0.178720947877762</v>
      </c>
      <c r="S937" s="2">
        <f t="shared" si="120"/>
        <v>1.0001</v>
      </c>
      <c r="T937" s="2">
        <f t="shared" si="120"/>
        <v>0.350346313781534</v>
      </c>
      <c r="U937" s="2">
        <f t="shared" si="120"/>
        <v>0.262682165392811</v>
      </c>
      <c r="V937" s="2">
        <f t="shared" si="120"/>
        <v>0.0111703489825832</v>
      </c>
    </row>
    <row r="938" spans="1:22">
      <c r="A938" s="2" t="s">
        <v>28</v>
      </c>
      <c r="B938" s="2">
        <v>10</v>
      </c>
      <c r="C938" s="2" t="s">
        <v>8</v>
      </c>
      <c r="D938" s="2">
        <f t="shared" ref="D938:V938" si="121">D531+0.0001</f>
        <v>0.263066660795234</v>
      </c>
      <c r="E938" s="2">
        <f t="shared" si="121"/>
        <v>0.242079760721498</v>
      </c>
      <c r="F938" s="2">
        <f t="shared" si="121"/>
        <v>0.388536331900739</v>
      </c>
      <c r="G938" s="2">
        <f t="shared" si="121"/>
        <v>0.256324899598394</v>
      </c>
      <c r="H938" s="2">
        <f t="shared" si="121"/>
        <v>0.058535344844852</v>
      </c>
      <c r="I938" s="2">
        <f t="shared" si="121"/>
        <v>0.0588801836526471</v>
      </c>
      <c r="J938" s="2">
        <f t="shared" si="121"/>
        <v>0.0400087368326041</v>
      </c>
      <c r="K938" s="2">
        <f t="shared" si="121"/>
        <v>0.309807466162131</v>
      </c>
      <c r="L938" s="2">
        <f t="shared" si="121"/>
        <v>0.119303193063632</v>
      </c>
      <c r="M938" s="2">
        <f t="shared" si="121"/>
        <v>0.0467053346662753</v>
      </c>
      <c r="N938" s="2">
        <f t="shared" si="121"/>
        <v>0.309498822137216</v>
      </c>
      <c r="O938" s="2">
        <f t="shared" si="121"/>
        <v>0.475768220394439</v>
      </c>
      <c r="P938" s="2">
        <f t="shared" si="121"/>
        <v>0.219595498485666</v>
      </c>
      <c r="Q938" s="2">
        <f t="shared" si="121"/>
        <v>0.131929728984328</v>
      </c>
      <c r="R938" s="2">
        <f t="shared" si="121"/>
        <v>0.155348626721303</v>
      </c>
      <c r="S938" s="2">
        <f t="shared" si="121"/>
        <v>0.871894871794872</v>
      </c>
      <c r="T938" s="2">
        <f t="shared" si="121"/>
        <v>0.385304042262259</v>
      </c>
      <c r="U938" s="2">
        <f t="shared" si="121"/>
        <v>0.315335812452046</v>
      </c>
      <c r="V938" s="2">
        <f t="shared" si="121"/>
        <v>0.0185077288492884</v>
      </c>
    </row>
    <row r="939" spans="1:22">
      <c r="A939" s="2" t="s">
        <v>28</v>
      </c>
      <c r="B939" s="2">
        <v>10</v>
      </c>
      <c r="C939" s="2" t="s">
        <v>9</v>
      </c>
      <c r="D939" s="2">
        <f t="shared" ref="D939:V939" si="122">D532+0.0001</f>
        <v>0.280336827491827</v>
      </c>
      <c r="E939" s="2">
        <f t="shared" si="122"/>
        <v>0.258306622742954</v>
      </c>
      <c r="F939" s="2">
        <f t="shared" si="122"/>
        <v>0.416972499135504</v>
      </c>
      <c r="G939" s="2">
        <f t="shared" si="122"/>
        <v>0.233834939759036</v>
      </c>
      <c r="H939" s="2">
        <f t="shared" si="122"/>
        <v>0.089487227938205</v>
      </c>
      <c r="I939" s="2">
        <f t="shared" si="122"/>
        <v>0.0731869515927899</v>
      </c>
      <c r="J939" s="2">
        <f t="shared" si="122"/>
        <v>0.0580017471383809</v>
      </c>
      <c r="K939" s="2">
        <f t="shared" si="122"/>
        <v>0.34932136515791</v>
      </c>
      <c r="L939" s="2">
        <f t="shared" si="122"/>
        <v>0.111169426207299</v>
      </c>
      <c r="M939" s="2">
        <f t="shared" si="122"/>
        <v>0.103653504512475</v>
      </c>
      <c r="N939" s="2">
        <f t="shared" si="122"/>
        <v>0.274755768683894</v>
      </c>
      <c r="O939" s="2">
        <f t="shared" si="122"/>
        <v>0.50782669156658</v>
      </c>
      <c r="P939" s="2">
        <f t="shared" si="122"/>
        <v>0.341883180516948</v>
      </c>
      <c r="Q939" s="2">
        <f t="shared" si="122"/>
        <v>0.214049469770359</v>
      </c>
      <c r="R939" s="2">
        <f t="shared" si="122"/>
        <v>0.135034247614692</v>
      </c>
      <c r="S939" s="2">
        <f t="shared" si="122"/>
        <v>0.743689743589744</v>
      </c>
      <c r="T939" s="2">
        <f t="shared" si="122"/>
        <v>0.427292362420789</v>
      </c>
      <c r="U939" s="2">
        <f t="shared" si="122"/>
        <v>0.361816202053832</v>
      </c>
      <c r="V939" s="2">
        <f t="shared" si="122"/>
        <v>0.0285019787005961</v>
      </c>
    </row>
    <row r="940" spans="1:22">
      <c r="A940" s="2" t="s">
        <v>28</v>
      </c>
      <c r="B940" s="2">
        <v>10</v>
      </c>
      <c r="C940" s="2" t="s">
        <v>10</v>
      </c>
      <c r="D940" s="2">
        <f t="shared" ref="D940:V940" si="123">D533+0.0001</f>
        <v>0.328219711980105</v>
      </c>
      <c r="E940" s="2">
        <f t="shared" si="123"/>
        <v>0.276213296217036</v>
      </c>
      <c r="F940" s="2">
        <f t="shared" si="123"/>
        <v>0.421771688978906</v>
      </c>
      <c r="G940" s="2">
        <f t="shared" si="123"/>
        <v>0.283634136546185</v>
      </c>
      <c r="H940" s="2">
        <f t="shared" si="123"/>
        <v>0.103090968146573</v>
      </c>
      <c r="I940" s="2">
        <f t="shared" si="123"/>
        <v>0.0944770547556966</v>
      </c>
      <c r="J940" s="2">
        <f t="shared" si="123"/>
        <v>0.0728693144854092</v>
      </c>
      <c r="K940" s="2">
        <f t="shared" si="123"/>
        <v>0.359218032309707</v>
      </c>
      <c r="L940" s="2">
        <f t="shared" si="123"/>
        <v>0.160493088642948</v>
      </c>
      <c r="M940" s="2">
        <f t="shared" si="123"/>
        <v>0.0865407641764159</v>
      </c>
      <c r="N940" s="2">
        <f t="shared" si="123"/>
        <v>0.229332600379778</v>
      </c>
      <c r="O940" s="2">
        <f t="shared" si="123"/>
        <v>0.4246774229596</v>
      </c>
      <c r="P940" s="2">
        <f t="shared" si="123"/>
        <v>0.389968481101938</v>
      </c>
      <c r="Q940" s="2">
        <f t="shared" si="123"/>
        <v>0.341628349215298</v>
      </c>
      <c r="R940" s="2">
        <f t="shared" si="123"/>
        <v>0.117377721515953</v>
      </c>
      <c r="S940" s="2">
        <f t="shared" si="123"/>
        <v>0.615484615384615</v>
      </c>
      <c r="T940" s="2">
        <f t="shared" si="123"/>
        <v>0.468353919259701</v>
      </c>
      <c r="U940" s="2">
        <f t="shared" si="123"/>
        <v>0.40178829580738</v>
      </c>
      <c r="V940" s="2">
        <f t="shared" si="123"/>
        <v>0.0429732513378268</v>
      </c>
    </row>
    <row r="941" spans="1:22">
      <c r="A941" s="2" t="s">
        <v>28</v>
      </c>
      <c r="B941" s="2">
        <v>10</v>
      </c>
      <c r="C941" s="2" t="s">
        <v>11</v>
      </c>
      <c r="D941" s="2">
        <f t="shared" ref="D941:V941" si="124">D534+0.0001</f>
        <v>0.466493106375616</v>
      </c>
      <c r="E941" s="2">
        <f t="shared" si="124"/>
        <v>0.466462899157285</v>
      </c>
      <c r="F941" s="2">
        <f t="shared" si="124"/>
        <v>0.428358327981689</v>
      </c>
      <c r="G941" s="2">
        <f t="shared" si="124"/>
        <v>0.304517670682731</v>
      </c>
      <c r="H941" s="2">
        <f t="shared" si="124"/>
        <v>0.0852635039391224</v>
      </c>
      <c r="I941" s="2">
        <f t="shared" si="124"/>
        <v>0.147373551751502</v>
      </c>
      <c r="J941" s="2">
        <f t="shared" si="124"/>
        <v>0.112766070981948</v>
      </c>
      <c r="K941" s="2">
        <f t="shared" si="124"/>
        <v>0.350631218163295</v>
      </c>
      <c r="L941" s="2">
        <f t="shared" si="124"/>
        <v>0.214970047312366</v>
      </c>
      <c r="M941" s="2">
        <f t="shared" si="124"/>
        <v>0.0875992205231077</v>
      </c>
      <c r="N941" s="2">
        <f t="shared" si="124"/>
        <v>0.286962105659062</v>
      </c>
      <c r="O941" s="2">
        <f t="shared" si="124"/>
        <v>0.431150729379549</v>
      </c>
      <c r="P941" s="2">
        <f t="shared" si="124"/>
        <v>0.472634539268971</v>
      </c>
      <c r="Q941" s="2">
        <f t="shared" si="124"/>
        <v>0.43628367557261</v>
      </c>
      <c r="R941" s="2">
        <f t="shared" si="124"/>
        <v>0.0977909228779534</v>
      </c>
      <c r="S941" s="2">
        <f t="shared" si="124"/>
        <v>0.628305128205128</v>
      </c>
      <c r="T941" s="2">
        <f t="shared" si="124"/>
        <v>0.515273916666924</v>
      </c>
      <c r="U941" s="2">
        <f t="shared" si="124"/>
        <v>0.439719048508481</v>
      </c>
      <c r="V941" s="2">
        <f t="shared" si="124"/>
        <v>0.0662953432784495</v>
      </c>
    </row>
    <row r="942" spans="1:22">
      <c r="A942" s="2" t="s">
        <v>28</v>
      </c>
      <c r="B942" s="2">
        <v>10</v>
      </c>
      <c r="C942" s="2" t="s">
        <v>12</v>
      </c>
      <c r="D942" s="2">
        <f t="shared" ref="D942:V942" si="125">D535+0.0001</f>
        <v>0.576068864879104</v>
      </c>
      <c r="E942" s="2">
        <f t="shared" si="125"/>
        <v>0.540488438201751</v>
      </c>
      <c r="F942" s="2">
        <f t="shared" si="125"/>
        <v>0.43782662154819</v>
      </c>
      <c r="G942" s="2">
        <f t="shared" si="125"/>
        <v>0.306927309236948</v>
      </c>
      <c r="H942" s="2">
        <f t="shared" si="125"/>
        <v>0.0953277251013983</v>
      </c>
      <c r="I942" s="2">
        <f t="shared" si="125"/>
        <v>0.19605283981408</v>
      </c>
      <c r="J942" s="2">
        <f t="shared" si="125"/>
        <v>0.0619494671420894</v>
      </c>
      <c r="K942" s="2">
        <f t="shared" si="125"/>
        <v>0.367295459176248</v>
      </c>
      <c r="L942" s="2">
        <f t="shared" si="125"/>
        <v>0.320709016444695</v>
      </c>
      <c r="M942" s="2">
        <f t="shared" si="125"/>
        <v>0.0875949855570499</v>
      </c>
      <c r="N942" s="2">
        <f t="shared" si="125"/>
        <v>0.264880618469696</v>
      </c>
      <c r="O942" s="2">
        <f t="shared" si="125"/>
        <v>0.515809093837775</v>
      </c>
      <c r="P942" s="2">
        <f t="shared" si="125"/>
        <v>0.492839493009169</v>
      </c>
      <c r="Q942" s="2">
        <f t="shared" si="125"/>
        <v>0.37866739134066</v>
      </c>
      <c r="R942" s="2">
        <f t="shared" si="125"/>
        <v>0.100770991183503</v>
      </c>
      <c r="S942" s="2">
        <f t="shared" si="125"/>
        <v>0.628305128205128</v>
      </c>
      <c r="T942" s="2">
        <f t="shared" si="125"/>
        <v>0.561632145800473</v>
      </c>
      <c r="U942" s="2">
        <f t="shared" si="125"/>
        <v>0.48379798915678</v>
      </c>
      <c r="V942" s="2">
        <f t="shared" si="125"/>
        <v>0.082142539909762</v>
      </c>
    </row>
    <row r="943" spans="1:22">
      <c r="A943" s="2" t="s">
        <v>28</v>
      </c>
      <c r="B943" s="2">
        <v>10</v>
      </c>
      <c r="C943" s="2" t="s">
        <v>13</v>
      </c>
      <c r="D943" s="2">
        <f t="shared" ref="D943:V943" si="126">D536+0.0001</f>
        <v>0.671702529759958</v>
      </c>
      <c r="E943" s="2">
        <f t="shared" si="126"/>
        <v>0.634191381639218</v>
      </c>
      <c r="F943" s="2">
        <f t="shared" si="126"/>
        <v>0.428796339475374</v>
      </c>
      <c r="G943" s="2">
        <f t="shared" si="126"/>
        <v>0.339055823293173</v>
      </c>
      <c r="H943" s="2">
        <f t="shared" si="126"/>
        <v>0.0917276902887396</v>
      </c>
      <c r="I943" s="2">
        <f t="shared" si="126"/>
        <v>0.182868393606167</v>
      </c>
      <c r="J943" s="2">
        <f t="shared" si="126"/>
        <v>0.132939808942698</v>
      </c>
      <c r="K943" s="2">
        <f t="shared" si="126"/>
        <v>0.419616809780236</v>
      </c>
      <c r="L943" s="2">
        <f t="shared" si="126"/>
        <v>0.45348064569916</v>
      </c>
      <c r="M943" s="2">
        <f t="shared" si="126"/>
        <v>0.0919701096603171</v>
      </c>
      <c r="N943" s="2">
        <f t="shared" si="126"/>
        <v>0.260470513067489</v>
      </c>
      <c r="O943" s="2">
        <f t="shared" si="126"/>
        <v>0.517795382106291</v>
      </c>
      <c r="P943" s="2">
        <f t="shared" si="126"/>
        <v>0.58398997220263</v>
      </c>
      <c r="Q943" s="2">
        <f t="shared" si="126"/>
        <v>0.329282012269227</v>
      </c>
      <c r="R943" s="2">
        <f t="shared" si="126"/>
        <v>0.123811962352858</v>
      </c>
      <c r="S943" s="2">
        <f t="shared" si="126"/>
        <v>0.628305128205128</v>
      </c>
      <c r="T943" s="2">
        <f t="shared" si="126"/>
        <v>0.627327395771922</v>
      </c>
      <c r="U943" s="2">
        <f t="shared" si="126"/>
        <v>0.535262395851361</v>
      </c>
      <c r="V943" s="2">
        <f t="shared" si="126"/>
        <v>0.104073652096745</v>
      </c>
    </row>
    <row r="944" spans="1:22">
      <c r="A944" s="2" t="s">
        <v>28</v>
      </c>
      <c r="B944" s="2">
        <v>10</v>
      </c>
      <c r="C944" s="2" t="s">
        <v>14</v>
      </c>
      <c r="D944" s="2">
        <f t="shared" ref="D944:V944" si="127">D537+0.0001</f>
        <v>0.738861728057251</v>
      </c>
      <c r="E944" s="2">
        <f t="shared" si="127"/>
        <v>0.688620707444913</v>
      </c>
      <c r="F944" s="2">
        <f t="shared" si="127"/>
        <v>0.786533993643893</v>
      </c>
      <c r="G944" s="2">
        <f t="shared" si="127"/>
        <v>0.293272690763052</v>
      </c>
      <c r="H944" s="2">
        <f t="shared" si="127"/>
        <v>0.0979089478463261</v>
      </c>
      <c r="I944" s="2">
        <f t="shared" si="127"/>
        <v>0.213182416959528</v>
      </c>
      <c r="J944" s="2">
        <f t="shared" si="127"/>
        <v>0.360334894319455</v>
      </c>
      <c r="K944" s="2">
        <f t="shared" si="127"/>
        <v>0.506649265026925</v>
      </c>
      <c r="L944" s="2">
        <f t="shared" si="127"/>
        <v>0.378677085808375</v>
      </c>
      <c r="M944" s="2">
        <f t="shared" si="127"/>
        <v>0.114913678235881</v>
      </c>
      <c r="N944" s="2">
        <f t="shared" si="127"/>
        <v>0.351985360193008</v>
      </c>
      <c r="O944" s="2">
        <f t="shared" si="127"/>
        <v>0.60427795048877</v>
      </c>
      <c r="P944" s="2">
        <f t="shared" si="127"/>
        <v>0.659354034767456</v>
      </c>
      <c r="Q944" s="2">
        <f t="shared" si="127"/>
        <v>0.337512909212085</v>
      </c>
      <c r="R944" s="2">
        <f t="shared" si="127"/>
        <v>0.163006254789709</v>
      </c>
      <c r="S944" s="2">
        <f t="shared" si="127"/>
        <v>0.58984358974359</v>
      </c>
      <c r="T944" s="2">
        <f t="shared" si="127"/>
        <v>0.683205590828979</v>
      </c>
      <c r="U944" s="2">
        <f t="shared" si="127"/>
        <v>0.59089870175542</v>
      </c>
      <c r="V944" s="2">
        <f t="shared" si="127"/>
        <v>0.127018244879285</v>
      </c>
    </row>
    <row r="945" spans="1:22">
      <c r="A945" s="2" t="s">
        <v>28</v>
      </c>
      <c r="B945" s="2">
        <v>10</v>
      </c>
      <c r="C945" s="2" t="s">
        <v>15</v>
      </c>
      <c r="D945" s="2">
        <f t="shared" ref="D945:V945" si="128">D538+0.0001</f>
        <v>0.750149463045923</v>
      </c>
      <c r="E945" s="2">
        <f t="shared" si="128"/>
        <v>0.740009653339397</v>
      </c>
      <c r="F945" s="2">
        <f t="shared" si="128"/>
        <v>0.930795384412719</v>
      </c>
      <c r="G945" s="2">
        <f t="shared" si="128"/>
        <v>0.306927309236948</v>
      </c>
      <c r="H945" s="2">
        <f t="shared" si="128"/>
        <v>0.102187628368663</v>
      </c>
      <c r="I945" s="2">
        <f t="shared" si="128"/>
        <v>0.274615361070173</v>
      </c>
      <c r="J945" s="2">
        <f t="shared" si="128"/>
        <v>0.585054414395823</v>
      </c>
      <c r="K945" s="2">
        <f t="shared" si="128"/>
        <v>0.538085737156164</v>
      </c>
      <c r="L945" s="2">
        <f t="shared" si="128"/>
        <v>0.511156920736155</v>
      </c>
      <c r="M945" s="2">
        <f t="shared" si="128"/>
        <v>0.135133090023491</v>
      </c>
      <c r="N945" s="2">
        <f t="shared" si="128"/>
        <v>0.360469595728871</v>
      </c>
      <c r="O945" s="2">
        <f t="shared" si="128"/>
        <v>0.598180156245281</v>
      </c>
      <c r="P945" s="2">
        <f t="shared" si="128"/>
        <v>0.717251391942912</v>
      </c>
      <c r="Q945" s="2">
        <f t="shared" si="128"/>
        <v>0.370436498811903</v>
      </c>
      <c r="R945" s="2">
        <f t="shared" si="128"/>
        <v>0.185844033846559</v>
      </c>
      <c r="S945" s="2">
        <f t="shared" si="128"/>
        <v>0.577023076923077</v>
      </c>
      <c r="T945" s="2">
        <f t="shared" si="128"/>
        <v>0.724054941245829</v>
      </c>
      <c r="U945" s="2">
        <f t="shared" si="128"/>
        <v>0.643909071310353</v>
      </c>
      <c r="V945" s="2">
        <f t="shared" si="128"/>
        <v>0.166111427223139</v>
      </c>
    </row>
    <row r="946" spans="1:22">
      <c r="A946" s="2" t="s">
        <v>28</v>
      </c>
      <c r="B946" s="2">
        <v>10</v>
      </c>
      <c r="C946" s="2" t="s">
        <v>16</v>
      </c>
      <c r="D946" s="2">
        <f t="shared" ref="D946:V946" si="129">D539+0.0001</f>
        <v>0.74659114796153</v>
      </c>
      <c r="E946" s="2">
        <f t="shared" si="129"/>
        <v>0.778334178458872</v>
      </c>
      <c r="F946" s="2">
        <f t="shared" si="129"/>
        <v>0.930795384412719</v>
      </c>
      <c r="G946" s="2">
        <f t="shared" si="129"/>
        <v>0.317369076305221</v>
      </c>
      <c r="H946" s="2">
        <f t="shared" si="129"/>
        <v>0.100617759235195</v>
      </c>
      <c r="I946" s="2">
        <f t="shared" si="129"/>
        <v>0.234030393379435</v>
      </c>
      <c r="J946" s="2">
        <f t="shared" si="129"/>
        <v>0.720222759540124</v>
      </c>
      <c r="K946" s="2">
        <f t="shared" si="129"/>
        <v>0.471210464270121</v>
      </c>
      <c r="L946" s="2">
        <f t="shared" si="129"/>
        <v>0.588972214927364</v>
      </c>
      <c r="M946" s="2">
        <f t="shared" si="129"/>
        <v>0.136017162598975</v>
      </c>
      <c r="N946" s="2">
        <f t="shared" si="129"/>
        <v>0.57234270945134</v>
      </c>
      <c r="O946" s="2">
        <f t="shared" si="129"/>
        <v>0.724226405653824</v>
      </c>
      <c r="P946" s="2">
        <f t="shared" si="129"/>
        <v>0.75807618553707</v>
      </c>
      <c r="Q946" s="2">
        <f t="shared" si="129"/>
        <v>0.411590972404168</v>
      </c>
      <c r="R946" s="2">
        <f t="shared" si="129"/>
        <v>0.248216618001692</v>
      </c>
      <c r="S946" s="2">
        <f t="shared" si="129"/>
        <v>0.512920512820513</v>
      </c>
      <c r="T946" s="2">
        <f t="shared" si="129"/>
        <v>0.754231466122595</v>
      </c>
      <c r="U946" s="2">
        <f t="shared" si="129"/>
        <v>0.69513679147625</v>
      </c>
      <c r="V946" s="2">
        <f t="shared" si="129"/>
        <v>0.201876117887037</v>
      </c>
    </row>
    <row r="947" spans="1:22">
      <c r="A947" s="2" t="s">
        <v>28</v>
      </c>
      <c r="B947" s="2">
        <v>10</v>
      </c>
      <c r="C947" s="2" t="s">
        <v>17</v>
      </c>
      <c r="D947" s="2">
        <f t="shared" ref="D947:V947" si="130">D540+0.0001</f>
        <v>0.771291614475048</v>
      </c>
      <c r="E947" s="2">
        <f t="shared" si="130"/>
        <v>0.847206898289505</v>
      </c>
      <c r="F947" s="2">
        <f t="shared" si="130"/>
        <v>0.930795384412719</v>
      </c>
      <c r="G947" s="2">
        <f t="shared" si="130"/>
        <v>0.310943373493976</v>
      </c>
      <c r="H947" s="2">
        <f t="shared" si="130"/>
        <v>0.105950175768185</v>
      </c>
      <c r="I947" s="2">
        <f t="shared" si="130"/>
        <v>0.195168586328081</v>
      </c>
      <c r="J947" s="2">
        <f t="shared" si="130"/>
        <v>0.0705422499186037</v>
      </c>
      <c r="K947" s="2">
        <f t="shared" si="130"/>
        <v>0.492313651579101</v>
      </c>
      <c r="L947" s="2">
        <f t="shared" si="130"/>
        <v>0.75489376393839</v>
      </c>
      <c r="M947" s="2">
        <f t="shared" si="130"/>
        <v>0.150856399194561</v>
      </c>
      <c r="N947" s="2">
        <f t="shared" si="130"/>
        <v>0.734883645687132</v>
      </c>
      <c r="O947" s="2">
        <f t="shared" si="130"/>
        <v>0.701314122479387</v>
      </c>
      <c r="P947" s="2">
        <f t="shared" si="130"/>
        <v>0.799087677882421</v>
      </c>
      <c r="Q947" s="2">
        <f t="shared" si="130"/>
        <v>0.411590972404168</v>
      </c>
      <c r="R947" s="2">
        <f t="shared" si="130"/>
        <v>0.251922883055059</v>
      </c>
      <c r="S947" s="2">
        <f t="shared" si="130"/>
        <v>0.487279487179487</v>
      </c>
      <c r="T947" s="2">
        <f t="shared" si="130"/>
        <v>0.865359725227408</v>
      </c>
      <c r="U947" s="2">
        <f t="shared" si="130"/>
        <v>0.792888444560923</v>
      </c>
      <c r="V947" s="2">
        <f t="shared" si="130"/>
        <v>0.249026110483706</v>
      </c>
    </row>
    <row r="948" spans="1:22">
      <c r="A948" s="2" t="s">
        <v>28</v>
      </c>
      <c r="B948" s="2">
        <v>10</v>
      </c>
      <c r="C948" s="2" t="s">
        <v>18</v>
      </c>
      <c r="D948" s="2">
        <f t="shared" ref="D948:V948" si="131">D541+0.0001</f>
        <v>0.797838923233245</v>
      </c>
      <c r="E948" s="2">
        <f t="shared" si="131"/>
        <v>0.932565137706038</v>
      </c>
      <c r="F948" s="2">
        <f t="shared" si="131"/>
        <v>0.930795384412719</v>
      </c>
      <c r="G948" s="2">
        <f t="shared" si="131"/>
        <v>0.322188353413655</v>
      </c>
      <c r="H948" s="2">
        <f t="shared" si="131"/>
        <v>0.111677974230587</v>
      </c>
      <c r="I948" s="2">
        <f t="shared" si="131"/>
        <v>0.170534191134792</v>
      </c>
      <c r="J948" s="2">
        <f t="shared" si="131"/>
        <v>0.0739822719625207</v>
      </c>
      <c r="K948" s="2">
        <f t="shared" si="131"/>
        <v>0.524477819822442</v>
      </c>
      <c r="L948" s="2">
        <f t="shared" si="131"/>
        <v>0.813252629275308</v>
      </c>
      <c r="M948" s="2">
        <f t="shared" si="131"/>
        <v>0.158870071278516</v>
      </c>
      <c r="N948" s="2">
        <f t="shared" si="131"/>
        <v>0.642243912082267</v>
      </c>
      <c r="O948" s="2">
        <f t="shared" si="131"/>
        <v>0.666899891272614</v>
      </c>
      <c r="P948" s="2">
        <f t="shared" si="131"/>
        <v>0.840140658839149</v>
      </c>
      <c r="Q948" s="2">
        <f t="shared" si="131"/>
        <v>0.37866739134066</v>
      </c>
      <c r="R948" s="2">
        <f t="shared" si="131"/>
        <v>0.424396206822444</v>
      </c>
      <c r="S948" s="2">
        <f t="shared" si="131"/>
        <v>0.384715384615385</v>
      </c>
      <c r="T948" s="2">
        <f t="shared" si="131"/>
        <v>0.899727134024946</v>
      </c>
      <c r="U948" s="2">
        <f t="shared" si="131"/>
        <v>0.873742868337208</v>
      </c>
      <c r="V948" s="2">
        <f t="shared" si="131"/>
        <v>0.252065904213088</v>
      </c>
    </row>
    <row r="949" spans="1:22">
      <c r="A949" s="2" t="s">
        <v>28</v>
      </c>
      <c r="B949" s="2">
        <v>10</v>
      </c>
      <c r="C949" s="2" t="s">
        <v>19</v>
      </c>
      <c r="D949" s="2">
        <f t="shared" ref="D949:V949" si="132">D542+0.0001</f>
        <v>0.831465165685198</v>
      </c>
      <c r="E949" s="2">
        <f t="shared" si="132"/>
        <v>1.0001</v>
      </c>
      <c r="F949" s="2">
        <f t="shared" si="132"/>
        <v>0.89502252465873</v>
      </c>
      <c r="G949" s="2">
        <f t="shared" si="132"/>
        <v>0.332469477911647</v>
      </c>
      <c r="H949" s="2">
        <f t="shared" si="132"/>
        <v>0.11910402961606</v>
      </c>
      <c r="I949" s="2">
        <f t="shared" si="132"/>
        <v>0.139437943543816</v>
      </c>
      <c r="J949" s="2">
        <f t="shared" si="132"/>
        <v>0.0817300122494086</v>
      </c>
      <c r="K949" s="2">
        <f t="shared" si="132"/>
        <v>0.562609096201426</v>
      </c>
      <c r="L949" s="2">
        <f t="shared" si="132"/>
        <v>0.813252629275308</v>
      </c>
      <c r="M949" s="2">
        <f t="shared" si="132"/>
        <v>0.16733340282478</v>
      </c>
      <c r="N949" s="2">
        <f t="shared" si="132"/>
        <v>0.512531084936383</v>
      </c>
      <c r="O949" s="2">
        <f t="shared" si="132"/>
        <v>0.689118533992409</v>
      </c>
      <c r="P949" s="2">
        <f t="shared" si="132"/>
        <v>0.881338849935693</v>
      </c>
      <c r="Q949" s="2">
        <f t="shared" si="132"/>
        <v>0.477678931433881</v>
      </c>
      <c r="R949" s="2">
        <f t="shared" si="132"/>
        <v>0.540342201593066</v>
      </c>
      <c r="S949" s="2">
        <f t="shared" si="132"/>
        <v>0.373883320512821</v>
      </c>
      <c r="T949" s="2">
        <f t="shared" si="132"/>
        <v>0.946191080539668</v>
      </c>
      <c r="U949" s="2">
        <f t="shared" si="132"/>
        <v>0.963635886609934</v>
      </c>
      <c r="V949" s="2">
        <f t="shared" si="132"/>
        <v>0.28776780854072</v>
      </c>
    </row>
    <row r="950" spans="1:22">
      <c r="A950" s="2" t="s">
        <v>29</v>
      </c>
      <c r="B950" s="2">
        <v>11</v>
      </c>
      <c r="C950" s="2" t="s">
        <v>7</v>
      </c>
      <c r="D950" s="2">
        <f t="shared" ref="D950:V950" si="133">D543+0.0001</f>
        <v>0.171046001295342</v>
      </c>
      <c r="E950" s="2">
        <f t="shared" si="133"/>
        <v>0.274482937865613</v>
      </c>
      <c r="F950" s="2">
        <f t="shared" si="133"/>
        <v>0.386044112368061</v>
      </c>
      <c r="G950" s="2">
        <f t="shared" si="133"/>
        <v>0.184035742971888</v>
      </c>
      <c r="H950" s="2">
        <f t="shared" si="133"/>
        <v>0.0581722942481467</v>
      </c>
      <c r="I950" s="2">
        <f t="shared" si="133"/>
        <v>0.0988076295204625</v>
      </c>
      <c r="J950" s="2">
        <f t="shared" si="133"/>
        <v>0.0554739692985558</v>
      </c>
      <c r="K950" s="2">
        <f t="shared" si="133"/>
        <v>0.390363425993305</v>
      </c>
      <c r="L950" s="2">
        <f t="shared" si="133"/>
        <v>0.0899465995539715</v>
      </c>
      <c r="M950" s="2">
        <f t="shared" si="133"/>
        <v>0.0440219354949704</v>
      </c>
      <c r="N950" s="2">
        <f t="shared" si="133"/>
        <v>0.149246645751346</v>
      </c>
      <c r="O950" s="2">
        <f t="shared" si="133"/>
        <v>0.178187404737695</v>
      </c>
      <c r="P950" s="2">
        <f t="shared" si="133"/>
        <v>0.126992917894038</v>
      </c>
      <c r="Q950" s="2">
        <f t="shared" si="133"/>
        <v>0.418242850881369</v>
      </c>
      <c r="R950" s="2">
        <f t="shared" si="133"/>
        <v>0.0662265186587322</v>
      </c>
      <c r="S950" s="2">
        <f t="shared" si="133"/>
        <v>0.718048717948718</v>
      </c>
      <c r="T950" s="2">
        <f t="shared" si="133"/>
        <v>0.229884058744911</v>
      </c>
      <c r="U950" s="2">
        <f t="shared" si="133"/>
        <v>0.140110792438756</v>
      </c>
      <c r="V950" s="2">
        <f t="shared" si="133"/>
        <v>0.0143967137769889</v>
      </c>
    </row>
    <row r="951" spans="1:22">
      <c r="A951" s="2" t="s">
        <v>29</v>
      </c>
      <c r="B951" s="2">
        <v>11</v>
      </c>
      <c r="C951" s="2" t="s">
        <v>8</v>
      </c>
      <c r="D951" s="2">
        <f t="shared" ref="D951:V951" si="134">D544+0.0001</f>
        <v>0.30170458819196</v>
      </c>
      <c r="E951" s="2">
        <f t="shared" si="134"/>
        <v>0.312593577848929</v>
      </c>
      <c r="F951" s="2">
        <f t="shared" si="134"/>
        <v>0.396995223040063</v>
      </c>
      <c r="G951" s="2">
        <f t="shared" si="134"/>
        <v>0.193674297188755</v>
      </c>
      <c r="H951" s="2">
        <f t="shared" si="134"/>
        <v>0.0681543453514138</v>
      </c>
      <c r="I951" s="2">
        <f t="shared" si="134"/>
        <v>0.388502675433624</v>
      </c>
      <c r="J951" s="2">
        <f t="shared" si="134"/>
        <v>0.0608936713041469</v>
      </c>
      <c r="K951" s="2">
        <f t="shared" si="134"/>
        <v>0.479360660748072</v>
      </c>
      <c r="L951" s="2">
        <f t="shared" si="134"/>
        <v>0.103296189999792</v>
      </c>
      <c r="M951" s="2">
        <f t="shared" si="134"/>
        <v>0.0480987011329058</v>
      </c>
      <c r="N951" s="2">
        <f t="shared" si="134"/>
        <v>0.21606673730174</v>
      </c>
      <c r="O951" s="2">
        <f t="shared" si="134"/>
        <v>0.250981396542872</v>
      </c>
      <c r="P951" s="2">
        <f t="shared" si="134"/>
        <v>0.270045649919097</v>
      </c>
      <c r="Q951" s="2">
        <f t="shared" si="134"/>
        <v>0.437141038764006</v>
      </c>
      <c r="R951" s="2">
        <f t="shared" si="134"/>
        <v>0.0732769184832654</v>
      </c>
      <c r="S951" s="2">
        <f t="shared" si="134"/>
        <v>0.67958717948718</v>
      </c>
      <c r="T951" s="2">
        <f t="shared" si="134"/>
        <v>0.248805154995571</v>
      </c>
      <c r="U951" s="2">
        <f t="shared" si="134"/>
        <v>0.171834433628982</v>
      </c>
      <c r="V951" s="2">
        <f t="shared" si="134"/>
        <v>0.0237489645159789</v>
      </c>
    </row>
    <row r="952" spans="1:22">
      <c r="A952" s="2" t="s">
        <v>29</v>
      </c>
      <c r="B952" s="2">
        <v>11</v>
      </c>
      <c r="C952" s="2" t="s">
        <v>9</v>
      </c>
      <c r="D952" s="2">
        <f t="shared" ref="D952:V952" si="135">D545+0.0001</f>
        <v>0.328297694496475</v>
      </c>
      <c r="E952" s="2">
        <f t="shared" si="135"/>
        <v>0.336046561808988</v>
      </c>
      <c r="F952" s="2">
        <f t="shared" si="135"/>
        <v>0.435526237876468</v>
      </c>
      <c r="G952" s="2">
        <f t="shared" si="135"/>
        <v>0.2001</v>
      </c>
      <c r="H952" s="2">
        <f t="shared" si="135"/>
        <v>0.151028869713897</v>
      </c>
      <c r="I952" s="2">
        <f t="shared" si="135"/>
        <v>0.077993662850017</v>
      </c>
      <c r="J952" s="2">
        <f t="shared" si="135"/>
        <v>0.0768254928262364</v>
      </c>
      <c r="K952" s="2">
        <f t="shared" si="135"/>
        <v>0.557369684179887</v>
      </c>
      <c r="L952" s="2">
        <f t="shared" si="135"/>
        <v>0.0853508389086892</v>
      </c>
      <c r="M952" s="2">
        <f t="shared" si="135"/>
        <v>0.0574304935688165</v>
      </c>
      <c r="N952" s="2">
        <f t="shared" si="135"/>
        <v>0.231990589023126</v>
      </c>
      <c r="O952" s="2">
        <f t="shared" si="135"/>
        <v>0.295923056246288</v>
      </c>
      <c r="P952" s="2">
        <f t="shared" si="135"/>
        <v>0.39330831431772</v>
      </c>
      <c r="Q952" s="2">
        <f t="shared" si="135"/>
        <v>0.45686088670503</v>
      </c>
      <c r="R952" s="2">
        <f t="shared" si="135"/>
        <v>0.0810788424530507</v>
      </c>
      <c r="S952" s="2">
        <f t="shared" si="135"/>
        <v>0.641125641025641</v>
      </c>
      <c r="T952" s="2">
        <f t="shared" si="135"/>
        <v>0.270753472314393</v>
      </c>
      <c r="U952" s="2">
        <f t="shared" si="135"/>
        <v>0.199778357307937</v>
      </c>
      <c r="V952" s="2">
        <f t="shared" si="135"/>
        <v>0.0410978256144546</v>
      </c>
    </row>
    <row r="953" spans="1:22">
      <c r="A953" s="2" t="s">
        <v>29</v>
      </c>
      <c r="B953" s="2">
        <v>11</v>
      </c>
      <c r="C953" s="2" t="s">
        <v>10</v>
      </c>
      <c r="D953" s="2">
        <f t="shared" ref="D953:V953" si="136">D546+0.0001</f>
        <v>0.351522433905502</v>
      </c>
      <c r="E953" s="2">
        <f t="shared" si="136"/>
        <v>0.339541160503145</v>
      </c>
      <c r="F953" s="2">
        <f t="shared" si="136"/>
        <v>0.449276258459714</v>
      </c>
      <c r="G953" s="2">
        <f t="shared" si="136"/>
        <v>0.199296787148594</v>
      </c>
      <c r="H953" s="2">
        <f t="shared" si="136"/>
        <v>0.189138208664382</v>
      </c>
      <c r="I953" s="2">
        <f t="shared" si="136"/>
        <v>0.103002165287382</v>
      </c>
      <c r="J953" s="2">
        <f t="shared" si="136"/>
        <v>0.0971302833009075</v>
      </c>
      <c r="K953" s="2">
        <f t="shared" si="136"/>
        <v>0.595209882113229</v>
      </c>
      <c r="L953" s="2">
        <f t="shared" si="136"/>
        <v>0.131636713979032</v>
      </c>
      <c r="M953" s="2">
        <f t="shared" si="136"/>
        <v>0.0613481238643617</v>
      </c>
      <c r="N953" s="2">
        <f t="shared" si="136"/>
        <v>0.216159617836732</v>
      </c>
      <c r="O953" s="2">
        <f t="shared" si="136"/>
        <v>0.263124634806858</v>
      </c>
      <c r="P953" s="2">
        <f t="shared" si="136"/>
        <v>0.432058677343069</v>
      </c>
      <c r="Q953" s="2">
        <f t="shared" si="136"/>
        <v>0.477438119042441</v>
      </c>
      <c r="R953" s="2">
        <f t="shared" si="136"/>
        <v>0.0897123808121691</v>
      </c>
      <c r="S953" s="2">
        <f t="shared" si="136"/>
        <v>0.602664102564103</v>
      </c>
      <c r="T953" s="2">
        <f t="shared" si="136"/>
        <v>0.291441669316032</v>
      </c>
      <c r="U953" s="2">
        <f t="shared" si="136"/>
        <v>0.224232395031276</v>
      </c>
      <c r="V953" s="2">
        <f t="shared" si="136"/>
        <v>0.0711260143996652</v>
      </c>
    </row>
    <row r="954" spans="1:22">
      <c r="A954" s="2" t="s">
        <v>29</v>
      </c>
      <c r="B954" s="2">
        <v>11</v>
      </c>
      <c r="C954" s="2" t="s">
        <v>11</v>
      </c>
      <c r="D954" s="2">
        <f t="shared" ref="D954:V954" si="137">D547+0.0001</f>
        <v>0.692510529379343</v>
      </c>
      <c r="E954" s="2">
        <f t="shared" si="137"/>
        <v>0.537011590907091</v>
      </c>
      <c r="F954" s="2">
        <f t="shared" si="137"/>
        <v>0.460903734624315</v>
      </c>
      <c r="G954" s="2">
        <f t="shared" si="137"/>
        <v>0.204116064257028</v>
      </c>
      <c r="H954" s="2">
        <f t="shared" si="137"/>
        <v>0.179817361171514</v>
      </c>
      <c r="I954" s="2">
        <f t="shared" si="137"/>
        <v>0.236365729509126</v>
      </c>
      <c r="J954" s="2">
        <f t="shared" si="137"/>
        <v>0.149927064611985</v>
      </c>
      <c r="K954" s="2">
        <f t="shared" si="137"/>
        <v>0.578327332266046</v>
      </c>
      <c r="L954" s="2">
        <f t="shared" si="137"/>
        <v>0.18925046166031</v>
      </c>
      <c r="M954" s="2">
        <f t="shared" si="137"/>
        <v>0.0684644235619103</v>
      </c>
      <c r="N954" s="2">
        <f t="shared" si="137"/>
        <v>0.269409977892139</v>
      </c>
      <c r="O954" s="2">
        <f t="shared" si="137"/>
        <v>0.309262295758625</v>
      </c>
      <c r="P954" s="2">
        <f t="shared" si="137"/>
        <v>0.515865672322947</v>
      </c>
      <c r="Q954" s="2">
        <f t="shared" si="137"/>
        <v>0.526823504001098</v>
      </c>
      <c r="R954" s="2">
        <f t="shared" si="137"/>
        <v>0.105084943531584</v>
      </c>
      <c r="S954" s="2">
        <f t="shared" si="137"/>
        <v>0.564202564102564</v>
      </c>
      <c r="T954" s="2">
        <f t="shared" si="137"/>
        <v>0.317982905267967</v>
      </c>
      <c r="U954" s="2">
        <f t="shared" si="137"/>
        <v>0.249162286496931</v>
      </c>
      <c r="V954" s="2">
        <f t="shared" si="137"/>
        <v>0.110877709744299</v>
      </c>
    </row>
    <row r="955" spans="1:22">
      <c r="A955" s="2" t="s">
        <v>29</v>
      </c>
      <c r="B955" s="2">
        <v>11</v>
      </c>
      <c r="C955" s="2" t="s">
        <v>12</v>
      </c>
      <c r="D955" s="2">
        <f t="shared" ref="D955:V955" si="138">D548+0.0001</f>
        <v>0.673629822135208</v>
      </c>
      <c r="E955" s="2">
        <f t="shared" si="138"/>
        <v>0.608849665768176</v>
      </c>
      <c r="F955" s="2">
        <f t="shared" si="138"/>
        <v>0.472224520410348</v>
      </c>
      <c r="G955" s="2">
        <f t="shared" si="138"/>
        <v>0.204116064257028</v>
      </c>
      <c r="H955" s="2">
        <f t="shared" si="138"/>
        <v>0.200789975267279</v>
      </c>
      <c r="I955" s="2">
        <f t="shared" si="138"/>
        <v>0.380748452556399</v>
      </c>
      <c r="J955" s="2">
        <f t="shared" si="138"/>
        <v>0.0898948653021219</v>
      </c>
      <c r="K955" s="2">
        <f t="shared" si="138"/>
        <v>0.562099708921554</v>
      </c>
      <c r="L955" s="2">
        <f t="shared" si="138"/>
        <v>0.265737049542508</v>
      </c>
      <c r="M955" s="2">
        <f t="shared" si="138"/>
        <v>0.0821230893295271</v>
      </c>
      <c r="N955" s="2">
        <f t="shared" si="138"/>
        <v>0.253898928548495</v>
      </c>
      <c r="O955" s="2">
        <f t="shared" si="138"/>
        <v>0.395723722704896</v>
      </c>
      <c r="P955" s="2">
        <f t="shared" si="138"/>
        <v>0.522607571671576</v>
      </c>
      <c r="Q955" s="2">
        <f t="shared" si="138"/>
        <v>0.596786128767342</v>
      </c>
      <c r="R955" s="2">
        <f t="shared" si="138"/>
        <v>0.128895386827799</v>
      </c>
      <c r="S955" s="2">
        <f t="shared" si="138"/>
        <v>0.551382051282051</v>
      </c>
      <c r="T955" s="2">
        <f t="shared" si="138"/>
        <v>0.345973318167648</v>
      </c>
      <c r="U955" s="2">
        <f t="shared" si="138"/>
        <v>0.273157455873722</v>
      </c>
      <c r="V955" s="2">
        <f t="shared" si="138"/>
        <v>0.173260205059561</v>
      </c>
    </row>
    <row r="956" spans="1:22">
      <c r="A956" s="2" t="s">
        <v>29</v>
      </c>
      <c r="B956" s="2">
        <v>11</v>
      </c>
      <c r="C956" s="2" t="s">
        <v>13</v>
      </c>
      <c r="D956" s="2">
        <f t="shared" ref="D956:V956" si="139">D549+0.0001</f>
        <v>0.777623319290671</v>
      </c>
      <c r="E956" s="2">
        <f t="shared" si="139"/>
        <v>0.693631073940839</v>
      </c>
      <c r="F956" s="2">
        <f t="shared" si="139"/>
        <v>0.617789654036786</v>
      </c>
      <c r="G956" s="2">
        <f t="shared" si="139"/>
        <v>0.215361044176707</v>
      </c>
      <c r="H956" s="2">
        <f t="shared" si="139"/>
        <v>0.235458156092123</v>
      </c>
      <c r="I956" s="2">
        <f t="shared" si="139"/>
        <v>0.23495999319805</v>
      </c>
      <c r="J956" s="2">
        <f t="shared" si="139"/>
        <v>0.164768895213914</v>
      </c>
      <c r="K956" s="2">
        <f t="shared" si="139"/>
        <v>0.597829588123999</v>
      </c>
      <c r="L956" s="2">
        <f t="shared" si="139"/>
        <v>0.398795262510682</v>
      </c>
      <c r="M956" s="2">
        <f t="shared" si="139"/>
        <v>0.115546464689167</v>
      </c>
      <c r="N956" s="2">
        <f t="shared" si="139"/>
        <v>0.245125731348213</v>
      </c>
      <c r="O956" s="2">
        <f t="shared" si="139"/>
        <v>0.379583746262496</v>
      </c>
      <c r="P956" s="2">
        <f t="shared" si="139"/>
        <v>0.626225378583579</v>
      </c>
      <c r="Q956" s="2">
        <f t="shared" si="139"/>
        <v>0.506246283306652</v>
      </c>
      <c r="R956" s="2">
        <f t="shared" si="139"/>
        <v>0.128603776342319</v>
      </c>
      <c r="S956" s="2">
        <f t="shared" si="139"/>
        <v>0.525741025641026</v>
      </c>
      <c r="T956" s="2">
        <f t="shared" si="139"/>
        <v>0.385370404997886</v>
      </c>
      <c r="U956" s="2">
        <f t="shared" si="139"/>
        <v>0.300695101727053</v>
      </c>
      <c r="V956" s="2">
        <f t="shared" si="139"/>
        <v>0.229519988175095</v>
      </c>
    </row>
    <row r="957" spans="1:22">
      <c r="A957" s="2" t="s">
        <v>29</v>
      </c>
      <c r="B957" s="2">
        <v>11</v>
      </c>
      <c r="C957" s="2" t="s">
        <v>14</v>
      </c>
      <c r="D957" s="2">
        <f t="shared" ref="D957:V957" si="140">D550+0.0001</f>
        <v>0.843632515533315</v>
      </c>
      <c r="E957" s="2">
        <f t="shared" si="140"/>
        <v>0.739351000340997</v>
      </c>
      <c r="F957" s="2">
        <f t="shared" si="140"/>
        <v>0.657610003457985</v>
      </c>
      <c r="G957" s="2">
        <f t="shared" si="140"/>
        <v>0.208132128514056</v>
      </c>
      <c r="H957" s="2">
        <f t="shared" si="140"/>
        <v>0.23814472057165</v>
      </c>
      <c r="I957" s="2">
        <f t="shared" si="140"/>
        <v>0.168788357329101</v>
      </c>
      <c r="J957" s="2">
        <f t="shared" si="140"/>
        <v>0.418988127658049</v>
      </c>
      <c r="K957" s="2">
        <f t="shared" si="140"/>
        <v>0.675329224275942</v>
      </c>
      <c r="L957" s="2">
        <f t="shared" si="140"/>
        <v>0.286282496508889</v>
      </c>
      <c r="M957" s="2">
        <f t="shared" si="140"/>
        <v>0.113190153701889</v>
      </c>
      <c r="N957" s="2">
        <f t="shared" si="140"/>
        <v>0.32632854574309</v>
      </c>
      <c r="O957" s="2">
        <f t="shared" si="140"/>
        <v>0.458587279902548</v>
      </c>
      <c r="P957" s="2">
        <f t="shared" si="140"/>
        <v>0.707957942994648</v>
      </c>
      <c r="Q957" s="2">
        <f t="shared" si="140"/>
        <v>0.473322695535696</v>
      </c>
      <c r="R957" s="2">
        <f t="shared" si="140"/>
        <v>0.166516860901875</v>
      </c>
      <c r="S957" s="2">
        <f t="shared" si="140"/>
        <v>0.487279487179487</v>
      </c>
      <c r="T957" s="2">
        <f t="shared" si="140"/>
        <v>0.42825693706652</v>
      </c>
      <c r="U957" s="2">
        <f t="shared" si="140"/>
        <v>0.334913202964097</v>
      </c>
      <c r="V957" s="2">
        <f t="shared" si="140"/>
        <v>0.292537640390654</v>
      </c>
    </row>
    <row r="958" spans="1:22">
      <c r="A958" s="2" t="s">
        <v>29</v>
      </c>
      <c r="B958" s="2">
        <v>11</v>
      </c>
      <c r="C958" s="2" t="s">
        <v>15</v>
      </c>
      <c r="D958" s="2">
        <f t="shared" ref="D958:V958" si="141">D551+0.0001</f>
        <v>0.876704305279863</v>
      </c>
      <c r="E958" s="2">
        <f t="shared" si="141"/>
        <v>0.764251890879291</v>
      </c>
      <c r="F958" s="2">
        <f t="shared" si="141"/>
        <v>0.62518315631741</v>
      </c>
      <c r="G958" s="2">
        <f t="shared" si="141"/>
        <v>0.206525702811245</v>
      </c>
      <c r="H958" s="2">
        <f t="shared" si="141"/>
        <v>0.252217944661971</v>
      </c>
      <c r="I958" s="2">
        <f t="shared" si="141"/>
        <v>0.208262339870763</v>
      </c>
      <c r="J958" s="2">
        <f t="shared" si="141"/>
        <v>0.698996507313128</v>
      </c>
      <c r="K958" s="2">
        <f t="shared" si="141"/>
        <v>0.708148319021976</v>
      </c>
      <c r="L958" s="2">
        <f t="shared" si="141"/>
        <v>0.420117090810563</v>
      </c>
      <c r="M958" s="2">
        <f t="shared" si="141"/>
        <v>0.138218592432301</v>
      </c>
      <c r="N958" s="2">
        <f t="shared" si="141"/>
        <v>0.327155297171845</v>
      </c>
      <c r="O958" s="2">
        <f t="shared" si="141"/>
        <v>0.438747552123708</v>
      </c>
      <c r="P958" s="2">
        <f t="shared" si="141"/>
        <v>0.770273837281666</v>
      </c>
      <c r="Q958" s="2">
        <f t="shared" si="141"/>
        <v>0.465091779390042</v>
      </c>
      <c r="R958" s="2">
        <f t="shared" si="141"/>
        <v>0.216099999561561</v>
      </c>
      <c r="S958" s="2">
        <f t="shared" si="141"/>
        <v>0.423176923076923</v>
      </c>
      <c r="T958" s="2">
        <f t="shared" si="141"/>
        <v>0.461811788182494</v>
      </c>
      <c r="U958" s="2">
        <f t="shared" si="141"/>
        <v>0.371929079055927</v>
      </c>
      <c r="V958" s="2">
        <f t="shared" si="141"/>
        <v>0.383728972874356</v>
      </c>
    </row>
    <row r="959" spans="1:22">
      <c r="A959" s="2" t="s">
        <v>29</v>
      </c>
      <c r="B959" s="2">
        <v>11</v>
      </c>
      <c r="C959" s="2" t="s">
        <v>16</v>
      </c>
      <c r="D959" s="2">
        <f t="shared" ref="D959:V959" si="142">D552+0.0001</f>
        <v>0.824779118468067</v>
      </c>
      <c r="E959" s="2">
        <f t="shared" si="142"/>
        <v>0.799999262217464</v>
      </c>
      <c r="F959" s="2">
        <f t="shared" si="142"/>
        <v>0.625182332987535</v>
      </c>
      <c r="G959" s="2">
        <f t="shared" si="142"/>
        <v>0.209738554216867</v>
      </c>
      <c r="H959" s="2">
        <f t="shared" si="142"/>
        <v>0.262997608430134</v>
      </c>
      <c r="I959" s="2">
        <f t="shared" si="142"/>
        <v>0.189545641083777</v>
      </c>
      <c r="J959" s="2">
        <f t="shared" si="142"/>
        <v>0.860860879919466</v>
      </c>
      <c r="K959" s="2">
        <f t="shared" si="142"/>
        <v>0.588951695531946</v>
      </c>
      <c r="L959" s="2">
        <f t="shared" si="142"/>
        <v>0.585757266720857</v>
      </c>
      <c r="M959" s="2">
        <f t="shared" si="142"/>
        <v>0.160670266516406</v>
      </c>
      <c r="N959" s="2">
        <f t="shared" si="142"/>
        <v>0.449113172982543</v>
      </c>
      <c r="O959" s="2">
        <f t="shared" si="142"/>
        <v>0.510393865963294</v>
      </c>
      <c r="P959" s="2">
        <f t="shared" si="142"/>
        <v>0.81049704601087</v>
      </c>
      <c r="Q959" s="2">
        <f t="shared" si="142"/>
        <v>0.485669063935829</v>
      </c>
      <c r="R959" s="2">
        <f t="shared" si="142"/>
        <v>0.228187710192607</v>
      </c>
      <c r="S959" s="2">
        <f t="shared" si="142"/>
        <v>0.423176923076923</v>
      </c>
      <c r="T959" s="2">
        <f t="shared" si="142"/>
        <v>0.478383180596153</v>
      </c>
      <c r="U959" s="2">
        <f t="shared" si="142"/>
        <v>0.407438712431121</v>
      </c>
      <c r="V959" s="2">
        <f t="shared" si="142"/>
        <v>0.519233427164507</v>
      </c>
    </row>
    <row r="960" spans="1:22">
      <c r="A960" s="2" t="s">
        <v>29</v>
      </c>
      <c r="B960" s="2">
        <v>11</v>
      </c>
      <c r="C960" s="2" t="s">
        <v>17</v>
      </c>
      <c r="D960" s="2">
        <f t="shared" ref="D960:V960" si="143">D553+0.0001</f>
        <v>0.845518399305594</v>
      </c>
      <c r="E960" s="2">
        <f t="shared" si="143"/>
        <v>0.843091225706402</v>
      </c>
      <c r="F960" s="2">
        <f t="shared" si="143"/>
        <v>0.625158868086087</v>
      </c>
      <c r="G960" s="2">
        <f t="shared" si="143"/>
        <v>0.217770682730924</v>
      </c>
      <c r="H960" s="2">
        <f t="shared" si="143"/>
        <v>0.28335083850607</v>
      </c>
      <c r="I960" s="2">
        <f t="shared" si="143"/>
        <v>0.147951717492348</v>
      </c>
      <c r="J960" s="2">
        <f t="shared" si="143"/>
        <v>0.0794928930212978</v>
      </c>
      <c r="K960" s="2">
        <f t="shared" si="143"/>
        <v>0.607216867995925</v>
      </c>
      <c r="L960" s="2">
        <f t="shared" si="143"/>
        <v>0.674113630963547</v>
      </c>
      <c r="M960" s="2">
        <f t="shared" si="143"/>
        <v>0.192811452832742</v>
      </c>
      <c r="N960" s="2">
        <f t="shared" si="143"/>
        <v>0.533700966874903</v>
      </c>
      <c r="O960" s="2">
        <f t="shared" si="143"/>
        <v>0.506514915786612</v>
      </c>
      <c r="P960" s="2">
        <f t="shared" si="143"/>
        <v>0.851923424469983</v>
      </c>
      <c r="Q960" s="2">
        <f t="shared" si="143"/>
        <v>0.473322695535696</v>
      </c>
      <c r="R960" s="2">
        <f t="shared" si="143"/>
        <v>0.280658716070764</v>
      </c>
      <c r="S960" s="2">
        <f t="shared" si="143"/>
        <v>0.41035641025641</v>
      </c>
      <c r="T960" s="2">
        <f t="shared" si="143"/>
        <v>0.550196148800686</v>
      </c>
      <c r="U960" s="2">
        <f t="shared" si="143"/>
        <v>0.464570812990501</v>
      </c>
      <c r="V960" s="2">
        <f t="shared" si="143"/>
        <v>0.659123247530635</v>
      </c>
    </row>
    <row r="961" spans="1:22">
      <c r="A961" s="2" t="s">
        <v>29</v>
      </c>
      <c r="B961" s="2">
        <v>11</v>
      </c>
      <c r="C961" s="2" t="s">
        <v>18</v>
      </c>
      <c r="D961" s="2">
        <f t="shared" ref="D961:V961" si="144">D554+0.0001</f>
        <v>0.873024749051408</v>
      </c>
      <c r="E961" s="2">
        <f t="shared" si="144"/>
        <v>0.921277942554841</v>
      </c>
      <c r="F961" s="2">
        <f t="shared" si="144"/>
        <v>0.604332327224226</v>
      </c>
      <c r="G961" s="2">
        <f t="shared" si="144"/>
        <v>0.233031726907631</v>
      </c>
      <c r="H961" s="2">
        <f t="shared" si="144"/>
        <v>0.303871962981972</v>
      </c>
      <c r="I961" s="2">
        <f t="shared" si="144"/>
        <v>0.145106235120735</v>
      </c>
      <c r="J961" s="2">
        <f t="shared" si="144"/>
        <v>0.0803517629818266</v>
      </c>
      <c r="K961" s="2">
        <f t="shared" si="144"/>
        <v>0.619806010769902</v>
      </c>
      <c r="L961" s="2">
        <f t="shared" si="144"/>
        <v>0.767216863627837</v>
      </c>
      <c r="M961" s="2">
        <f t="shared" si="144"/>
        <v>0.203195291240644</v>
      </c>
      <c r="N961" s="2">
        <f t="shared" si="144"/>
        <v>0.509066984983167</v>
      </c>
      <c r="O961" s="2">
        <f t="shared" si="144"/>
        <v>0.517219529653381</v>
      </c>
      <c r="P961" s="2">
        <f t="shared" si="144"/>
        <v>0.894117342239555</v>
      </c>
      <c r="Q961" s="2">
        <f t="shared" si="144"/>
        <v>0.43628367557261</v>
      </c>
      <c r="R961" s="2">
        <f t="shared" si="144"/>
        <v>0.341437801030825</v>
      </c>
      <c r="S961" s="2">
        <f t="shared" si="144"/>
        <v>0.371894871794872</v>
      </c>
      <c r="T961" s="2">
        <f t="shared" si="144"/>
        <v>0.581419815912858</v>
      </c>
      <c r="U961" s="2">
        <f t="shared" si="144"/>
        <v>0.516051154437814</v>
      </c>
      <c r="V961" s="2">
        <f t="shared" si="144"/>
        <v>0.662670825971554</v>
      </c>
    </row>
    <row r="962" spans="1:22">
      <c r="A962" s="2" t="s">
        <v>29</v>
      </c>
      <c r="B962" s="2">
        <v>11</v>
      </c>
      <c r="C962" s="2" t="s">
        <v>19</v>
      </c>
      <c r="D962" s="2">
        <f t="shared" ref="D962:V962" si="145">D555+0.0001</f>
        <v>0.938488386538561</v>
      </c>
      <c r="E962" s="2">
        <f t="shared" si="145"/>
        <v>0.974638605912602</v>
      </c>
      <c r="F962" s="2">
        <f t="shared" si="145"/>
        <v>0.608499611388299</v>
      </c>
      <c r="G962" s="2">
        <f t="shared" si="145"/>
        <v>0.253304819277108</v>
      </c>
      <c r="H962" s="2">
        <f t="shared" si="145"/>
        <v>0.325347989164277</v>
      </c>
      <c r="I962" s="2">
        <f t="shared" si="145"/>
        <v>0.135810236934588</v>
      </c>
      <c r="J962" s="2">
        <f t="shared" si="145"/>
        <v>0.083837684897249</v>
      </c>
      <c r="K962" s="2">
        <f t="shared" si="145"/>
        <v>0.653934958521321</v>
      </c>
      <c r="L962" s="2">
        <f t="shared" si="145"/>
        <v>0.767216863627837</v>
      </c>
      <c r="M962" s="2">
        <f t="shared" si="145"/>
        <v>0.199980711998861</v>
      </c>
      <c r="N962" s="2">
        <f t="shared" si="145"/>
        <v>0.437801241159149</v>
      </c>
      <c r="O962" s="2">
        <f t="shared" si="145"/>
        <v>0.556972476870262</v>
      </c>
      <c r="P962" s="2">
        <f t="shared" si="145"/>
        <v>0.937535174044725</v>
      </c>
      <c r="Q962" s="2">
        <f t="shared" si="145"/>
        <v>0.602276891510747</v>
      </c>
      <c r="R962" s="2">
        <f t="shared" si="145"/>
        <v>0.441522467808869</v>
      </c>
      <c r="S962" s="2">
        <f t="shared" si="145"/>
        <v>0.369043025641026</v>
      </c>
      <c r="T962" s="2">
        <f t="shared" si="145"/>
        <v>0.614955375535918</v>
      </c>
      <c r="U962" s="2">
        <f t="shared" si="145"/>
        <v>0.533421669249984</v>
      </c>
      <c r="V962" s="2">
        <f t="shared" si="145"/>
        <v>0.761483627543677</v>
      </c>
    </row>
    <row r="963" spans="1:22">
      <c r="A963" s="2" t="s">
        <v>30</v>
      </c>
      <c r="B963" s="2">
        <v>12</v>
      </c>
      <c r="C963" s="2" t="s">
        <v>7</v>
      </c>
      <c r="D963" s="2">
        <f t="shared" ref="D963:V963" si="146">D556+0.0001</f>
        <v>0.0354789685205026</v>
      </c>
      <c r="E963" s="2">
        <f t="shared" si="146"/>
        <v>0.0601774789443404</v>
      </c>
      <c r="F963" s="2">
        <f t="shared" si="146"/>
        <v>0.275174511353719</v>
      </c>
      <c r="G963" s="2">
        <f t="shared" si="146"/>
        <v>0.2001</v>
      </c>
      <c r="H963" s="2">
        <f t="shared" si="146"/>
        <v>0.00895372769102202</v>
      </c>
      <c r="I963" s="2">
        <f t="shared" si="146"/>
        <v>0.0103029248384537</v>
      </c>
      <c r="J963" s="2">
        <f t="shared" si="146"/>
        <v>0.0001</v>
      </c>
      <c r="K963" s="2">
        <f t="shared" si="146"/>
        <v>0.0196022558579537</v>
      </c>
      <c r="L963" s="2">
        <f t="shared" si="146"/>
        <v>0.0313897309239459</v>
      </c>
      <c r="M963" s="2">
        <f t="shared" si="146"/>
        <v>0.0286777769580945</v>
      </c>
      <c r="N963" s="2">
        <f t="shared" si="146"/>
        <v>0.0374356817201934</v>
      </c>
      <c r="O963" s="2">
        <f t="shared" si="146"/>
        <v>0.0488118824938841</v>
      </c>
      <c r="P963" s="2">
        <f t="shared" si="146"/>
        <v>0.0350541550844293</v>
      </c>
      <c r="Q963" s="2">
        <f t="shared" si="146"/>
        <v>0.0375268309308949</v>
      </c>
      <c r="R963" s="2">
        <f t="shared" si="146"/>
        <v>0.0106139317900191</v>
      </c>
      <c r="S963" s="2">
        <f t="shared" si="146"/>
        <v>0.628305128205128</v>
      </c>
      <c r="T963" s="2">
        <f t="shared" si="146"/>
        <v>0.107169328995577</v>
      </c>
      <c r="U963" s="2">
        <f t="shared" si="146"/>
        <v>0.0475735099328085</v>
      </c>
      <c r="V963" s="2">
        <f t="shared" si="146"/>
        <v>0.00194691988191829</v>
      </c>
    </row>
    <row r="964" spans="1:22">
      <c r="A964" s="2" t="s">
        <v>30</v>
      </c>
      <c r="B964" s="2">
        <v>12</v>
      </c>
      <c r="C964" s="2" t="s">
        <v>8</v>
      </c>
      <c r="D964" s="2">
        <f t="shared" ref="D964:V964" si="147">D557+0.0001</f>
        <v>0.0893264211992754</v>
      </c>
      <c r="E964" s="2">
        <f t="shared" si="147"/>
        <v>0.0841451097804306</v>
      </c>
      <c r="F964" s="2">
        <f t="shared" si="147"/>
        <v>0.298552963164221</v>
      </c>
      <c r="G964" s="2">
        <f t="shared" si="147"/>
        <v>0.204116064257028</v>
      </c>
      <c r="H964" s="2">
        <f t="shared" si="147"/>
        <v>0.0176722294321816</v>
      </c>
      <c r="I964" s="2">
        <f t="shared" si="147"/>
        <v>0.0131824169595284</v>
      </c>
      <c r="J964" s="2">
        <f t="shared" si="147"/>
        <v>0.00473383291652141</v>
      </c>
      <c r="K964" s="2">
        <f t="shared" si="147"/>
        <v>0.0616630912530927</v>
      </c>
      <c r="L964" s="2">
        <f t="shared" si="147"/>
        <v>0.0388044331895204</v>
      </c>
      <c r="M964" s="2">
        <f t="shared" si="147"/>
        <v>0.0256487210105279</v>
      </c>
      <c r="N964" s="2">
        <f t="shared" si="147"/>
        <v>0.0496362853290035</v>
      </c>
      <c r="O964" s="2">
        <f t="shared" si="147"/>
        <v>0.0753212300288933</v>
      </c>
      <c r="P964" s="2">
        <f t="shared" si="147"/>
        <v>0.166904962037921</v>
      </c>
      <c r="Q964" s="2">
        <f t="shared" si="147"/>
        <v>0.0857307241988305</v>
      </c>
      <c r="R964" s="2">
        <f t="shared" si="147"/>
        <v>0.0164682401364488</v>
      </c>
      <c r="S964" s="2">
        <f t="shared" si="147"/>
        <v>0.628305128205128</v>
      </c>
      <c r="T964" s="2">
        <f t="shared" si="147"/>
        <v>0.121878706513117</v>
      </c>
      <c r="U964" s="2">
        <f t="shared" si="147"/>
        <v>0.0610424618259067</v>
      </c>
      <c r="V964" s="2">
        <f t="shared" si="147"/>
        <v>0.00284466149570761</v>
      </c>
    </row>
    <row r="965" spans="1:22">
      <c r="A965" s="2" t="s">
        <v>30</v>
      </c>
      <c r="B965" s="2">
        <v>12</v>
      </c>
      <c r="C965" s="2" t="s">
        <v>9</v>
      </c>
      <c r="D965" s="2">
        <f t="shared" ref="D965:V965" si="148">D558+0.0001</f>
        <v>0.0989332722387582</v>
      </c>
      <c r="E965" s="2">
        <f t="shared" si="148"/>
        <v>0.0967459446301457</v>
      </c>
      <c r="F965" s="2">
        <f t="shared" si="148"/>
        <v>0.301928615653148</v>
      </c>
      <c r="G965" s="2">
        <f t="shared" si="148"/>
        <v>0.220983534136546</v>
      </c>
      <c r="H965" s="2">
        <f t="shared" si="148"/>
        <v>0.00930317222957072</v>
      </c>
      <c r="I965" s="2">
        <f t="shared" si="148"/>
        <v>0.0236460832105203</v>
      </c>
      <c r="J965" s="2">
        <f t="shared" si="148"/>
        <v>0.0168483932541693</v>
      </c>
      <c r="K965" s="2">
        <f t="shared" si="148"/>
        <v>0.0991394411293844</v>
      </c>
      <c r="L965" s="2">
        <f t="shared" si="148"/>
        <v>0.0312907292773922</v>
      </c>
      <c r="M965" s="2">
        <f t="shared" si="148"/>
        <v>0.0383632056636486</v>
      </c>
      <c r="N965" s="2">
        <f t="shared" si="148"/>
        <v>0.0559750951738815</v>
      </c>
      <c r="O965" s="2">
        <f t="shared" si="148"/>
        <v>0.0939105928662754</v>
      </c>
      <c r="P965" s="2">
        <f t="shared" si="148"/>
        <v>0.279339098867361</v>
      </c>
      <c r="Q965" s="2">
        <f t="shared" si="148"/>
        <v>0.177010435229076</v>
      </c>
      <c r="R965" s="2">
        <f t="shared" si="148"/>
        <v>0.0255769579794848</v>
      </c>
      <c r="S965" s="2">
        <f t="shared" si="148"/>
        <v>0.628305128205128</v>
      </c>
      <c r="T965" s="2">
        <f t="shared" si="148"/>
        <v>0.137988646416258</v>
      </c>
      <c r="U965" s="2">
        <f t="shared" si="148"/>
        <v>0.0723494821934975</v>
      </c>
      <c r="V965" s="2">
        <f t="shared" si="148"/>
        <v>0.00400889352541092</v>
      </c>
    </row>
    <row r="966" spans="1:22">
      <c r="A966" s="2" t="s">
        <v>30</v>
      </c>
      <c r="B966" s="2">
        <v>12</v>
      </c>
      <c r="C966" s="2" t="s">
        <v>10</v>
      </c>
      <c r="D966" s="2">
        <f t="shared" ref="D966:V966" si="149">D559+0.0001</f>
        <v>0.106963696427036</v>
      </c>
      <c r="E966" s="2">
        <f t="shared" si="149"/>
        <v>0.101971681663781</v>
      </c>
      <c r="F966" s="2">
        <f t="shared" si="149"/>
        <v>0.301930262312898</v>
      </c>
      <c r="G966" s="2">
        <f t="shared" si="149"/>
        <v>0.229818875502008</v>
      </c>
      <c r="H966" s="2">
        <f t="shared" si="149"/>
        <v>0.0111009433694525</v>
      </c>
      <c r="I966" s="2">
        <f t="shared" si="149"/>
        <v>0.0400161092846616</v>
      </c>
      <c r="J966" s="2">
        <f t="shared" si="149"/>
        <v>0.0252589632087979</v>
      </c>
      <c r="K966" s="2">
        <f t="shared" si="149"/>
        <v>0.125773118905545</v>
      </c>
      <c r="L966" s="2">
        <f t="shared" si="149"/>
        <v>0.0454271222826653</v>
      </c>
      <c r="M966" s="2">
        <f t="shared" si="149"/>
        <v>0.0559726692085094</v>
      </c>
      <c r="N966" s="2">
        <f t="shared" si="149"/>
        <v>0.0554373054095458</v>
      </c>
      <c r="O966" s="2">
        <f t="shared" si="149"/>
        <v>0.0997567033453806</v>
      </c>
      <c r="P966" s="2">
        <f t="shared" si="149"/>
        <v>0.341074152595113</v>
      </c>
      <c r="Q966" s="2">
        <f t="shared" si="149"/>
        <v>0.349859262997547</v>
      </c>
      <c r="R966" s="2">
        <f t="shared" si="149"/>
        <v>0.0397492112730169</v>
      </c>
      <c r="S966" s="2">
        <f t="shared" si="149"/>
        <v>0.628305128205128</v>
      </c>
      <c r="T966" s="2">
        <f t="shared" si="149"/>
        <v>0.15198578201539</v>
      </c>
      <c r="U966" s="2">
        <f t="shared" si="149"/>
        <v>0.0831494213729395</v>
      </c>
      <c r="V966" s="2">
        <f t="shared" si="149"/>
        <v>0.00693197329397566</v>
      </c>
    </row>
    <row r="967" spans="1:22">
      <c r="A967" s="2" t="s">
        <v>30</v>
      </c>
      <c r="B967" s="2">
        <v>12</v>
      </c>
      <c r="C967" s="2" t="s">
        <v>11</v>
      </c>
      <c r="D967" s="2">
        <f t="shared" ref="D967:V967" si="150">D560+0.0001</f>
        <v>0.274472254909827</v>
      </c>
      <c r="E967" s="2">
        <f t="shared" si="150"/>
        <v>0.214177251779982</v>
      </c>
      <c r="F967" s="2">
        <f t="shared" si="150"/>
        <v>0.336752999390736</v>
      </c>
      <c r="G967" s="2">
        <f t="shared" si="150"/>
        <v>0.241063855421687</v>
      </c>
      <c r="H967" s="2">
        <f t="shared" si="150"/>
        <v>0.0175129993041869</v>
      </c>
      <c r="I967" s="2">
        <f t="shared" si="150"/>
        <v>0.0550937648792654</v>
      </c>
      <c r="J967" s="2">
        <f t="shared" si="150"/>
        <v>0.0435275147002886</v>
      </c>
      <c r="K967" s="2">
        <f t="shared" si="150"/>
        <v>0.117477383204774</v>
      </c>
      <c r="L967" s="2">
        <f t="shared" si="150"/>
        <v>0.0709122303507785</v>
      </c>
      <c r="M967" s="2">
        <f t="shared" si="150"/>
        <v>0.0622369444570225</v>
      </c>
      <c r="N967" s="2">
        <f t="shared" si="150"/>
        <v>0.0676596958105145</v>
      </c>
      <c r="O967" s="2">
        <f t="shared" si="150"/>
        <v>0.128497982502945</v>
      </c>
      <c r="P967" s="2">
        <f t="shared" si="150"/>
        <v>0.404738426751857</v>
      </c>
      <c r="Q967" s="2">
        <f t="shared" si="150"/>
        <v>0.489784506786097</v>
      </c>
      <c r="R967" s="2">
        <f t="shared" si="150"/>
        <v>0.0460686893835701</v>
      </c>
      <c r="S967" s="2">
        <f t="shared" si="150"/>
        <v>0.641125641025641</v>
      </c>
      <c r="T967" s="2">
        <f t="shared" si="150"/>
        <v>0.16148028316825</v>
      </c>
      <c r="U967" s="2">
        <f t="shared" si="150"/>
        <v>0.0940679081084252</v>
      </c>
      <c r="V967" s="2">
        <f t="shared" si="150"/>
        <v>0.0115830804696239</v>
      </c>
    </row>
    <row r="968" spans="1:22">
      <c r="A968" s="2" t="s">
        <v>30</v>
      </c>
      <c r="B968" s="2">
        <v>12</v>
      </c>
      <c r="C968" s="2" t="s">
        <v>12</v>
      </c>
      <c r="D968" s="2">
        <f t="shared" ref="D968:V968" si="151">D561+0.0001</f>
        <v>0.324184433351192</v>
      </c>
      <c r="E968" s="2">
        <f t="shared" si="151"/>
        <v>0.265023335124491</v>
      </c>
      <c r="F968" s="2">
        <f t="shared" si="151"/>
        <v>0.336752999390736</v>
      </c>
      <c r="G968" s="2">
        <f t="shared" si="151"/>
        <v>0.25150562248996</v>
      </c>
      <c r="H968" s="2">
        <f t="shared" si="151"/>
        <v>0.0157387319892475</v>
      </c>
      <c r="I968" s="2">
        <f t="shared" si="151"/>
        <v>0.0841607640857046</v>
      </c>
      <c r="J968" s="2">
        <f t="shared" si="151"/>
        <v>0.0179534011738274</v>
      </c>
      <c r="K968" s="2">
        <f t="shared" si="151"/>
        <v>0.131521918206957</v>
      </c>
      <c r="L968" s="2">
        <f t="shared" si="151"/>
        <v>0.099820711144459</v>
      </c>
      <c r="M968" s="2">
        <f t="shared" si="151"/>
        <v>0.0660215362552672</v>
      </c>
      <c r="N968" s="2">
        <f t="shared" si="151"/>
        <v>0.0698888286503197</v>
      </c>
      <c r="O968" s="2">
        <f t="shared" si="151"/>
        <v>0.173643002687983</v>
      </c>
      <c r="P968" s="2">
        <f t="shared" si="151"/>
        <v>0.441040961706012</v>
      </c>
      <c r="Q968" s="2">
        <f t="shared" si="151"/>
        <v>0.506246283306652</v>
      </c>
      <c r="R968" s="2">
        <f t="shared" si="151"/>
        <v>0.0545423170997322</v>
      </c>
      <c r="S968" s="2">
        <f t="shared" si="151"/>
        <v>0.666766666666667</v>
      </c>
      <c r="T968" s="2">
        <f t="shared" si="151"/>
        <v>0.179713830611432</v>
      </c>
      <c r="U968" s="2">
        <f t="shared" si="151"/>
        <v>0.10830417963311</v>
      </c>
      <c r="V968" s="2">
        <f t="shared" si="151"/>
        <v>0.0199565303574496</v>
      </c>
    </row>
    <row r="969" spans="1:22">
      <c r="A969" s="2" t="s">
        <v>30</v>
      </c>
      <c r="B969" s="2">
        <v>12</v>
      </c>
      <c r="C969" s="2" t="s">
        <v>13</v>
      </c>
      <c r="D969" s="2">
        <f t="shared" ref="D969:V969" si="152">D562+0.0001</f>
        <v>0.378066942858262</v>
      </c>
      <c r="E969" s="2">
        <f t="shared" si="152"/>
        <v>0.343192954068546</v>
      </c>
      <c r="F969" s="2">
        <f t="shared" si="152"/>
        <v>0.343148625862438</v>
      </c>
      <c r="G969" s="2">
        <f t="shared" si="152"/>
        <v>0.305320883534137</v>
      </c>
      <c r="H969" s="2">
        <f t="shared" si="152"/>
        <v>0.0147328829725954</v>
      </c>
      <c r="I969" s="2">
        <f t="shared" si="152"/>
        <v>0.0814513207119374</v>
      </c>
      <c r="J969" s="2">
        <f t="shared" si="152"/>
        <v>0.0572996367425961</v>
      </c>
      <c r="K969" s="2">
        <f t="shared" si="152"/>
        <v>0.189664837723767</v>
      </c>
      <c r="L969" s="2">
        <f t="shared" si="152"/>
        <v>0.155767062673253</v>
      </c>
      <c r="M969" s="2">
        <f t="shared" si="152"/>
        <v>0.0692585834290216</v>
      </c>
      <c r="N969" s="2">
        <f t="shared" si="152"/>
        <v>0.0667125436882516</v>
      </c>
      <c r="O969" s="2">
        <f t="shared" si="152"/>
        <v>0.176985363078998</v>
      </c>
      <c r="P969" s="2">
        <f t="shared" si="152"/>
        <v>0.529868078662407</v>
      </c>
      <c r="Q969" s="2">
        <f t="shared" si="152"/>
        <v>0.45686088670503</v>
      </c>
      <c r="R969" s="2">
        <f t="shared" si="152"/>
        <v>0.0621580423391767</v>
      </c>
      <c r="S969" s="2">
        <f t="shared" si="152"/>
        <v>0.666766666666667</v>
      </c>
      <c r="T969" s="2">
        <f t="shared" si="152"/>
        <v>0.204992631267034</v>
      </c>
      <c r="U969" s="2">
        <f t="shared" si="152"/>
        <v>0.127331062378136</v>
      </c>
      <c r="V969" s="2">
        <f t="shared" si="152"/>
        <v>0.0250061840875648</v>
      </c>
    </row>
    <row r="970" spans="1:22">
      <c r="A970" s="2" t="s">
        <v>30</v>
      </c>
      <c r="B970" s="2">
        <v>12</v>
      </c>
      <c r="C970" s="2" t="s">
        <v>14</v>
      </c>
      <c r="D970" s="2">
        <f t="shared" ref="D970:V970" si="153">D563+0.0001</f>
        <v>0.457117425538118</v>
      </c>
      <c r="E970" s="2">
        <f t="shared" si="153"/>
        <v>0.449850821351215</v>
      </c>
      <c r="F970" s="2">
        <f t="shared" si="153"/>
        <v>0.329197301124669</v>
      </c>
      <c r="G970" s="2">
        <f t="shared" si="153"/>
        <v>0.276405220883534</v>
      </c>
      <c r="H970" s="2">
        <f t="shared" si="153"/>
        <v>0.0227886452674649</v>
      </c>
      <c r="I970" s="2">
        <f t="shared" si="153"/>
        <v>0.102219941049768</v>
      </c>
      <c r="J970" s="2">
        <f t="shared" si="153"/>
        <v>0.221717580750117</v>
      </c>
      <c r="K970" s="2">
        <f t="shared" si="153"/>
        <v>0.258432120506477</v>
      </c>
      <c r="L970" s="2">
        <f t="shared" si="153"/>
        <v>0.157960730736364</v>
      </c>
      <c r="M970" s="2">
        <f t="shared" si="153"/>
        <v>0.0678228146840022</v>
      </c>
      <c r="N970" s="2">
        <f t="shared" si="153"/>
        <v>0.0914050059168341</v>
      </c>
      <c r="O970" s="2">
        <f t="shared" si="153"/>
        <v>0.20875389455457</v>
      </c>
      <c r="P970" s="2">
        <f t="shared" si="153"/>
        <v>0.596726975895117</v>
      </c>
      <c r="Q970" s="2">
        <f t="shared" si="153"/>
        <v>0.469207232272699</v>
      </c>
      <c r="R970" s="2">
        <f t="shared" si="153"/>
        <v>0.0915993866270935</v>
      </c>
      <c r="S970" s="2">
        <f t="shared" si="153"/>
        <v>0.602664102564103</v>
      </c>
      <c r="T970" s="2">
        <f t="shared" si="153"/>
        <v>0.238011950539699</v>
      </c>
      <c r="U970" s="2">
        <f t="shared" si="153"/>
        <v>0.145187674702238</v>
      </c>
      <c r="V970" s="2">
        <f t="shared" si="153"/>
        <v>0.0325254047796939</v>
      </c>
    </row>
    <row r="971" spans="1:22">
      <c r="A971" s="2" t="s">
        <v>30</v>
      </c>
      <c r="B971" s="2">
        <v>12</v>
      </c>
      <c r="C971" s="2" t="s">
        <v>15</v>
      </c>
      <c r="D971" s="2">
        <f t="shared" ref="D971:V971" si="154">D564+0.0001</f>
        <v>0.472863143378175</v>
      </c>
      <c r="E971" s="2">
        <f t="shared" si="154"/>
        <v>0.512785148033127</v>
      </c>
      <c r="F971" s="2">
        <f t="shared" si="154"/>
        <v>0.329197301124669</v>
      </c>
      <c r="G971" s="2">
        <f t="shared" si="154"/>
        <v>0.276405220883534</v>
      </c>
      <c r="H971" s="2">
        <f t="shared" si="154"/>
        <v>0.0250251757645653</v>
      </c>
      <c r="I971" s="2">
        <f t="shared" si="154"/>
        <v>0.171248395873484</v>
      </c>
      <c r="J971" s="2">
        <f t="shared" si="154"/>
        <v>0.421715867018957</v>
      </c>
      <c r="K971" s="2">
        <f t="shared" si="154"/>
        <v>0.289431974967254</v>
      </c>
      <c r="L971" s="2">
        <f t="shared" si="154"/>
        <v>0.177974695179141</v>
      </c>
      <c r="M971" s="2">
        <f t="shared" si="154"/>
        <v>0.0702081609912396</v>
      </c>
      <c r="N971" s="2">
        <f t="shared" si="154"/>
        <v>0.0945893175918027</v>
      </c>
      <c r="O971" s="2">
        <f t="shared" si="154"/>
        <v>0.167923740826127</v>
      </c>
      <c r="P971" s="2">
        <f t="shared" si="154"/>
        <v>0.651616408745799</v>
      </c>
      <c r="Q971" s="2">
        <f t="shared" si="154"/>
        <v>0.576208892622554</v>
      </c>
      <c r="R971" s="2">
        <f t="shared" si="154"/>
        <v>0.10486670298735</v>
      </c>
      <c r="S971" s="2">
        <f t="shared" si="154"/>
        <v>0.577023076923077</v>
      </c>
      <c r="T971" s="2">
        <f t="shared" si="154"/>
        <v>0.257740202853906</v>
      </c>
      <c r="U971" s="2">
        <f t="shared" si="154"/>
        <v>0.168311861001094</v>
      </c>
      <c r="V971" s="2">
        <f t="shared" si="154"/>
        <v>0.0447403068379999</v>
      </c>
    </row>
    <row r="972" spans="1:22">
      <c r="A972" s="2" t="s">
        <v>30</v>
      </c>
      <c r="B972" s="2">
        <v>12</v>
      </c>
      <c r="C972" s="2" t="s">
        <v>16</v>
      </c>
      <c r="D972" s="2">
        <f t="shared" ref="D972:V972" si="155">D565+0.0001</f>
        <v>0.481639390694581</v>
      </c>
      <c r="E972" s="2">
        <f t="shared" si="155"/>
        <v>0.583961628517567</v>
      </c>
      <c r="F972" s="2">
        <f t="shared" si="155"/>
        <v>0.329197301124669</v>
      </c>
      <c r="G972" s="2">
        <f t="shared" si="155"/>
        <v>0.278814859437751</v>
      </c>
      <c r="H972" s="2">
        <f t="shared" si="155"/>
        <v>0.0196812333651904</v>
      </c>
      <c r="I972" s="2">
        <f t="shared" si="155"/>
        <v>0.175182190227865</v>
      </c>
      <c r="J972" s="2">
        <f t="shared" si="155"/>
        <v>0.540820400926512</v>
      </c>
      <c r="K972" s="2">
        <f t="shared" si="155"/>
        <v>0.339934085285985</v>
      </c>
      <c r="L972" s="2">
        <f t="shared" si="155"/>
        <v>0.235051749723837</v>
      </c>
      <c r="M972" s="2">
        <f t="shared" si="155"/>
        <v>0.0791365085403332</v>
      </c>
      <c r="N972" s="2">
        <f t="shared" si="155"/>
        <v>0.137213456440176</v>
      </c>
      <c r="O972" s="2">
        <f t="shared" si="155"/>
        <v>0.203589343709416</v>
      </c>
      <c r="P972" s="2">
        <f t="shared" si="155"/>
        <v>0.692835344148031</v>
      </c>
      <c r="Q972" s="2">
        <f t="shared" si="155"/>
        <v>0.530938948831959</v>
      </c>
      <c r="R972" s="2">
        <f t="shared" si="155"/>
        <v>0.118252551874791</v>
      </c>
      <c r="S972" s="2">
        <f t="shared" si="155"/>
        <v>0.538561538461538</v>
      </c>
      <c r="T972" s="2">
        <f t="shared" si="155"/>
        <v>0.265048592029681</v>
      </c>
      <c r="U972" s="2">
        <f t="shared" si="155"/>
        <v>0.186664260100692</v>
      </c>
      <c r="V972" s="2">
        <f t="shared" si="155"/>
        <v>0.0637437739242536</v>
      </c>
    </row>
    <row r="973" spans="1:22">
      <c r="A973" s="2" t="s">
        <v>30</v>
      </c>
      <c r="B973" s="2">
        <v>12</v>
      </c>
      <c r="C973" s="2" t="s">
        <v>17</v>
      </c>
      <c r="D973" s="2">
        <f t="shared" ref="D973:V973" si="156">D566+0.0001</f>
        <v>0.535954694880224</v>
      </c>
      <c r="E973" s="2">
        <f t="shared" si="156"/>
        <v>0.660031581701016</v>
      </c>
      <c r="F973" s="2">
        <f t="shared" si="156"/>
        <v>0.329197301124669</v>
      </c>
      <c r="G973" s="2">
        <f t="shared" si="156"/>
        <v>0.307730522088353</v>
      </c>
      <c r="H973" s="2">
        <f t="shared" si="156"/>
        <v>0.0206274615732512</v>
      </c>
      <c r="I973" s="2">
        <f t="shared" si="156"/>
        <v>0.150921902278653</v>
      </c>
      <c r="J973" s="2">
        <f t="shared" si="156"/>
        <v>0.0301411388496181</v>
      </c>
      <c r="K973" s="2">
        <f t="shared" si="156"/>
        <v>0.358563105807015</v>
      </c>
      <c r="L973" s="2">
        <f t="shared" si="156"/>
        <v>0.286772294128681</v>
      </c>
      <c r="M973" s="2">
        <f t="shared" si="156"/>
        <v>0.0838680555120558</v>
      </c>
      <c r="N973" s="2">
        <f t="shared" si="156"/>
        <v>0.175946932878333</v>
      </c>
      <c r="O973" s="2">
        <f t="shared" si="156"/>
        <v>0.197678802186629</v>
      </c>
      <c r="P973" s="2">
        <f t="shared" si="156"/>
        <v>0.734759585943659</v>
      </c>
      <c r="Q973" s="2">
        <f t="shared" si="156"/>
        <v>0.498015361022881</v>
      </c>
      <c r="R973" s="2">
        <f t="shared" si="156"/>
        <v>0.14046760985884</v>
      </c>
      <c r="S973" s="2">
        <f t="shared" si="156"/>
        <v>0.512920512820513</v>
      </c>
      <c r="T973" s="2">
        <f t="shared" si="156"/>
        <v>0.298419788133108</v>
      </c>
      <c r="U973" s="2">
        <f t="shared" si="156"/>
        <v>0.215760914298756</v>
      </c>
      <c r="V973" s="2">
        <f t="shared" si="156"/>
        <v>0.0904867288536657</v>
      </c>
    </row>
    <row r="974" spans="1:22">
      <c r="A974" s="2" t="s">
        <v>30</v>
      </c>
      <c r="B974" s="2">
        <v>12</v>
      </c>
      <c r="C974" s="2" t="s">
        <v>18</v>
      </c>
      <c r="D974" s="2">
        <f t="shared" ref="D974:V974" si="157">D567+0.0001</f>
        <v>0.590724472055881</v>
      </c>
      <c r="E974" s="2">
        <f t="shared" si="157"/>
        <v>0.762925498623663</v>
      </c>
      <c r="F974" s="2">
        <f t="shared" si="157"/>
        <v>0.329197301124669</v>
      </c>
      <c r="G974" s="2">
        <f t="shared" si="157"/>
        <v>0.309336947791165</v>
      </c>
      <c r="H974" s="2">
        <f t="shared" si="157"/>
        <v>0.0220501814468032</v>
      </c>
      <c r="I974" s="2">
        <f t="shared" si="157"/>
        <v>0.111198514907607</v>
      </c>
      <c r="J974" s="2">
        <f t="shared" si="157"/>
        <v>0.0308715353360961</v>
      </c>
      <c r="K974" s="2">
        <f t="shared" si="157"/>
        <v>0.379084136224713</v>
      </c>
      <c r="L974" s="2">
        <f t="shared" si="157"/>
        <v>0.331104189332833</v>
      </c>
      <c r="M974" s="2">
        <f t="shared" si="157"/>
        <v>0.103619363514399</v>
      </c>
      <c r="N974" s="2">
        <f t="shared" si="157"/>
        <v>0.179511940079442</v>
      </c>
      <c r="O974" s="2">
        <f t="shared" si="157"/>
        <v>0.222480727064059</v>
      </c>
      <c r="P974" s="2">
        <f t="shared" si="157"/>
        <v>0.77826039497158</v>
      </c>
      <c r="Q974" s="2">
        <f t="shared" si="157"/>
        <v>0.444514569334552</v>
      </c>
      <c r="R974" s="2">
        <f t="shared" si="157"/>
        <v>0.165273274008761</v>
      </c>
      <c r="S974" s="2">
        <f t="shared" si="157"/>
        <v>0.384715384615385</v>
      </c>
      <c r="T974" s="2">
        <f t="shared" si="157"/>
        <v>0.313004156776561</v>
      </c>
      <c r="U974" s="2">
        <f t="shared" si="157"/>
        <v>0.239555060641073</v>
      </c>
      <c r="V974" s="2">
        <f t="shared" si="157"/>
        <v>0.102225239368567</v>
      </c>
    </row>
    <row r="975" spans="1:22">
      <c r="A975" s="2" t="s">
        <v>30</v>
      </c>
      <c r="B975" s="2">
        <v>12</v>
      </c>
      <c r="C975" s="2" t="s">
        <v>19</v>
      </c>
      <c r="D975" s="2">
        <f t="shared" ref="D975:V975" si="158">D568+0.0001</f>
        <v>0.663662615062769</v>
      </c>
      <c r="E975" s="2">
        <f t="shared" si="158"/>
        <v>0.852521254759254</v>
      </c>
      <c r="F975" s="2">
        <f t="shared" si="158"/>
        <v>0.450926623194849</v>
      </c>
      <c r="G975" s="2">
        <f t="shared" si="158"/>
        <v>0.326220481927711</v>
      </c>
      <c r="H975" s="2">
        <f t="shared" si="158"/>
        <v>0.0229612138888609</v>
      </c>
      <c r="I975" s="2">
        <f t="shared" si="158"/>
        <v>0.0833218569323206</v>
      </c>
      <c r="J975" s="2">
        <f t="shared" si="158"/>
        <v>0.0344145026941321</v>
      </c>
      <c r="K975" s="2">
        <f t="shared" si="158"/>
        <v>0.408191980788823</v>
      </c>
      <c r="L975" s="2">
        <f t="shared" si="158"/>
        <v>0.331104189332833</v>
      </c>
      <c r="M975" s="2">
        <f t="shared" si="158"/>
        <v>0.124995724282504</v>
      </c>
      <c r="N975" s="2">
        <f t="shared" si="158"/>
        <v>0.163520434635037</v>
      </c>
      <c r="O975" s="2">
        <f t="shared" si="158"/>
        <v>0.243882907652193</v>
      </c>
      <c r="P975" s="2">
        <f t="shared" si="158"/>
        <v>0.822632464838402</v>
      </c>
      <c r="Q975" s="2">
        <f t="shared" si="158"/>
        <v>0.550243145901962</v>
      </c>
      <c r="R975" s="2">
        <f t="shared" si="158"/>
        <v>0.192022733482717</v>
      </c>
      <c r="S975" s="2">
        <f t="shared" si="158"/>
        <v>0.375920564102564</v>
      </c>
      <c r="T975" s="2">
        <f t="shared" si="158"/>
        <v>0.332008592276612</v>
      </c>
      <c r="U975" s="2">
        <f t="shared" si="158"/>
        <v>0.270582504896434</v>
      </c>
      <c r="V975" s="2">
        <f t="shared" si="158"/>
        <v>0.118758719991436</v>
      </c>
    </row>
    <row r="976" spans="1:22">
      <c r="A976" s="2" t="s">
        <v>31</v>
      </c>
      <c r="B976" s="2">
        <v>13</v>
      </c>
      <c r="C976" s="2" t="s">
        <v>7</v>
      </c>
      <c r="D976" s="2">
        <f t="shared" ref="D976:V976" si="159">D569+0.0001</f>
        <v>0.150353837498988</v>
      </c>
      <c r="E976" s="2">
        <f t="shared" si="159"/>
        <v>0.22967109071779</v>
      </c>
      <c r="F976" s="2">
        <f t="shared" si="159"/>
        <v>0.286203015034004</v>
      </c>
      <c r="G976" s="2">
        <f t="shared" si="159"/>
        <v>0.166365060240964</v>
      </c>
      <c r="H976" s="2">
        <f t="shared" si="159"/>
        <v>0.025114343671022</v>
      </c>
      <c r="I976" s="2">
        <f t="shared" si="159"/>
        <v>0.0595263688924158</v>
      </c>
      <c r="J976" s="2">
        <f t="shared" si="159"/>
        <v>0.0446906034777131</v>
      </c>
      <c r="K976" s="2">
        <f t="shared" si="159"/>
        <v>0.321523373599185</v>
      </c>
      <c r="L976" s="2">
        <f t="shared" si="159"/>
        <v>0.0401122970466246</v>
      </c>
      <c r="M976" s="2">
        <f t="shared" si="159"/>
        <v>0.0159134258104747</v>
      </c>
      <c r="N976" s="2">
        <f t="shared" si="159"/>
        <v>0.0250240902294264</v>
      </c>
      <c r="O976" s="2">
        <f t="shared" si="159"/>
        <v>0.032471565775035</v>
      </c>
      <c r="P976" s="2">
        <f t="shared" si="159"/>
        <v>0.0945695681035556</v>
      </c>
      <c r="Q976" s="2">
        <f t="shared" si="159"/>
        <v>0.119015868709355</v>
      </c>
      <c r="R976" s="2">
        <f t="shared" si="159"/>
        <v>0.0214552734017437</v>
      </c>
      <c r="S976" s="2">
        <f t="shared" si="159"/>
        <v>0.615484615384615</v>
      </c>
      <c r="T976" s="2">
        <f t="shared" si="159"/>
        <v>0.122669657722616</v>
      </c>
      <c r="U976" s="2">
        <f t="shared" si="159"/>
        <v>0.0567867446496733</v>
      </c>
      <c r="V976" s="2">
        <f t="shared" si="159"/>
        <v>0.00459022406010884</v>
      </c>
    </row>
    <row r="977" spans="1:22">
      <c r="A977" s="2" t="s">
        <v>31</v>
      </c>
      <c r="B977" s="2">
        <v>13</v>
      </c>
      <c r="C977" s="2" t="s">
        <v>8</v>
      </c>
      <c r="D977" s="2">
        <f t="shared" ref="D977:V977" si="160">D570+0.0001</f>
        <v>0.281237932886274</v>
      </c>
      <c r="E977" s="2">
        <f t="shared" si="160"/>
        <v>0.292047509514828</v>
      </c>
      <c r="F977" s="2">
        <f t="shared" si="160"/>
        <v>0.307803074313755</v>
      </c>
      <c r="G977" s="2">
        <f t="shared" si="160"/>
        <v>0.167971485943775</v>
      </c>
      <c r="H977" s="2">
        <f t="shared" si="160"/>
        <v>0.0334471682054876</v>
      </c>
      <c r="I977" s="2">
        <f t="shared" si="160"/>
        <v>0.0921303820428523</v>
      </c>
      <c r="J977" s="2">
        <f t="shared" si="160"/>
        <v>0.0548821273568395</v>
      </c>
      <c r="K977" s="2">
        <f t="shared" si="160"/>
        <v>0.413140314364721</v>
      </c>
      <c r="L977" s="2">
        <f t="shared" si="160"/>
        <v>0.0455938618979137</v>
      </c>
      <c r="M977" s="2">
        <f t="shared" si="160"/>
        <v>0.0100759978994522</v>
      </c>
      <c r="N977" s="2">
        <f t="shared" si="160"/>
        <v>0.0349313472952271</v>
      </c>
      <c r="O977" s="2">
        <f t="shared" si="160"/>
        <v>0.0429899336561597</v>
      </c>
      <c r="P977" s="2">
        <f t="shared" si="160"/>
        <v>0.22204332655686</v>
      </c>
      <c r="Q977" s="2">
        <f t="shared" si="160"/>
        <v>0.163381354629979</v>
      </c>
      <c r="R977" s="2">
        <f t="shared" si="160"/>
        <v>0.0263083003067168</v>
      </c>
      <c r="S977" s="2">
        <f t="shared" si="160"/>
        <v>0.577023076923077</v>
      </c>
      <c r="T977" s="2">
        <f t="shared" si="160"/>
        <v>0.139153852588301</v>
      </c>
      <c r="U977" s="2">
        <f t="shared" si="160"/>
        <v>0.0695597330841364</v>
      </c>
      <c r="V977" s="2">
        <f t="shared" si="160"/>
        <v>0.00743385894829971</v>
      </c>
    </row>
    <row r="978" spans="1:22">
      <c r="A978" s="2" t="s">
        <v>31</v>
      </c>
      <c r="B978" s="2">
        <v>13</v>
      </c>
      <c r="C978" s="2" t="s">
        <v>9</v>
      </c>
      <c r="D978" s="2">
        <f t="shared" ref="D978:V978" si="161">D571+0.0001</f>
        <v>0.27699968329961</v>
      </c>
      <c r="E978" s="2">
        <f t="shared" si="161"/>
        <v>0.336496630332523</v>
      </c>
      <c r="F978" s="2">
        <f t="shared" si="161"/>
        <v>0.308684037280377</v>
      </c>
      <c r="G978" s="2">
        <f t="shared" si="161"/>
        <v>0.167168273092369</v>
      </c>
      <c r="H978" s="2">
        <f t="shared" si="161"/>
        <v>0.00654700968593215</v>
      </c>
      <c r="I978" s="2">
        <f t="shared" si="161"/>
        <v>0.0746266976533273</v>
      </c>
      <c r="J978" s="2">
        <f t="shared" si="161"/>
        <v>0.0736701958119113</v>
      </c>
      <c r="K978" s="2">
        <f t="shared" si="161"/>
        <v>0.451126051520885</v>
      </c>
      <c r="L978" s="2">
        <f t="shared" si="161"/>
        <v>0.0339272994435065</v>
      </c>
      <c r="M978" s="2">
        <f t="shared" si="161"/>
        <v>0.0300804408960983</v>
      </c>
      <c r="N978" s="2">
        <f t="shared" si="161"/>
        <v>0.0429741136215611</v>
      </c>
      <c r="O978" s="2">
        <f t="shared" si="161"/>
        <v>0.0539915343649012</v>
      </c>
      <c r="P978" s="2">
        <f t="shared" si="161"/>
        <v>0.346280973322823</v>
      </c>
      <c r="Q978" s="2">
        <f t="shared" si="161"/>
        <v>0.222280361134477</v>
      </c>
      <c r="R978" s="2">
        <f t="shared" si="161"/>
        <v>0.0322632976387871</v>
      </c>
      <c r="S978" s="2">
        <f t="shared" si="161"/>
        <v>0.538561538461538</v>
      </c>
      <c r="T978" s="2">
        <f t="shared" si="161"/>
        <v>0.156106444901953</v>
      </c>
      <c r="U978" s="2">
        <f t="shared" si="161"/>
        <v>0.0815344371019413</v>
      </c>
      <c r="V978" s="2">
        <f t="shared" si="161"/>
        <v>0.0129139673751122</v>
      </c>
    </row>
    <row r="979" spans="1:22">
      <c r="A979" s="2" t="s">
        <v>31</v>
      </c>
      <c r="B979" s="2">
        <v>13</v>
      </c>
      <c r="C979" s="2" t="s">
        <v>10</v>
      </c>
      <c r="D979" s="2">
        <f t="shared" ref="D979:V979" si="162">D572+0.0001</f>
        <v>0.315806325227495</v>
      </c>
      <c r="E979" s="2">
        <f t="shared" si="162"/>
        <v>0.361389245649284</v>
      </c>
      <c r="F979" s="2">
        <f t="shared" si="162"/>
        <v>0.315641174727066</v>
      </c>
      <c r="G979" s="2">
        <f t="shared" si="162"/>
        <v>0.173593975903614</v>
      </c>
      <c r="H979" s="2">
        <f t="shared" si="162"/>
        <v>0.0126499034173561</v>
      </c>
      <c r="I979" s="2">
        <f t="shared" si="162"/>
        <v>0.101925189887768</v>
      </c>
      <c r="J979" s="2">
        <f t="shared" si="162"/>
        <v>0.0843704067816299</v>
      </c>
      <c r="K979" s="2">
        <f t="shared" si="162"/>
        <v>0.439119065638189</v>
      </c>
      <c r="L979" s="2">
        <f t="shared" si="162"/>
        <v>0.0605118468496634</v>
      </c>
      <c r="M979" s="2">
        <f t="shared" si="162"/>
        <v>0.029898859178562</v>
      </c>
      <c r="N979" s="2">
        <f t="shared" si="162"/>
        <v>0.0433708625735018</v>
      </c>
      <c r="O979" s="2">
        <f t="shared" si="162"/>
        <v>0.0583949935065589</v>
      </c>
      <c r="P979" s="2">
        <f t="shared" si="162"/>
        <v>0.386711625108908</v>
      </c>
      <c r="Q979" s="2">
        <f t="shared" si="162"/>
        <v>0.300473868885603</v>
      </c>
      <c r="R979" s="2">
        <f t="shared" si="162"/>
        <v>0.0395704851533033</v>
      </c>
      <c r="S979" s="2">
        <f t="shared" si="162"/>
        <v>0.5001</v>
      </c>
      <c r="T979" s="2">
        <f t="shared" si="162"/>
        <v>0.174067596465181</v>
      </c>
      <c r="U979" s="2">
        <f t="shared" si="162"/>
        <v>0.0920952966213363</v>
      </c>
      <c r="V979" s="2">
        <f t="shared" si="162"/>
        <v>0.0189552384465612</v>
      </c>
    </row>
    <row r="980" spans="1:22">
      <c r="A980" s="2" t="s">
        <v>31</v>
      </c>
      <c r="B980" s="2">
        <v>13</v>
      </c>
      <c r="C980" s="2" t="s">
        <v>11</v>
      </c>
      <c r="D980" s="2">
        <f t="shared" ref="D980:V980" si="163">D573+0.0001</f>
        <v>0.487205801017524</v>
      </c>
      <c r="E980" s="2">
        <f t="shared" si="163"/>
        <v>0.427860724133523</v>
      </c>
      <c r="F980" s="2">
        <f t="shared" si="163"/>
        <v>0.328345154703684</v>
      </c>
      <c r="G980" s="2">
        <f t="shared" si="163"/>
        <v>0.180019678714859</v>
      </c>
      <c r="H980" s="2">
        <f t="shared" si="163"/>
        <v>0.0388912955078643</v>
      </c>
      <c r="I980" s="2">
        <f t="shared" si="163"/>
        <v>0.227069731322979</v>
      </c>
      <c r="J980" s="2">
        <f t="shared" si="163"/>
        <v>0.112404573144931</v>
      </c>
      <c r="K980" s="2">
        <f t="shared" si="163"/>
        <v>0.408774137680105</v>
      </c>
      <c r="L980" s="2">
        <f t="shared" si="163"/>
        <v>0.0875757706496592</v>
      </c>
      <c r="M980" s="2">
        <f t="shared" si="163"/>
        <v>0.0511940128526602</v>
      </c>
      <c r="N980" s="2">
        <f t="shared" si="163"/>
        <v>0.0706204061975397</v>
      </c>
      <c r="O980" s="2">
        <f t="shared" si="163"/>
        <v>0.0836348481340166</v>
      </c>
      <c r="P980" s="2">
        <f t="shared" si="163"/>
        <v>0.475123855951541</v>
      </c>
      <c r="Q980" s="2">
        <f t="shared" si="163"/>
        <v>0.403360070443525</v>
      </c>
      <c r="R980" s="2">
        <f t="shared" si="163"/>
        <v>0.0438279911630298</v>
      </c>
      <c r="S980" s="2">
        <f t="shared" si="163"/>
        <v>0.474458974358974</v>
      </c>
      <c r="T980" s="2">
        <f t="shared" si="163"/>
        <v>0.187959786342858</v>
      </c>
      <c r="U980" s="2">
        <f t="shared" si="163"/>
        <v>0.101316994851557</v>
      </c>
      <c r="V980" s="2">
        <f t="shared" si="163"/>
        <v>0.0257161221702329</v>
      </c>
    </row>
    <row r="981" spans="1:22">
      <c r="A981" s="2" t="s">
        <v>31</v>
      </c>
      <c r="B981" s="2">
        <v>13</v>
      </c>
      <c r="C981" s="2" t="s">
        <v>12</v>
      </c>
      <c r="D981" s="2">
        <f t="shared" ref="D981:V981" si="164">D574+0.0001</f>
        <v>0.518330033958835</v>
      </c>
      <c r="E981" s="2">
        <f t="shared" si="164"/>
        <v>0.471951041859023</v>
      </c>
      <c r="F981" s="2">
        <f t="shared" si="164"/>
        <v>0.318465196199509</v>
      </c>
      <c r="G981" s="2">
        <f t="shared" si="164"/>
        <v>0.188051807228916</v>
      </c>
      <c r="H981" s="2">
        <f t="shared" si="164"/>
        <v>0.0500001710929698</v>
      </c>
      <c r="I981" s="2">
        <f t="shared" si="164"/>
        <v>0.577358814193402</v>
      </c>
      <c r="J981" s="2">
        <f t="shared" si="164"/>
        <v>0.0637529613761335</v>
      </c>
      <c r="K981" s="2">
        <f t="shared" si="164"/>
        <v>0.402661490321642</v>
      </c>
      <c r="L981" s="2">
        <f t="shared" si="164"/>
        <v>0.1181568582088</v>
      </c>
      <c r="M981" s="2">
        <f t="shared" si="164"/>
        <v>0.0514583835473306</v>
      </c>
      <c r="N981" s="2">
        <f t="shared" si="164"/>
        <v>0.0769511893295172</v>
      </c>
      <c r="O981" s="2">
        <f t="shared" si="164"/>
        <v>0.13118294490139</v>
      </c>
      <c r="P981" s="2">
        <f t="shared" si="164"/>
        <v>0.490599107994855</v>
      </c>
      <c r="Q981" s="2">
        <f t="shared" si="164"/>
        <v>0.485669063935829</v>
      </c>
      <c r="R981" s="2">
        <f t="shared" si="164"/>
        <v>0.0452220771584935</v>
      </c>
      <c r="S981" s="2">
        <f t="shared" si="164"/>
        <v>0.435997435897436</v>
      </c>
      <c r="T981" s="2">
        <f t="shared" si="164"/>
        <v>0.207850858857265</v>
      </c>
      <c r="U981" s="2">
        <f t="shared" si="164"/>
        <v>0.113365010405744</v>
      </c>
      <c r="V981" s="2">
        <f t="shared" si="164"/>
        <v>0.037346311644855</v>
      </c>
    </row>
    <row r="982" spans="1:22">
      <c r="A982" s="2" t="s">
        <v>31</v>
      </c>
      <c r="B982" s="2">
        <v>13</v>
      </c>
      <c r="C982" s="2" t="s">
        <v>13</v>
      </c>
      <c r="D982" s="2">
        <f t="shared" ref="D982:V982" si="165">D575+0.0001</f>
        <v>0.602061745130366</v>
      </c>
      <c r="E982" s="2">
        <f t="shared" si="165"/>
        <v>0.574421856980636</v>
      </c>
      <c r="F982" s="2">
        <f t="shared" si="165"/>
        <v>0.289648650562334</v>
      </c>
      <c r="G982" s="2">
        <f t="shared" si="165"/>
        <v>0.196083935742972</v>
      </c>
      <c r="H982" s="2">
        <f t="shared" si="165"/>
        <v>0.0588320053156274</v>
      </c>
      <c r="I982" s="2">
        <f t="shared" si="165"/>
        <v>1.0001</v>
      </c>
      <c r="J982" s="2">
        <f t="shared" si="165"/>
        <v>0.117717991908839</v>
      </c>
      <c r="K982" s="2">
        <f t="shared" si="165"/>
        <v>0.420562814728569</v>
      </c>
      <c r="L982" s="2">
        <f t="shared" si="165"/>
        <v>0.162092746826737</v>
      </c>
      <c r="M982" s="2">
        <f t="shared" si="165"/>
        <v>0.0706189807445369</v>
      </c>
      <c r="N982" s="2">
        <f t="shared" si="165"/>
        <v>0.0782836236710057</v>
      </c>
      <c r="O982" s="2">
        <f t="shared" si="165"/>
        <v>0.128870474474233</v>
      </c>
      <c r="P982" s="2">
        <f t="shared" si="165"/>
        <v>0.587288316807036</v>
      </c>
      <c r="Q982" s="2">
        <f t="shared" si="165"/>
        <v>0.432168220050214</v>
      </c>
      <c r="R982" s="2">
        <f t="shared" si="165"/>
        <v>0.0541302955261374</v>
      </c>
      <c r="S982" s="2">
        <f t="shared" si="165"/>
        <v>0.41035641025641</v>
      </c>
      <c r="T982" s="2">
        <f t="shared" si="165"/>
        <v>0.239975052858691</v>
      </c>
      <c r="U982" s="2">
        <f t="shared" si="165"/>
        <v>0.131030464066111</v>
      </c>
      <c r="V982" s="2">
        <f t="shared" si="165"/>
        <v>0.0480869701601124</v>
      </c>
    </row>
    <row r="983" spans="1:22">
      <c r="A983" s="2" t="s">
        <v>31</v>
      </c>
      <c r="B983" s="2">
        <v>13</v>
      </c>
      <c r="C983" s="2" t="s">
        <v>14</v>
      </c>
      <c r="D983" s="2">
        <f t="shared" ref="D983:V983" si="166">D576+0.0001</f>
        <v>0.686548749322402</v>
      </c>
      <c r="E983" s="2">
        <f t="shared" si="166"/>
        <v>0.688798477175058</v>
      </c>
      <c r="F983" s="2">
        <f t="shared" si="166"/>
        <v>0.295988290602513</v>
      </c>
      <c r="G983" s="2">
        <f t="shared" si="166"/>
        <v>0.181626104417671</v>
      </c>
      <c r="H983" s="2">
        <f t="shared" si="166"/>
        <v>0.0577817121607517</v>
      </c>
      <c r="I983" s="2">
        <f t="shared" si="166"/>
        <v>0.834449846956127</v>
      </c>
      <c r="J983" s="2">
        <f t="shared" si="166"/>
        <v>0.306880223988787</v>
      </c>
      <c r="K983" s="2">
        <f t="shared" si="166"/>
        <v>0.462187032455247</v>
      </c>
      <c r="L983" s="2">
        <f t="shared" si="166"/>
        <v>0.17021088184414</v>
      </c>
      <c r="M983" s="2">
        <f t="shared" si="166"/>
        <v>0.081378162348933</v>
      </c>
      <c r="N983" s="2">
        <f t="shared" si="166"/>
        <v>0.117635157002504</v>
      </c>
      <c r="O983" s="2">
        <f t="shared" si="166"/>
        <v>0.16766098297611</v>
      </c>
      <c r="P983" s="2">
        <f t="shared" si="166"/>
        <v>0.660225295606356</v>
      </c>
      <c r="Q983" s="2">
        <f t="shared" si="166"/>
        <v>0.428052752014272</v>
      </c>
      <c r="R983" s="2">
        <f t="shared" si="166"/>
        <v>0.0655727054570466</v>
      </c>
      <c r="S983" s="2">
        <f t="shared" si="166"/>
        <v>0.371894871794872</v>
      </c>
      <c r="T983" s="2">
        <f t="shared" si="166"/>
        <v>0.276100302490609</v>
      </c>
      <c r="U983" s="2">
        <f t="shared" si="166"/>
        <v>0.153253986621228</v>
      </c>
      <c r="V983" s="2">
        <f t="shared" si="166"/>
        <v>0.061251429484338</v>
      </c>
    </row>
    <row r="984" spans="1:22">
      <c r="A984" s="2" t="s">
        <v>31</v>
      </c>
      <c r="B984" s="2">
        <v>13</v>
      </c>
      <c r="C984" s="2" t="s">
        <v>15</v>
      </c>
      <c r="D984" s="2">
        <f t="shared" ref="D984:V984" si="167">D577+0.0001</f>
        <v>0.677362051052042</v>
      </c>
      <c r="E984" s="2">
        <f t="shared" si="167"/>
        <v>0.752853733614731</v>
      </c>
      <c r="F984" s="2">
        <f t="shared" si="167"/>
        <v>0.346178479803718</v>
      </c>
      <c r="G984" s="2">
        <f t="shared" si="167"/>
        <v>0.191264658634538</v>
      </c>
      <c r="H984" s="2">
        <f t="shared" si="167"/>
        <v>0.0504343009411719</v>
      </c>
      <c r="I984" s="2">
        <f t="shared" si="167"/>
        <v>0.787686441446548</v>
      </c>
      <c r="J984" s="2">
        <f t="shared" si="167"/>
        <v>0.508815048149571</v>
      </c>
      <c r="K984" s="2">
        <f t="shared" si="167"/>
        <v>0.485982695386407</v>
      </c>
      <c r="L984" s="2">
        <f t="shared" si="167"/>
        <v>0.241736966172701</v>
      </c>
      <c r="M984" s="2">
        <f t="shared" si="167"/>
        <v>0.0770714630460492</v>
      </c>
      <c r="N984" s="2">
        <f t="shared" si="167"/>
        <v>0.113430306115897</v>
      </c>
      <c r="O984" s="2">
        <f t="shared" si="167"/>
        <v>0.154093214605712</v>
      </c>
      <c r="P984" s="2">
        <f t="shared" si="167"/>
        <v>0.714305700535203</v>
      </c>
      <c r="Q984" s="2">
        <f t="shared" si="167"/>
        <v>0.444514569334552</v>
      </c>
      <c r="R984" s="2">
        <f t="shared" si="167"/>
        <v>0.0843279449077496</v>
      </c>
      <c r="S984" s="2">
        <f t="shared" si="167"/>
        <v>0.320612820512821</v>
      </c>
      <c r="T984" s="2">
        <f t="shared" si="167"/>
        <v>0.302508812971291</v>
      </c>
      <c r="U984" s="2">
        <f t="shared" si="167"/>
        <v>0.17472568652956</v>
      </c>
      <c r="V984" s="2">
        <f t="shared" si="167"/>
        <v>0.0758147349361925</v>
      </c>
    </row>
    <row r="985" spans="1:22">
      <c r="A985" s="2" t="s">
        <v>31</v>
      </c>
      <c r="B985" s="2">
        <v>13</v>
      </c>
      <c r="C985" s="2" t="s">
        <v>16</v>
      </c>
      <c r="D985" s="2">
        <f t="shared" ref="D985:V985" si="168">D578+0.0001</f>
        <v>0.705271741816208</v>
      </c>
      <c r="E985" s="2">
        <f t="shared" si="168"/>
        <v>0.772257101922603</v>
      </c>
      <c r="F985" s="2">
        <f t="shared" si="168"/>
        <v>0.355432707602628</v>
      </c>
      <c r="G985" s="2">
        <f t="shared" si="168"/>
        <v>0.193674297188755</v>
      </c>
      <c r="H985" s="2">
        <f t="shared" si="168"/>
        <v>0.0630992387505919</v>
      </c>
      <c r="I985" s="2">
        <f t="shared" si="168"/>
        <v>0.367983459925179</v>
      </c>
      <c r="J985" s="2">
        <f t="shared" si="168"/>
        <v>0.618923912422116</v>
      </c>
      <c r="K985" s="2">
        <f t="shared" si="168"/>
        <v>0.451635438800757</v>
      </c>
      <c r="L985" s="2">
        <f t="shared" si="168"/>
        <v>0.365384812105296</v>
      </c>
      <c r="M985" s="2">
        <f t="shared" si="168"/>
        <v>0.0779615400268727</v>
      </c>
      <c r="N985" s="2">
        <f t="shared" si="168"/>
        <v>0.167292989698287</v>
      </c>
      <c r="O985" s="2">
        <f t="shared" si="168"/>
        <v>0.175973594346176</v>
      </c>
      <c r="P985" s="2">
        <f t="shared" si="168"/>
        <v>0.755006028295233</v>
      </c>
      <c r="Q985" s="2">
        <f t="shared" si="168"/>
        <v>0.473322695535696</v>
      </c>
      <c r="R985" s="2">
        <f t="shared" si="168"/>
        <v>0.0956969742426054</v>
      </c>
      <c r="S985" s="2">
        <f t="shared" si="168"/>
        <v>0.320612820512821</v>
      </c>
      <c r="T985" s="2">
        <f t="shared" si="168"/>
        <v>0.311356663281653</v>
      </c>
      <c r="U985" s="2">
        <f t="shared" si="168"/>
        <v>0.194687670762326</v>
      </c>
      <c r="V985" s="2">
        <f t="shared" si="168"/>
        <v>0.0993179617826902</v>
      </c>
    </row>
    <row r="986" spans="1:22">
      <c r="A986" s="2" t="s">
        <v>31</v>
      </c>
      <c r="B986" s="2">
        <v>13</v>
      </c>
      <c r="C986" s="2" t="s">
        <v>17</v>
      </c>
      <c r="D986" s="2">
        <f t="shared" ref="D986:V986" si="169">D579+0.0001</f>
        <v>0.741479900033875</v>
      </c>
      <c r="E986" s="2">
        <f t="shared" si="169"/>
        <v>0.838257839432746</v>
      </c>
      <c r="F986" s="2">
        <f t="shared" si="169"/>
        <v>0.355432707602628</v>
      </c>
      <c r="G986" s="2">
        <f t="shared" si="169"/>
        <v>0.203312851405622</v>
      </c>
      <c r="H986" s="2">
        <f t="shared" si="169"/>
        <v>0.067237197244908</v>
      </c>
      <c r="I986" s="2">
        <f t="shared" si="169"/>
        <v>0.490611279900238</v>
      </c>
      <c r="J986" s="2">
        <f t="shared" si="169"/>
        <v>0.0498625787106873</v>
      </c>
      <c r="K986" s="2">
        <f t="shared" si="169"/>
        <v>0.459858404890118</v>
      </c>
      <c r="L986" s="2">
        <f t="shared" si="169"/>
        <v>0.428313385022614</v>
      </c>
      <c r="M986" s="2">
        <f t="shared" si="169"/>
        <v>0.0895268006766756</v>
      </c>
      <c r="N986" s="2">
        <f t="shared" si="169"/>
        <v>0.176335655117373</v>
      </c>
      <c r="O986" s="2">
        <f t="shared" si="169"/>
        <v>0.161714198991251</v>
      </c>
      <c r="P986" s="2">
        <f t="shared" si="169"/>
        <v>0.796764315645355</v>
      </c>
      <c r="Q986" s="2">
        <f t="shared" si="169"/>
        <v>0.469207232272699</v>
      </c>
      <c r="R986" s="2">
        <f t="shared" si="169"/>
        <v>0.120436809690826</v>
      </c>
      <c r="S986" s="2">
        <f t="shared" si="169"/>
        <v>0.307792307692308</v>
      </c>
      <c r="T986" s="2">
        <f t="shared" si="169"/>
        <v>0.356023414316448</v>
      </c>
      <c r="U986" s="2">
        <f t="shared" si="169"/>
        <v>0.225255633796035</v>
      </c>
      <c r="V986" s="2">
        <f t="shared" si="169"/>
        <v>0.120097004586623</v>
      </c>
    </row>
    <row r="987" spans="1:22">
      <c r="A987" s="2" t="s">
        <v>31</v>
      </c>
      <c r="B987" s="2">
        <v>13</v>
      </c>
      <c r="C987" s="2" t="s">
        <v>18</v>
      </c>
      <c r="D987" s="2">
        <f t="shared" ref="D987:V987" si="170">D580+0.0001</f>
        <v>0.783081179837105</v>
      </c>
      <c r="E987" s="2">
        <f t="shared" si="170"/>
        <v>0.912136874760757</v>
      </c>
      <c r="F987" s="2">
        <f t="shared" si="170"/>
        <v>0.312450771460093</v>
      </c>
      <c r="G987" s="2">
        <f t="shared" si="170"/>
        <v>0.208935341365462</v>
      </c>
      <c r="H987" s="2">
        <f t="shared" si="170"/>
        <v>0.073792461359753</v>
      </c>
      <c r="I987" s="2">
        <f t="shared" si="170"/>
        <v>0.458755481237955</v>
      </c>
      <c r="J987" s="2">
        <f t="shared" si="170"/>
        <v>0.0510503579692893</v>
      </c>
      <c r="K987" s="2">
        <f t="shared" si="170"/>
        <v>0.471865390772813</v>
      </c>
      <c r="L987" s="2">
        <f t="shared" si="170"/>
        <v>0.48374909647971</v>
      </c>
      <c r="M987" s="2">
        <f t="shared" si="170"/>
        <v>0.0904473997891622</v>
      </c>
      <c r="N987" s="2">
        <f t="shared" si="170"/>
        <v>0.162256800689839</v>
      </c>
      <c r="O987" s="2">
        <f t="shared" si="170"/>
        <v>0.16405888494025</v>
      </c>
      <c r="P987" s="2">
        <f t="shared" si="170"/>
        <v>0.839705028419699</v>
      </c>
      <c r="Q987" s="2">
        <f t="shared" si="170"/>
        <v>0.407475529017657</v>
      </c>
      <c r="R987" s="2">
        <f t="shared" si="170"/>
        <v>0.159343243965875</v>
      </c>
      <c r="S987" s="2">
        <f t="shared" si="170"/>
        <v>0.243689743589744</v>
      </c>
      <c r="T987" s="2">
        <f t="shared" si="170"/>
        <v>0.371621743827494</v>
      </c>
      <c r="U987" s="2">
        <f t="shared" si="170"/>
        <v>0.247708371640459</v>
      </c>
      <c r="V987" s="2">
        <f t="shared" si="170"/>
        <v>0.123384821992245</v>
      </c>
    </row>
    <row r="988" spans="1:22">
      <c r="A988" s="2" t="s">
        <v>31</v>
      </c>
      <c r="B988" s="2">
        <v>13</v>
      </c>
      <c r="C988" s="2" t="s">
        <v>19</v>
      </c>
      <c r="D988" s="2">
        <f t="shared" ref="D988:V988" si="171">D581+0.0001</f>
        <v>0.809049696613499</v>
      </c>
      <c r="E988" s="2">
        <f t="shared" si="171"/>
        <v>0.966995005670393</v>
      </c>
      <c r="F988" s="2">
        <f t="shared" si="171"/>
        <v>0.312450771460093</v>
      </c>
      <c r="G988" s="2">
        <f t="shared" si="171"/>
        <v>0.24320843373494</v>
      </c>
      <c r="H988" s="2">
        <f t="shared" si="171"/>
        <v>0.082490589144859</v>
      </c>
      <c r="I988" s="2">
        <f t="shared" si="171"/>
        <v>0.231264267089899</v>
      </c>
      <c r="J988" s="2">
        <f t="shared" si="171"/>
        <v>0.0509351804573208</v>
      </c>
      <c r="K988" s="2">
        <f t="shared" si="171"/>
        <v>0.486055464997817</v>
      </c>
      <c r="L988" s="2">
        <f t="shared" si="171"/>
        <v>0.48374909647971</v>
      </c>
      <c r="M988" s="2">
        <f t="shared" si="171"/>
        <v>0.0969937745705319</v>
      </c>
      <c r="N988" s="2">
        <f t="shared" si="171"/>
        <v>0.13786476685839</v>
      </c>
      <c r="O988" s="2">
        <f t="shared" si="171"/>
        <v>0.172987618165527</v>
      </c>
      <c r="P988" s="2">
        <f t="shared" si="171"/>
        <v>0.883039883002116</v>
      </c>
      <c r="Q988" s="2">
        <f t="shared" si="171"/>
        <v>0.518763609212133</v>
      </c>
      <c r="R988" s="2">
        <f t="shared" si="171"/>
        <v>0.236028494257374</v>
      </c>
      <c r="S988" s="2">
        <f t="shared" si="171"/>
        <v>0.22296391025641</v>
      </c>
      <c r="T988" s="2">
        <f t="shared" si="171"/>
        <v>0.390526635224105</v>
      </c>
      <c r="U988" s="2">
        <f t="shared" si="171"/>
        <v>0.267758989287235</v>
      </c>
      <c r="V988" s="2">
        <f t="shared" si="171"/>
        <v>0.14430105910325</v>
      </c>
    </row>
    <row r="989" spans="1:22">
      <c r="A989" s="2" t="s">
        <v>32</v>
      </c>
      <c r="B989" s="2">
        <v>14</v>
      </c>
      <c r="C989" s="2" t="s">
        <v>7</v>
      </c>
      <c r="D989" s="2">
        <f t="shared" ref="D989:V989" si="172">D582+0.0001</f>
        <v>0.0383140090949357</v>
      </c>
      <c r="E989" s="2">
        <f t="shared" si="172"/>
        <v>0.0553768033433465</v>
      </c>
      <c r="F989" s="2">
        <f t="shared" si="172"/>
        <v>0.147517214181034</v>
      </c>
      <c r="G989" s="2">
        <f t="shared" si="172"/>
        <v>0.163955421686747</v>
      </c>
      <c r="H989" s="2">
        <f t="shared" si="172"/>
        <v>0.00977679023539501</v>
      </c>
      <c r="I989" s="2">
        <f t="shared" si="172"/>
        <v>0.00658452556399501</v>
      </c>
      <c r="J989" s="2">
        <f t="shared" si="172"/>
        <v>0.000422952277629754</v>
      </c>
      <c r="K989" s="2">
        <f t="shared" si="172"/>
        <v>0.0001</v>
      </c>
      <c r="L989" s="2">
        <f t="shared" si="172"/>
        <v>0.0106098063736218</v>
      </c>
      <c r="M989" s="2">
        <f t="shared" si="172"/>
        <v>0.0177543051424792</v>
      </c>
      <c r="N989" s="2">
        <f t="shared" si="172"/>
        <v>0.00632528919099907</v>
      </c>
      <c r="O989" s="2">
        <f t="shared" si="172"/>
        <v>0.00966700325175424</v>
      </c>
      <c r="P989" s="2">
        <f t="shared" si="172"/>
        <v>0.0281463012902958</v>
      </c>
      <c r="Q989" s="2">
        <f t="shared" si="172"/>
        <v>0.0334567909713873</v>
      </c>
      <c r="R989" s="2">
        <f t="shared" si="172"/>
        <v>0.0079515933941178</v>
      </c>
      <c r="S989" s="2">
        <f t="shared" si="172"/>
        <v>0.448817948717949</v>
      </c>
      <c r="T989" s="2">
        <f t="shared" si="172"/>
        <v>0.0751230726255259</v>
      </c>
      <c r="U989" s="2">
        <f t="shared" si="172"/>
        <v>0.0225194674815765</v>
      </c>
      <c r="V989" s="2">
        <f t="shared" si="172"/>
        <v>0.00110437886235817</v>
      </c>
    </row>
    <row r="990" spans="1:22">
      <c r="A990" s="2" t="s">
        <v>32</v>
      </c>
      <c r="B990" s="2">
        <v>14</v>
      </c>
      <c r="C990" s="2" t="s">
        <v>8</v>
      </c>
      <c r="D990" s="2">
        <f t="shared" ref="D990:V990" si="173">D583+0.0001</f>
        <v>0.0725473179566734</v>
      </c>
      <c r="E990" s="2">
        <f t="shared" si="173"/>
        <v>0.0808859700025422</v>
      </c>
      <c r="F990" s="2">
        <f t="shared" si="173"/>
        <v>0.153069339195442</v>
      </c>
      <c r="G990" s="2">
        <f t="shared" si="173"/>
        <v>0.165561847389558</v>
      </c>
      <c r="H990" s="2">
        <f t="shared" si="173"/>
        <v>0.0138185659425064</v>
      </c>
      <c r="I990" s="2">
        <f t="shared" si="173"/>
        <v>0.008398378868609</v>
      </c>
      <c r="J990" s="2">
        <f t="shared" si="173"/>
        <v>0.0047489760128693</v>
      </c>
      <c r="K990" s="2">
        <f t="shared" si="173"/>
        <v>0.0383768156018047</v>
      </c>
      <c r="L990" s="2">
        <f t="shared" si="173"/>
        <v>0.0159298422226391</v>
      </c>
      <c r="M990" s="2">
        <f t="shared" si="173"/>
        <v>0.0322371120886723</v>
      </c>
      <c r="N990" s="2">
        <f t="shared" si="173"/>
        <v>0.00911743860711304</v>
      </c>
      <c r="O990" s="2">
        <f t="shared" si="173"/>
        <v>0.012470760386989</v>
      </c>
      <c r="P990" s="2">
        <f t="shared" si="173"/>
        <v>0.157155138364519</v>
      </c>
      <c r="Q990" s="2">
        <f t="shared" si="173"/>
        <v>0.0646270478807677</v>
      </c>
      <c r="R990" s="2">
        <f t="shared" si="173"/>
        <v>0.0105458263600571</v>
      </c>
      <c r="S990" s="2">
        <f t="shared" si="173"/>
        <v>0.5001</v>
      </c>
      <c r="T990" s="2">
        <f t="shared" si="173"/>
        <v>0.0836460541952052</v>
      </c>
      <c r="U990" s="2">
        <f t="shared" si="173"/>
        <v>0.0270766608404619</v>
      </c>
      <c r="V990" s="2">
        <f t="shared" si="173"/>
        <v>0.00161255703725079</v>
      </c>
    </row>
    <row r="991" spans="1:22">
      <c r="A991" s="2" t="s">
        <v>32</v>
      </c>
      <c r="B991" s="2">
        <v>14</v>
      </c>
      <c r="C991" s="2" t="s">
        <v>9</v>
      </c>
      <c r="D991" s="2">
        <f t="shared" ref="D991:V991" si="174">D584+0.0001</f>
        <v>0.105023282677262</v>
      </c>
      <c r="E991" s="2">
        <f t="shared" si="174"/>
        <v>0.0973387340840452</v>
      </c>
      <c r="F991" s="2">
        <f t="shared" si="174"/>
        <v>0.158936799552109</v>
      </c>
      <c r="G991" s="2">
        <f t="shared" si="174"/>
        <v>0.139055823293173</v>
      </c>
      <c r="H991" s="2">
        <f t="shared" si="174"/>
        <v>0.0189188597592677</v>
      </c>
      <c r="I991" s="2">
        <f t="shared" si="174"/>
        <v>0.0105523296678381</v>
      </c>
      <c r="J991" s="2">
        <f t="shared" si="174"/>
        <v>0.0140561960338506</v>
      </c>
      <c r="K991" s="2">
        <f t="shared" si="174"/>
        <v>0.0730879202445059</v>
      </c>
      <c r="L991" s="2">
        <f t="shared" si="174"/>
        <v>0.0124074678505179</v>
      </c>
      <c r="M991" s="2">
        <f t="shared" si="174"/>
        <v>0.0557610389755296</v>
      </c>
      <c r="N991" s="2">
        <f t="shared" si="174"/>
        <v>0.0113935850510499</v>
      </c>
      <c r="O991" s="2">
        <f t="shared" si="174"/>
        <v>0.0169809334447453</v>
      </c>
      <c r="P991" s="2">
        <f t="shared" si="174"/>
        <v>0.269589275193959</v>
      </c>
      <c r="Q991" s="2">
        <f t="shared" si="174"/>
        <v>0.115278715065658</v>
      </c>
      <c r="R991" s="2">
        <f t="shared" si="174"/>
        <v>0.013995331873724</v>
      </c>
      <c r="S991" s="2">
        <f t="shared" si="174"/>
        <v>0.551382051282051</v>
      </c>
      <c r="T991" s="2">
        <f t="shared" si="174"/>
        <v>0.0943806125126166</v>
      </c>
      <c r="U991" s="2">
        <f t="shared" si="174"/>
        <v>0.032343242541237</v>
      </c>
      <c r="V991" s="2">
        <f t="shared" si="174"/>
        <v>0.00285047954575975</v>
      </c>
    </row>
    <row r="992" spans="1:22">
      <c r="A992" s="2" t="s">
        <v>32</v>
      </c>
      <c r="B992" s="2">
        <v>14</v>
      </c>
      <c r="C992" s="2" t="s">
        <v>10</v>
      </c>
      <c r="D992" s="2">
        <f t="shared" ref="D992:V992" si="175">D585+0.0001</f>
        <v>0.128024709644567</v>
      </c>
      <c r="E992" s="2">
        <f t="shared" si="175"/>
        <v>0.107600841795961</v>
      </c>
      <c r="F992" s="2">
        <f t="shared" si="175"/>
        <v>0.158833471652752</v>
      </c>
      <c r="G992" s="2">
        <f t="shared" si="175"/>
        <v>0.153513654618474</v>
      </c>
      <c r="H992" s="2">
        <f t="shared" si="175"/>
        <v>0.0218948838819636</v>
      </c>
      <c r="I992" s="2">
        <f t="shared" si="175"/>
        <v>0.0200750595170616</v>
      </c>
      <c r="J992" s="2">
        <f t="shared" si="175"/>
        <v>0.0227767309313</v>
      </c>
      <c r="K992" s="2">
        <f t="shared" si="175"/>
        <v>0.0921535584339979</v>
      </c>
      <c r="L992" s="2">
        <f t="shared" si="175"/>
        <v>0.0216875695616832</v>
      </c>
      <c r="M992" s="2">
        <f t="shared" si="175"/>
        <v>0.0660449102433578</v>
      </c>
      <c r="N992" s="2">
        <f t="shared" si="175"/>
        <v>0.0158208905523296</v>
      </c>
      <c r="O992" s="2">
        <f t="shared" si="175"/>
        <v>0.0256952321027675</v>
      </c>
      <c r="P992" s="2">
        <f t="shared" si="175"/>
        <v>0.330909442807949</v>
      </c>
      <c r="Q992" s="2">
        <f t="shared" si="175"/>
        <v>0.197587671625186</v>
      </c>
      <c r="R992" s="2">
        <f t="shared" si="175"/>
        <v>0.0185820781085635</v>
      </c>
      <c r="S992" s="2">
        <f t="shared" si="175"/>
        <v>0.602664102564103</v>
      </c>
      <c r="T992" s="2">
        <f t="shared" si="175"/>
        <v>0.104268660120935</v>
      </c>
      <c r="U992" s="2">
        <f t="shared" si="175"/>
        <v>0.0375438963914206</v>
      </c>
      <c r="V992" s="2">
        <f t="shared" si="175"/>
        <v>0.00465641269715158</v>
      </c>
    </row>
    <row r="993" spans="1:22">
      <c r="A993" s="2" t="s">
        <v>32</v>
      </c>
      <c r="B993" s="2">
        <v>14</v>
      </c>
      <c r="C993" s="2" t="s">
        <v>11</v>
      </c>
      <c r="D993" s="2">
        <f t="shared" ref="D993:V993" si="176">D586+0.0001</f>
        <v>0.283844980112173</v>
      </c>
      <c r="E993" s="2">
        <f t="shared" si="176"/>
        <v>0.226900175212616</v>
      </c>
      <c r="F993" s="2">
        <f t="shared" si="176"/>
        <v>0.158833471652752</v>
      </c>
      <c r="G993" s="2">
        <f t="shared" si="176"/>
        <v>0.162348995983936</v>
      </c>
      <c r="H993" s="2">
        <f t="shared" si="176"/>
        <v>0.0230067921609812</v>
      </c>
      <c r="I993" s="2">
        <f t="shared" si="176"/>
        <v>0.0400161092846616</v>
      </c>
      <c r="J993" s="2">
        <f t="shared" si="176"/>
        <v>0.047064628731546</v>
      </c>
      <c r="K993" s="2">
        <f t="shared" si="176"/>
        <v>0.104378853150924</v>
      </c>
      <c r="L993" s="2">
        <f t="shared" si="176"/>
        <v>0.0353289543341879</v>
      </c>
      <c r="M993" s="2">
        <f t="shared" si="176"/>
        <v>0.0540934259020075</v>
      </c>
      <c r="N993" s="2">
        <f t="shared" si="176"/>
        <v>0.0276660254469732</v>
      </c>
      <c r="O993" s="2">
        <f t="shared" si="176"/>
        <v>0.0371136211253284</v>
      </c>
      <c r="P993" s="2">
        <f t="shared" si="176"/>
        <v>0.398660345185247</v>
      </c>
      <c r="Q993" s="2">
        <f t="shared" si="176"/>
        <v>0.370436498811903</v>
      </c>
      <c r="R993" s="2">
        <f t="shared" si="176"/>
        <v>0.0375216869635979</v>
      </c>
      <c r="S993" s="2">
        <f t="shared" si="176"/>
        <v>0.577023076923077</v>
      </c>
      <c r="T993" s="2">
        <f t="shared" si="176"/>
        <v>0.112182030514512</v>
      </c>
      <c r="U993" s="2">
        <f t="shared" si="176"/>
        <v>0.0430984710225354</v>
      </c>
      <c r="V993" s="2">
        <f t="shared" si="176"/>
        <v>0.00681991724493556</v>
      </c>
    </row>
    <row r="994" spans="1:22">
      <c r="A994" s="2" t="s">
        <v>32</v>
      </c>
      <c r="B994" s="2">
        <v>14</v>
      </c>
      <c r="C994" s="2" t="s">
        <v>12</v>
      </c>
      <c r="D994" s="2">
        <f t="shared" ref="D994:V994" si="177">D587+0.0001</f>
        <v>0.361508430063587</v>
      </c>
      <c r="E994" s="2">
        <f t="shared" si="177"/>
        <v>0.274231838075951</v>
      </c>
      <c r="F994" s="2">
        <f t="shared" si="177"/>
        <v>0.162867788041957</v>
      </c>
      <c r="G994" s="2">
        <f t="shared" si="177"/>
        <v>0.165561847389558</v>
      </c>
      <c r="H994" s="2">
        <f t="shared" si="177"/>
        <v>0.0162546280653024</v>
      </c>
      <c r="I994" s="2">
        <f t="shared" si="177"/>
        <v>0.0433037183992745</v>
      </c>
      <c r="J994" s="2">
        <f t="shared" si="177"/>
        <v>0.0213361827340694</v>
      </c>
      <c r="K994" s="2">
        <f t="shared" si="177"/>
        <v>0.1190783146558</v>
      </c>
      <c r="L994" s="2">
        <f t="shared" si="177"/>
        <v>0.0585109714666833</v>
      </c>
      <c r="M994" s="2">
        <f t="shared" si="177"/>
        <v>0.0379494459612085</v>
      </c>
      <c r="N994" s="2">
        <f t="shared" si="177"/>
        <v>0.0360493537349442</v>
      </c>
      <c r="O994" s="2">
        <f t="shared" si="177"/>
        <v>0.0608302856107358</v>
      </c>
      <c r="P994" s="2">
        <f t="shared" si="177"/>
        <v>0.430627320250591</v>
      </c>
      <c r="Q994" s="2">
        <f t="shared" si="177"/>
        <v>0.284012071415228</v>
      </c>
      <c r="R994" s="2">
        <f t="shared" si="177"/>
        <v>0.0431300114923428</v>
      </c>
      <c r="S994" s="2">
        <f t="shared" si="177"/>
        <v>0.487279487179487</v>
      </c>
      <c r="T994" s="2">
        <f t="shared" si="177"/>
        <v>0.123972990983928</v>
      </c>
      <c r="U994" s="2">
        <f t="shared" si="177"/>
        <v>0.0525131957263343</v>
      </c>
      <c r="V994" s="2">
        <f t="shared" si="177"/>
        <v>0.0111112368997063</v>
      </c>
    </row>
    <row r="995" spans="1:22">
      <c r="A995" s="2" t="s">
        <v>32</v>
      </c>
      <c r="B995" s="2">
        <v>14</v>
      </c>
      <c r="C995" s="2" t="s">
        <v>13</v>
      </c>
      <c r="D995" s="2">
        <f t="shared" ref="D995:V995" si="178">D588+0.0001</f>
        <v>0.344966794637892</v>
      </c>
      <c r="E995" s="2">
        <f t="shared" si="178"/>
        <v>0.348029767670592</v>
      </c>
      <c r="F995" s="2">
        <f t="shared" si="178"/>
        <v>0.242813118938234</v>
      </c>
      <c r="G995" s="2">
        <f t="shared" si="178"/>
        <v>0.196887148594378</v>
      </c>
      <c r="H995" s="2">
        <f t="shared" si="178"/>
        <v>0.0151588318687151</v>
      </c>
      <c r="I995" s="2">
        <f t="shared" si="178"/>
        <v>0.0373293390772021</v>
      </c>
      <c r="J995" s="2">
        <f t="shared" si="178"/>
        <v>0.0638182883722882</v>
      </c>
      <c r="K995" s="2">
        <f t="shared" si="178"/>
        <v>0.164413782564401</v>
      </c>
      <c r="L995" s="2">
        <f t="shared" si="178"/>
        <v>0.0961732820609016</v>
      </c>
      <c r="M995" s="2">
        <f t="shared" si="178"/>
        <v>0.0513472614323112</v>
      </c>
      <c r="N995" s="2">
        <f t="shared" si="178"/>
        <v>0.037834724018677</v>
      </c>
      <c r="O995" s="2">
        <f t="shared" si="178"/>
        <v>0.0709952894866658</v>
      </c>
      <c r="P995" s="2">
        <f t="shared" si="178"/>
        <v>0.520678351242584</v>
      </c>
      <c r="Q995" s="2">
        <f t="shared" si="178"/>
        <v>0.300473868885603</v>
      </c>
      <c r="R995" s="2">
        <f t="shared" si="178"/>
        <v>0.0540964345122769</v>
      </c>
      <c r="S995" s="2">
        <f t="shared" si="178"/>
        <v>0.487279487179487</v>
      </c>
      <c r="T995" s="2">
        <f t="shared" si="178"/>
        <v>0.137716250536303</v>
      </c>
      <c r="U995" s="2">
        <f t="shared" si="178"/>
        <v>0.0647503853962953</v>
      </c>
      <c r="V995" s="2">
        <f t="shared" si="178"/>
        <v>0.0126879313569501</v>
      </c>
    </row>
    <row r="996" spans="1:22">
      <c r="A996" s="2" t="s">
        <v>32</v>
      </c>
      <c r="B996" s="2">
        <v>14</v>
      </c>
      <c r="C996" s="2" t="s">
        <v>14</v>
      </c>
      <c r="D996" s="2">
        <f t="shared" ref="D996:V996" si="179">D589+0.0001</f>
        <v>0.354884067181745</v>
      </c>
      <c r="E996" s="2">
        <f t="shared" si="179"/>
        <v>0.487896853878016</v>
      </c>
      <c r="F996" s="2">
        <f t="shared" si="179"/>
        <v>0.257591890200728</v>
      </c>
      <c r="G996" s="2">
        <f t="shared" si="179"/>
        <v>0.220983534136546</v>
      </c>
      <c r="H996" s="2">
        <f t="shared" si="179"/>
        <v>0.0149107879849611</v>
      </c>
      <c r="I996" s="2">
        <f t="shared" si="179"/>
        <v>0.0870629293730869</v>
      </c>
      <c r="J996" s="2">
        <f t="shared" si="179"/>
        <v>0.210830673950261</v>
      </c>
      <c r="K996" s="2">
        <f t="shared" si="179"/>
        <v>0.254502561490322</v>
      </c>
      <c r="L996" s="2">
        <f t="shared" si="179"/>
        <v>0.0791241564017591</v>
      </c>
      <c r="M996" s="2">
        <f t="shared" si="179"/>
        <v>0.043779408860033</v>
      </c>
      <c r="N996" s="2">
        <f t="shared" si="179"/>
        <v>0.0605273880617552</v>
      </c>
      <c r="O996" s="2">
        <f t="shared" si="179"/>
        <v>0.0865090767232787</v>
      </c>
      <c r="P996" s="2">
        <f t="shared" si="179"/>
        <v>0.580961303572169</v>
      </c>
      <c r="Q996" s="2">
        <f t="shared" si="179"/>
        <v>0.325166561197819</v>
      </c>
      <c r="R996" s="2">
        <f t="shared" si="179"/>
        <v>0.0530974331350778</v>
      </c>
      <c r="S996" s="2">
        <f t="shared" si="179"/>
        <v>0.461638461538462</v>
      </c>
      <c r="T996" s="2">
        <f t="shared" si="179"/>
        <v>0.156727630973804</v>
      </c>
      <c r="U996" s="2">
        <f t="shared" si="179"/>
        <v>0.0782000463158472</v>
      </c>
      <c r="V996" s="2">
        <f t="shared" si="179"/>
        <v>0.0179461756344097</v>
      </c>
    </row>
    <row r="997" spans="1:22">
      <c r="A997" s="2" t="s">
        <v>32</v>
      </c>
      <c r="B997" s="2">
        <v>14</v>
      </c>
      <c r="C997" s="2" t="s">
        <v>15</v>
      </c>
      <c r="D997" s="2">
        <f t="shared" ref="D997:V997" si="180">D590+0.0001</f>
        <v>0.42728304228257</v>
      </c>
      <c r="E997" s="2">
        <f t="shared" si="180"/>
        <v>0.541308837885929</v>
      </c>
      <c r="F997" s="2">
        <f t="shared" si="180"/>
        <v>0.290566251708409</v>
      </c>
      <c r="G997" s="2">
        <f t="shared" si="180"/>
        <v>0.24588313253012</v>
      </c>
      <c r="H997" s="2">
        <f t="shared" si="180"/>
        <v>0.0154413504421023</v>
      </c>
      <c r="I997" s="2">
        <f t="shared" si="180"/>
        <v>0.177279458111325</v>
      </c>
      <c r="J997" s="2">
        <f t="shared" si="180"/>
        <v>0.401295919899021</v>
      </c>
      <c r="K997" s="2">
        <f t="shared" si="180"/>
        <v>0.269711410275069</v>
      </c>
      <c r="L997" s="2">
        <f t="shared" si="180"/>
        <v>0.0989609600033348</v>
      </c>
      <c r="M997" s="2">
        <f t="shared" si="180"/>
        <v>0.0402867760139896</v>
      </c>
      <c r="N997" s="2">
        <f t="shared" si="180"/>
        <v>0.0677755098109365</v>
      </c>
      <c r="O997" s="2">
        <f t="shared" si="180"/>
        <v>0.0920189376931673</v>
      </c>
      <c r="P997" s="2">
        <f t="shared" si="180"/>
        <v>0.628465763597892</v>
      </c>
      <c r="Q997" s="2">
        <f t="shared" si="180"/>
        <v>0.358090145487323</v>
      </c>
      <c r="R997" s="2">
        <f t="shared" si="180"/>
        <v>0.0559307580630134</v>
      </c>
      <c r="S997" s="2">
        <f t="shared" si="180"/>
        <v>0.435997435897436</v>
      </c>
      <c r="T997" s="2">
        <f t="shared" si="180"/>
        <v>0.170389094596221</v>
      </c>
      <c r="U997" s="2">
        <f t="shared" si="180"/>
        <v>0.0935054930536444</v>
      </c>
      <c r="V997" s="2">
        <f t="shared" si="180"/>
        <v>0.0225145108498432</v>
      </c>
    </row>
    <row r="998" spans="1:22">
      <c r="A998" s="2" t="s">
        <v>32</v>
      </c>
      <c r="B998" s="2">
        <v>14</v>
      </c>
      <c r="C998" s="2" t="s">
        <v>16</v>
      </c>
      <c r="D998" s="2">
        <f t="shared" ref="D998:V998" si="181">D591+0.0001</f>
        <v>0.462186296282144</v>
      </c>
      <c r="E998" s="2">
        <f t="shared" si="181"/>
        <v>0.567344434841226</v>
      </c>
      <c r="F998" s="2">
        <f t="shared" si="181"/>
        <v>0.290566251708409</v>
      </c>
      <c r="G998" s="2">
        <f t="shared" si="181"/>
        <v>0.261144176706827</v>
      </c>
      <c r="H998" s="2">
        <f t="shared" si="181"/>
        <v>0.0181614563283631</v>
      </c>
      <c r="I998" s="2">
        <f t="shared" si="181"/>
        <v>0.147793005328194</v>
      </c>
      <c r="J998" s="2">
        <f t="shared" si="181"/>
        <v>0.50938483573764</v>
      </c>
      <c r="K998" s="2">
        <f t="shared" si="181"/>
        <v>0.305732367923155</v>
      </c>
      <c r="L998" s="2">
        <f t="shared" si="181"/>
        <v>0.163629877654807</v>
      </c>
      <c r="M998" s="2">
        <f t="shared" si="181"/>
        <v>0.0403289061394328</v>
      </c>
      <c r="N998" s="2">
        <f t="shared" si="181"/>
        <v>0.0919691691664144</v>
      </c>
      <c r="O998" s="2">
        <f t="shared" si="181"/>
        <v>0.110405946783985</v>
      </c>
      <c r="P998" s="2">
        <f t="shared" si="181"/>
        <v>0.673024532215907</v>
      </c>
      <c r="Q998" s="2">
        <f t="shared" si="181"/>
        <v>0.403360070443525</v>
      </c>
      <c r="R998" s="2">
        <f t="shared" si="181"/>
        <v>0.0620583301961066</v>
      </c>
      <c r="S998" s="2">
        <f t="shared" si="181"/>
        <v>0.435997435897436</v>
      </c>
      <c r="T998" s="2">
        <f t="shared" si="181"/>
        <v>0.177553955064711</v>
      </c>
      <c r="U998" s="2">
        <f t="shared" si="181"/>
        <v>0.101037086035699</v>
      </c>
      <c r="V998" s="2">
        <f t="shared" si="181"/>
        <v>0.0324333777512958</v>
      </c>
    </row>
    <row r="999" spans="1:22">
      <c r="A999" s="2" t="s">
        <v>32</v>
      </c>
      <c r="B999" s="2">
        <v>14</v>
      </c>
      <c r="C999" s="2" t="s">
        <v>17</v>
      </c>
      <c r="D999" s="2">
        <f t="shared" ref="D999:V999" si="182">D592+0.0001</f>
        <v>0.486034455555778</v>
      </c>
      <c r="E999" s="2">
        <f t="shared" si="182"/>
        <v>0.648983419557607</v>
      </c>
      <c r="F999" s="2">
        <f t="shared" si="182"/>
        <v>0.267188211562845</v>
      </c>
      <c r="G999" s="2">
        <f t="shared" si="182"/>
        <v>0.261947389558233</v>
      </c>
      <c r="H999" s="2">
        <f t="shared" si="182"/>
        <v>0.0190889997159612</v>
      </c>
      <c r="I999" s="2">
        <f t="shared" si="182"/>
        <v>0.0645711483958735</v>
      </c>
      <c r="J999" s="2">
        <f t="shared" si="182"/>
        <v>0.0274840663958327</v>
      </c>
      <c r="K999" s="2">
        <f t="shared" si="182"/>
        <v>0.345755654198807</v>
      </c>
      <c r="L999" s="2">
        <f t="shared" si="182"/>
        <v>0.205554469663811</v>
      </c>
      <c r="M999" s="2">
        <f t="shared" si="182"/>
        <v>0.0445593362590872</v>
      </c>
      <c r="N999" s="2">
        <f t="shared" si="182"/>
        <v>0.111615122327105</v>
      </c>
      <c r="O999" s="2">
        <f t="shared" si="182"/>
        <v>0.101538624397217</v>
      </c>
      <c r="P999" s="2">
        <f t="shared" si="182"/>
        <v>0.719388055428785</v>
      </c>
      <c r="Q999" s="2">
        <f t="shared" si="182"/>
        <v>0.419821870621939</v>
      </c>
      <c r="R999" s="2">
        <f t="shared" si="182"/>
        <v>0.0717190936982985</v>
      </c>
      <c r="S999" s="2">
        <f t="shared" si="182"/>
        <v>0.423176923076923</v>
      </c>
      <c r="T999" s="2">
        <f t="shared" si="182"/>
        <v>0.20807772681394</v>
      </c>
      <c r="U999" s="2">
        <f t="shared" si="182"/>
        <v>0.116161880540136</v>
      </c>
      <c r="V999" s="2">
        <f t="shared" si="182"/>
        <v>0.0463455505333912</v>
      </c>
    </row>
    <row r="1000" spans="1:22">
      <c r="A1000" s="2" t="s">
        <v>32</v>
      </c>
      <c r="B1000" s="2">
        <v>14</v>
      </c>
      <c r="C1000" s="2" t="s">
        <v>18</v>
      </c>
      <c r="D1000" s="2">
        <f t="shared" ref="D1000:V1000" si="183">D593+0.0001</f>
        <v>0.498210444128278</v>
      </c>
      <c r="E1000" s="2">
        <f t="shared" si="183"/>
        <v>0.757628679772158</v>
      </c>
      <c r="F1000" s="2">
        <f t="shared" si="183"/>
        <v>0.267188211562845</v>
      </c>
      <c r="G1000" s="2">
        <f t="shared" si="183"/>
        <v>0.214557831325301</v>
      </c>
      <c r="H1000" s="2">
        <f t="shared" si="183"/>
        <v>0.0202237936530727</v>
      </c>
      <c r="I1000" s="2">
        <f t="shared" si="183"/>
        <v>0.0542775308921891</v>
      </c>
      <c r="J1000" s="2">
        <f t="shared" si="183"/>
        <v>0.0290411334031275</v>
      </c>
      <c r="K1000" s="2">
        <f t="shared" si="183"/>
        <v>0.37588227332266</v>
      </c>
      <c r="L1000" s="2">
        <f t="shared" si="183"/>
        <v>0.328222720356823</v>
      </c>
      <c r="M1000" s="2">
        <f t="shared" si="183"/>
        <v>0.0470842450130727</v>
      </c>
      <c r="N1000" s="2">
        <f t="shared" si="183"/>
        <v>0.0869134867123501</v>
      </c>
      <c r="O1000" s="2">
        <f t="shared" si="183"/>
        <v>0.0923622343477867</v>
      </c>
      <c r="P1000" s="2">
        <f t="shared" si="183"/>
        <v>0.767390378791022</v>
      </c>
      <c r="Q1000" s="2">
        <f t="shared" si="183"/>
        <v>0.386898292588933</v>
      </c>
      <c r="R1000" s="2">
        <f t="shared" si="183"/>
        <v>0.073611740358363</v>
      </c>
      <c r="S1000" s="2">
        <f t="shared" si="183"/>
        <v>0.307792307692308</v>
      </c>
      <c r="T1000" s="2">
        <f t="shared" si="183"/>
        <v>0.217752024680764</v>
      </c>
      <c r="U1000" s="2">
        <f t="shared" si="183"/>
        <v>0.128373825592672</v>
      </c>
      <c r="V1000" s="2">
        <f t="shared" si="183"/>
        <v>0.0527605192125654</v>
      </c>
    </row>
    <row r="1001" spans="1:22">
      <c r="A1001" s="2" t="s">
        <v>32</v>
      </c>
      <c r="B1001" s="2">
        <v>14</v>
      </c>
      <c r="C1001" s="2" t="s">
        <v>19</v>
      </c>
      <c r="D1001" s="2">
        <f t="shared" ref="D1001:V1001" si="184">D594+0.0001</f>
        <v>0.527778194504497</v>
      </c>
      <c r="E1001" s="2">
        <f t="shared" si="184"/>
        <v>0.817102797174372</v>
      </c>
      <c r="F1001" s="2">
        <f t="shared" si="184"/>
        <v>0.267188211562845</v>
      </c>
      <c r="G1001" s="2">
        <f t="shared" si="184"/>
        <v>0.230525702811245</v>
      </c>
      <c r="H1001" s="2">
        <f t="shared" si="184"/>
        <v>0.0212214822995467</v>
      </c>
      <c r="I1001" s="2">
        <f t="shared" si="184"/>
        <v>0.0505591316177304</v>
      </c>
      <c r="J1001" s="2">
        <f t="shared" si="184"/>
        <v>0.0323542783245456</v>
      </c>
      <c r="K1001" s="2">
        <f t="shared" si="184"/>
        <v>0.403243647212924</v>
      </c>
      <c r="L1001" s="2">
        <f t="shared" si="184"/>
        <v>0.328222720356823</v>
      </c>
      <c r="M1001" s="2">
        <f t="shared" si="184"/>
        <v>0.0620373201006169</v>
      </c>
      <c r="N1001" s="2">
        <f t="shared" si="184"/>
        <v>0.0688992496170111</v>
      </c>
      <c r="O1001" s="2">
        <f t="shared" si="184"/>
        <v>0.0927890900121815</v>
      </c>
      <c r="P1001" s="2">
        <f t="shared" si="184"/>
        <v>0.815724611044268</v>
      </c>
      <c r="Q1001" s="2">
        <f t="shared" si="184"/>
        <v>0.543324216854813</v>
      </c>
      <c r="R1001" s="2">
        <f t="shared" si="184"/>
        <v>0.0942979371575093</v>
      </c>
      <c r="S1001" s="2">
        <f t="shared" si="184"/>
        <v>0.277335923076923</v>
      </c>
      <c r="T1001" s="2">
        <f t="shared" si="184"/>
        <v>0.225486370020094</v>
      </c>
      <c r="U1001" s="2">
        <f t="shared" si="184"/>
        <v>0.141326298879343</v>
      </c>
      <c r="V1001" s="2">
        <f t="shared" si="184"/>
        <v>0.065972225963644</v>
      </c>
    </row>
    <row r="1002" spans="1:22">
      <c r="A1002" s="2" t="s">
        <v>33</v>
      </c>
      <c r="B1002" s="2">
        <v>15</v>
      </c>
      <c r="C1002" s="2" t="s">
        <v>7</v>
      </c>
      <c r="D1002" s="2">
        <f t="shared" ref="D1002:V1002" si="185">D595+0.0001</f>
        <v>0.0930062037687702</v>
      </c>
      <c r="E1002" s="2">
        <f t="shared" si="185"/>
        <v>0.15116743699388</v>
      </c>
      <c r="F1002" s="2">
        <f t="shared" si="185"/>
        <v>0.436151968581732</v>
      </c>
      <c r="G1002" s="2">
        <f t="shared" si="185"/>
        <v>0.257931325301205</v>
      </c>
      <c r="H1002" s="2">
        <f t="shared" si="185"/>
        <v>0.0181735606172297</v>
      </c>
      <c r="I1002" s="2">
        <f t="shared" si="185"/>
        <v>0.0430883233193515</v>
      </c>
      <c r="J1002" s="2">
        <f t="shared" si="185"/>
        <v>0.0138520429798212</v>
      </c>
      <c r="K1002" s="2">
        <f t="shared" si="185"/>
        <v>0.161648537330811</v>
      </c>
      <c r="L1002" s="2">
        <f t="shared" si="185"/>
        <v>0.0848923049667563</v>
      </c>
      <c r="M1002" s="2">
        <f t="shared" si="185"/>
        <v>0.00764240524825966</v>
      </c>
      <c r="N1002" s="2">
        <f t="shared" si="185"/>
        <v>0.0674360945225711</v>
      </c>
      <c r="O1002" s="2">
        <f t="shared" si="185"/>
        <v>0.110266010610988</v>
      </c>
      <c r="P1002" s="2">
        <f t="shared" si="185"/>
        <v>0.0464220346015019</v>
      </c>
      <c r="Q1002" s="2">
        <f t="shared" si="185"/>
        <v>0.120957921282204</v>
      </c>
      <c r="R1002" s="2">
        <f t="shared" si="185"/>
        <v>0.0517769657147316</v>
      </c>
      <c r="S1002" s="2">
        <f t="shared" si="185"/>
        <v>0.333433333333333</v>
      </c>
      <c r="T1002" s="2">
        <f t="shared" si="185"/>
        <v>0.268288019519904</v>
      </c>
      <c r="U1002" s="2">
        <f t="shared" si="185"/>
        <v>0.216929871415884</v>
      </c>
      <c r="V1002" s="2">
        <f t="shared" si="185"/>
        <v>0.00536387716828578</v>
      </c>
    </row>
    <row r="1003" spans="1:22">
      <c r="A1003" s="2" t="s">
        <v>33</v>
      </c>
      <c r="B1003" s="2">
        <v>15</v>
      </c>
      <c r="C1003" s="2" t="s">
        <v>8</v>
      </c>
      <c r="D1003" s="2">
        <f t="shared" ref="D1003:V1003" si="186">D596+0.0001</f>
        <v>0.131226754820163</v>
      </c>
      <c r="E1003" s="2">
        <f t="shared" si="186"/>
        <v>0.192045596677156</v>
      </c>
      <c r="F1003" s="2">
        <f t="shared" si="186"/>
        <v>0.447718930000494</v>
      </c>
      <c r="G1003" s="2">
        <f t="shared" si="186"/>
        <v>0.254718473895582</v>
      </c>
      <c r="H1003" s="2">
        <f t="shared" si="186"/>
        <v>0.0208469966807237</v>
      </c>
      <c r="I1003" s="2">
        <f t="shared" si="186"/>
        <v>0.0528264482484979</v>
      </c>
      <c r="J1003" s="2">
        <f t="shared" si="186"/>
        <v>0.0186557813981398</v>
      </c>
      <c r="K1003" s="2">
        <f t="shared" si="186"/>
        <v>0.194103784019793</v>
      </c>
      <c r="L1003" s="2">
        <f t="shared" si="186"/>
        <v>0.0963764959669856</v>
      </c>
      <c r="M1003" s="2">
        <f t="shared" si="186"/>
        <v>0.00920279587865689</v>
      </c>
      <c r="N1003" s="2">
        <f t="shared" si="186"/>
        <v>0.0865304978396676</v>
      </c>
      <c r="O1003" s="2">
        <f t="shared" si="186"/>
        <v>0.129409077730014</v>
      </c>
      <c r="P1003" s="2">
        <f t="shared" si="186"/>
        <v>0.17462184375389</v>
      </c>
      <c r="Q1003" s="2">
        <f t="shared" si="186"/>
        <v>0.144848980136011</v>
      </c>
      <c r="R1003" s="2">
        <f t="shared" si="186"/>
        <v>0.0633168336647503</v>
      </c>
      <c r="S1003" s="2">
        <f t="shared" si="186"/>
        <v>0.384715384615385</v>
      </c>
      <c r="T1003" s="2">
        <f t="shared" si="186"/>
        <v>0.296175030017563</v>
      </c>
      <c r="U1003" s="2">
        <f t="shared" si="186"/>
        <v>0.264347522160542</v>
      </c>
      <c r="V1003" s="2">
        <f t="shared" si="186"/>
        <v>0.00718444947097738</v>
      </c>
    </row>
    <row r="1004" spans="1:22">
      <c r="A1004" s="2" t="s">
        <v>33</v>
      </c>
      <c r="B1004" s="2">
        <v>15</v>
      </c>
      <c r="C1004" s="2" t="s">
        <v>9</v>
      </c>
      <c r="D1004" s="2">
        <f t="shared" ref="D1004:V1004" si="187">D597+0.0001</f>
        <v>0.16960015827177</v>
      </c>
      <c r="E1004" s="2">
        <f t="shared" si="187"/>
        <v>0.211058955466585</v>
      </c>
      <c r="F1004" s="2">
        <f t="shared" si="187"/>
        <v>0.460934197829702</v>
      </c>
      <c r="G1004" s="2">
        <f t="shared" si="187"/>
        <v>0.253112048192771</v>
      </c>
      <c r="H1004" s="2">
        <f t="shared" si="187"/>
        <v>0.0380880370137131</v>
      </c>
      <c r="I1004" s="2">
        <f t="shared" si="187"/>
        <v>0.489840392245777</v>
      </c>
      <c r="J1004" s="2">
        <f t="shared" si="187"/>
        <v>0.0291313941385943</v>
      </c>
      <c r="K1004" s="2">
        <f t="shared" si="187"/>
        <v>0.244460355115704</v>
      </c>
      <c r="L1004" s="2">
        <f t="shared" si="187"/>
        <v>0.0518674399216324</v>
      </c>
      <c r="M1004" s="2">
        <f t="shared" si="187"/>
        <v>0.0510922446531529</v>
      </c>
      <c r="N1004" s="2">
        <f t="shared" si="187"/>
        <v>0.0882275742814945</v>
      </c>
      <c r="O1004" s="2">
        <f t="shared" si="187"/>
        <v>0.156143933917911</v>
      </c>
      <c r="P1004" s="2">
        <f t="shared" si="187"/>
        <v>0.296909525785172</v>
      </c>
      <c r="Q1004" s="2">
        <f t="shared" si="187"/>
        <v>0.172894988216132</v>
      </c>
      <c r="R1004" s="2">
        <f t="shared" si="187"/>
        <v>0.0774327738756132</v>
      </c>
      <c r="S1004" s="2">
        <f t="shared" si="187"/>
        <v>0.435997435897436</v>
      </c>
      <c r="T1004" s="2">
        <f t="shared" si="187"/>
        <v>0.326886315077922</v>
      </c>
      <c r="U1004" s="2">
        <f t="shared" si="187"/>
        <v>0.307309775182819</v>
      </c>
      <c r="V1004" s="2">
        <f t="shared" si="187"/>
        <v>0.00910664815068621</v>
      </c>
    </row>
    <row r="1005" spans="1:22">
      <c r="A1005" s="2" t="s">
        <v>33</v>
      </c>
      <c r="B1005" s="2">
        <v>15</v>
      </c>
      <c r="C1005" s="2" t="s">
        <v>10</v>
      </c>
      <c r="D1005" s="2">
        <f t="shared" ref="D1005:V1005" si="188">D598+0.0001</f>
        <v>0.208948979850605</v>
      </c>
      <c r="E1005" s="2">
        <f t="shared" si="188"/>
        <v>0.220831297815321</v>
      </c>
      <c r="F1005" s="2">
        <f t="shared" si="188"/>
        <v>0.477400383671722</v>
      </c>
      <c r="G1005" s="2">
        <f t="shared" si="188"/>
        <v>0.273192369477912</v>
      </c>
      <c r="H1005" s="2">
        <f t="shared" si="188"/>
        <v>0.0446395963857915</v>
      </c>
      <c r="I1005" s="2">
        <f t="shared" si="188"/>
        <v>0.344482723047274</v>
      </c>
      <c r="J1005" s="2">
        <f t="shared" si="188"/>
        <v>0.0373017352252409</v>
      </c>
      <c r="K1005" s="2">
        <f t="shared" si="188"/>
        <v>0.265418003201863</v>
      </c>
      <c r="L1005" s="2">
        <f t="shared" si="188"/>
        <v>0.0859500594009879</v>
      </c>
      <c r="M1005" s="2">
        <f t="shared" si="188"/>
        <v>0.0500405225104197</v>
      </c>
      <c r="N1005" s="2">
        <f t="shared" si="188"/>
        <v>0.0834597068185779</v>
      </c>
      <c r="O1005" s="2">
        <f t="shared" si="188"/>
        <v>0.159616163131349</v>
      </c>
      <c r="P1005" s="2">
        <f t="shared" si="188"/>
        <v>0.343750168028876</v>
      </c>
      <c r="Q1005" s="2">
        <f t="shared" si="188"/>
        <v>0.205818583493649</v>
      </c>
      <c r="R1005" s="2">
        <f t="shared" si="188"/>
        <v>0.0946998568405659</v>
      </c>
      <c r="S1005" s="2">
        <f t="shared" si="188"/>
        <v>0.487279487179487</v>
      </c>
      <c r="T1005" s="2">
        <f t="shared" si="188"/>
        <v>0.351747647826852</v>
      </c>
      <c r="U1005" s="2">
        <f t="shared" si="188"/>
        <v>0.343130428081587</v>
      </c>
      <c r="V1005" s="2">
        <f t="shared" si="188"/>
        <v>0.0129571355127691</v>
      </c>
    </row>
    <row r="1006" spans="1:22">
      <c r="A1006" s="2" t="s">
        <v>33</v>
      </c>
      <c r="B1006" s="2">
        <v>15</v>
      </c>
      <c r="C1006" s="2" t="s">
        <v>11</v>
      </c>
      <c r="D1006" s="2">
        <f t="shared" ref="D1006:V1006" si="189">D599+0.0001</f>
        <v>0.311381843875024</v>
      </c>
      <c r="E1006" s="2">
        <f t="shared" si="189"/>
        <v>0.308770239462736</v>
      </c>
      <c r="F1006" s="2">
        <f t="shared" si="189"/>
        <v>0.483410691761761</v>
      </c>
      <c r="G1006" s="2">
        <f t="shared" si="189"/>
        <v>0.287650200803213</v>
      </c>
      <c r="H1006" s="2">
        <f t="shared" si="189"/>
        <v>0.0276949028269677</v>
      </c>
      <c r="I1006" s="2">
        <f t="shared" si="189"/>
        <v>0.22559597551298</v>
      </c>
      <c r="J1006" s="2">
        <f t="shared" si="189"/>
        <v>0.0512076942846642</v>
      </c>
      <c r="K1006" s="2">
        <f t="shared" si="189"/>
        <v>0.293070455537767</v>
      </c>
      <c r="L1006" s="2">
        <f t="shared" si="189"/>
        <v>0.132793470059818</v>
      </c>
      <c r="M1006" s="2">
        <f t="shared" si="189"/>
        <v>0.0550767797334275</v>
      </c>
      <c r="N1006" s="2">
        <f t="shared" si="189"/>
        <v>0.112451047142032</v>
      </c>
      <c r="O1006" s="2">
        <f t="shared" si="189"/>
        <v>0.194450202857114</v>
      </c>
      <c r="P1006" s="2">
        <f t="shared" si="189"/>
        <v>0.424196585487284</v>
      </c>
      <c r="Q1006" s="2">
        <f t="shared" si="189"/>
        <v>0.255203936303588</v>
      </c>
      <c r="R1006" s="2">
        <f t="shared" si="189"/>
        <v>0.112760871330138</v>
      </c>
      <c r="S1006" s="2">
        <f t="shared" si="189"/>
        <v>0.5001</v>
      </c>
      <c r="T1006" s="2">
        <f t="shared" si="189"/>
        <v>0.384728384113687</v>
      </c>
      <c r="U1006" s="2">
        <f t="shared" si="189"/>
        <v>0.377049738112631</v>
      </c>
      <c r="V1006" s="2">
        <f t="shared" si="189"/>
        <v>0.0212719217502183</v>
      </c>
    </row>
    <row r="1007" spans="1:22">
      <c r="A1007" s="2" t="s">
        <v>33</v>
      </c>
      <c r="B1007" s="2">
        <v>15</v>
      </c>
      <c r="C1007" s="2" t="s">
        <v>12</v>
      </c>
      <c r="D1007" s="2">
        <f t="shared" ref="D1007:V1007" si="190">D600+0.0001</f>
        <v>0.373263618925412</v>
      </c>
      <c r="E1007" s="2">
        <f t="shared" si="190"/>
        <v>0.379513920397716</v>
      </c>
      <c r="F1007" s="2">
        <f t="shared" si="190"/>
        <v>0.512124321164518</v>
      </c>
      <c r="G1007" s="2">
        <f t="shared" si="190"/>
        <v>0.306927309236948</v>
      </c>
      <c r="H1007" s="2">
        <f t="shared" si="190"/>
        <v>0.0318187776210042</v>
      </c>
      <c r="I1007" s="2">
        <f t="shared" si="190"/>
        <v>0.194726459585081</v>
      </c>
      <c r="J1007" s="2">
        <f t="shared" si="190"/>
        <v>0.0217546418083788</v>
      </c>
      <c r="K1007" s="2">
        <f t="shared" si="190"/>
        <v>0.323342613884442</v>
      </c>
      <c r="L1007" s="2">
        <f t="shared" si="190"/>
        <v>0.202693843139707</v>
      </c>
      <c r="M1007" s="2">
        <f t="shared" si="190"/>
        <v>0.0621345107827701</v>
      </c>
      <c r="N1007" s="2">
        <f t="shared" si="190"/>
        <v>0.112441873755859</v>
      </c>
      <c r="O1007" s="2">
        <f t="shared" si="190"/>
        <v>0.214273822875034</v>
      </c>
      <c r="P1007" s="2">
        <f t="shared" si="190"/>
        <v>0.448903053561797</v>
      </c>
      <c r="Q1007" s="2">
        <f t="shared" si="190"/>
        <v>0.391013752311476</v>
      </c>
      <c r="R1007" s="2">
        <f t="shared" si="190"/>
        <v>0.186152560702019</v>
      </c>
      <c r="S1007" s="2">
        <f t="shared" si="190"/>
        <v>0.5001</v>
      </c>
      <c r="T1007" s="2">
        <f t="shared" si="190"/>
        <v>0.412092980983218</v>
      </c>
      <c r="U1007" s="2">
        <f t="shared" si="190"/>
        <v>0.413014329107511</v>
      </c>
      <c r="V1007" s="2">
        <f t="shared" si="190"/>
        <v>0.0349010757623729</v>
      </c>
    </row>
    <row r="1008" spans="1:22">
      <c r="A1008" s="2" t="s">
        <v>33</v>
      </c>
      <c r="B1008" s="2">
        <v>15</v>
      </c>
      <c r="C1008" s="2" t="s">
        <v>13</v>
      </c>
      <c r="D1008" s="2">
        <f t="shared" ref="D1008:V1008" si="191">D601+0.0001</f>
        <v>0.459602418602586</v>
      </c>
      <c r="E1008" s="2">
        <f t="shared" si="191"/>
        <v>0.419665895524277</v>
      </c>
      <c r="F1008" s="2">
        <f t="shared" si="191"/>
        <v>0.53775046353472</v>
      </c>
      <c r="G1008" s="2">
        <f t="shared" si="191"/>
        <v>0.319778714859438</v>
      </c>
      <c r="H1008" s="2">
        <f t="shared" si="191"/>
        <v>0.0357357971800333</v>
      </c>
      <c r="I1008" s="2">
        <f t="shared" si="191"/>
        <v>0.135300090692665</v>
      </c>
      <c r="J1008" s="2">
        <f t="shared" si="191"/>
        <v>0.065758006807483</v>
      </c>
      <c r="K1008" s="2">
        <f t="shared" si="191"/>
        <v>0.344591340416242</v>
      </c>
      <c r="L1008" s="2">
        <f t="shared" si="191"/>
        <v>0.277632878967882</v>
      </c>
      <c r="M1008" s="2">
        <f t="shared" si="191"/>
        <v>0.0689338508671099</v>
      </c>
      <c r="N1008" s="2">
        <f t="shared" si="191"/>
        <v>0.115227143132344</v>
      </c>
      <c r="O1008" s="2">
        <f t="shared" si="191"/>
        <v>0.206167592191763</v>
      </c>
      <c r="P1008" s="2">
        <f t="shared" si="191"/>
        <v>0.530822316724059</v>
      </c>
      <c r="Q1008" s="2">
        <f t="shared" si="191"/>
        <v>0.353974710908938</v>
      </c>
      <c r="R1008" s="2">
        <f t="shared" si="191"/>
        <v>0.261459486165346</v>
      </c>
      <c r="S1008" s="2">
        <f t="shared" si="191"/>
        <v>0.487279487179487</v>
      </c>
      <c r="T1008" s="2">
        <f t="shared" si="191"/>
        <v>0.444866912466008</v>
      </c>
      <c r="U1008" s="2">
        <f t="shared" si="191"/>
        <v>0.456404427322206</v>
      </c>
      <c r="V1008" s="2">
        <f t="shared" si="191"/>
        <v>0.0438525696086364</v>
      </c>
    </row>
    <row r="1009" spans="1:22">
      <c r="A1009" s="2" t="s">
        <v>33</v>
      </c>
      <c r="B1009" s="2">
        <v>15</v>
      </c>
      <c r="C1009" s="2" t="s">
        <v>14</v>
      </c>
      <c r="D1009" s="2">
        <f t="shared" ref="D1009:V1009" si="192">D602+0.0001</f>
        <v>0.526423818144781</v>
      </c>
      <c r="E1009" s="2">
        <f t="shared" si="192"/>
        <v>0.474402865506988</v>
      </c>
      <c r="F1009" s="2">
        <f t="shared" si="192"/>
        <v>0.520460124487477</v>
      </c>
      <c r="G1009" s="2">
        <f t="shared" si="192"/>
        <v>0.285240562248996</v>
      </c>
      <c r="H1009" s="2">
        <f t="shared" si="192"/>
        <v>0.0374130321719266</v>
      </c>
      <c r="I1009" s="2">
        <f t="shared" si="192"/>
        <v>0.171588493368099</v>
      </c>
      <c r="J1009" s="2">
        <f t="shared" si="192"/>
        <v>0.215419385406513</v>
      </c>
      <c r="K1009" s="2">
        <f t="shared" si="192"/>
        <v>0.386943254257022</v>
      </c>
      <c r="L1009" s="2">
        <f t="shared" si="192"/>
        <v>0.305327286938035</v>
      </c>
      <c r="M1009" s="2">
        <f t="shared" si="192"/>
        <v>0.0697115985208809</v>
      </c>
      <c r="N1009" s="2">
        <f t="shared" si="192"/>
        <v>0.151760153562485</v>
      </c>
      <c r="O1009" s="2">
        <f t="shared" si="192"/>
        <v>0.233073593339441</v>
      </c>
      <c r="P1009" s="2">
        <f t="shared" si="192"/>
        <v>0.591126013359333</v>
      </c>
      <c r="Q1009" s="2">
        <f t="shared" si="192"/>
        <v>0.53916987227529</v>
      </c>
      <c r="R1009" s="2">
        <f t="shared" si="192"/>
        <v>0.30095291405143</v>
      </c>
      <c r="S1009" s="2">
        <f t="shared" si="192"/>
        <v>0.487279487179487</v>
      </c>
      <c r="T1009" s="2">
        <f t="shared" si="192"/>
        <v>0.472021617892628</v>
      </c>
      <c r="U1009" s="2">
        <f t="shared" si="192"/>
        <v>0.414034036544283</v>
      </c>
      <c r="V1009" s="2">
        <f t="shared" si="192"/>
        <v>0.0633019695456297</v>
      </c>
    </row>
    <row r="1010" spans="1:22">
      <c r="A1010" s="2" t="s">
        <v>33</v>
      </c>
      <c r="B1010" s="2">
        <v>15</v>
      </c>
      <c r="C1010" s="2" t="s">
        <v>15</v>
      </c>
      <c r="D1010" s="2">
        <f t="shared" ref="D1010:V1010" si="193">D603+0.0001</f>
        <v>0.58281865623043</v>
      </c>
      <c r="E1010" s="2">
        <f t="shared" si="193"/>
        <v>0.530564267801381</v>
      </c>
      <c r="F1010" s="2">
        <f t="shared" si="193"/>
        <v>0.524864939320588</v>
      </c>
      <c r="G1010" s="2">
        <f t="shared" si="193"/>
        <v>0.298091967871486</v>
      </c>
      <c r="H1010" s="2">
        <f t="shared" si="193"/>
        <v>0.0415782340102727</v>
      </c>
      <c r="I1010" s="2">
        <f t="shared" si="193"/>
        <v>0.200666829157692</v>
      </c>
      <c r="J1010" s="2">
        <f t="shared" si="193"/>
        <v>0.362098009624032</v>
      </c>
      <c r="K1010" s="2">
        <f t="shared" si="193"/>
        <v>0.400769480424974</v>
      </c>
      <c r="L1010" s="2">
        <f t="shared" si="193"/>
        <v>0.421523956314221</v>
      </c>
      <c r="M1010" s="2">
        <f t="shared" si="193"/>
        <v>0.0712327720786115</v>
      </c>
      <c r="N1010" s="2">
        <f t="shared" si="193"/>
        <v>0.167927100017429</v>
      </c>
      <c r="O1010" s="2">
        <f t="shared" si="193"/>
        <v>0.26491259626904</v>
      </c>
      <c r="P1010" s="2">
        <f t="shared" si="193"/>
        <v>0.645538327179189</v>
      </c>
      <c r="Q1010" s="2">
        <f t="shared" si="193"/>
        <v>0.498015361022881</v>
      </c>
      <c r="R1010" s="2">
        <f t="shared" si="193"/>
        <v>0.242446497499709</v>
      </c>
      <c r="S1010" s="2">
        <f t="shared" si="193"/>
        <v>0.474458974358974</v>
      </c>
      <c r="T1010" s="2">
        <f t="shared" si="193"/>
        <v>0.500766713995129</v>
      </c>
      <c r="U1010" s="2">
        <f t="shared" si="193"/>
        <v>0.353461838835444</v>
      </c>
      <c r="V1010" s="2">
        <f t="shared" si="193"/>
        <v>0.0835986233831054</v>
      </c>
    </row>
    <row r="1011" spans="1:22">
      <c r="A1011" s="2" t="s">
        <v>33</v>
      </c>
      <c r="B1011" s="2">
        <v>15</v>
      </c>
      <c r="C1011" s="2" t="s">
        <v>16</v>
      </c>
      <c r="D1011" s="2">
        <f t="shared" ref="D1011:V1011" si="194">D604+0.0001</f>
        <v>0.563759336178906</v>
      </c>
      <c r="E1011" s="2">
        <f t="shared" si="194"/>
        <v>0.576471436598752</v>
      </c>
      <c r="F1011" s="2">
        <f t="shared" si="194"/>
        <v>0.533756901974345</v>
      </c>
      <c r="G1011" s="2">
        <f t="shared" si="194"/>
        <v>0.309336947791165</v>
      </c>
      <c r="H1011" s="2">
        <f t="shared" si="194"/>
        <v>0.0426007501110493</v>
      </c>
      <c r="I1011" s="2">
        <f t="shared" si="194"/>
        <v>0.205972350073688</v>
      </c>
      <c r="J1011" s="2">
        <f t="shared" si="194"/>
        <v>0.457075923808031</v>
      </c>
      <c r="K1011" s="2">
        <f t="shared" si="194"/>
        <v>0.403170877601514</v>
      </c>
      <c r="L1011" s="2">
        <f t="shared" si="194"/>
        <v>0.548772335813585</v>
      </c>
      <c r="M1011" s="2">
        <f t="shared" si="194"/>
        <v>0.0867052473237188</v>
      </c>
      <c r="N1011" s="2">
        <f t="shared" si="194"/>
        <v>0.2737616029575</v>
      </c>
      <c r="O1011" s="2">
        <f t="shared" si="194"/>
        <v>0.339480455245593</v>
      </c>
      <c r="P1011" s="2">
        <f t="shared" si="194"/>
        <v>0.687960432311331</v>
      </c>
      <c r="Q1011" s="2">
        <f t="shared" si="194"/>
        <v>0.502130824616045</v>
      </c>
      <c r="R1011" s="2">
        <f t="shared" si="194"/>
        <v>0.260082325737349</v>
      </c>
      <c r="S1011" s="2">
        <f t="shared" si="194"/>
        <v>0.448817948717949</v>
      </c>
      <c r="T1011" s="2">
        <f t="shared" si="194"/>
        <v>0.51628016093735</v>
      </c>
      <c r="U1011" s="2">
        <f t="shared" si="194"/>
        <v>0.398601607921615</v>
      </c>
      <c r="V1011" s="2">
        <f t="shared" si="194"/>
        <v>0.120143852763895</v>
      </c>
    </row>
    <row r="1012" spans="1:22">
      <c r="A1012" s="2" t="s">
        <v>33</v>
      </c>
      <c r="B1012" s="2">
        <v>15</v>
      </c>
      <c r="C1012" s="2" t="s">
        <v>17</v>
      </c>
      <c r="D1012" s="2">
        <f t="shared" ref="D1012:V1012" si="195">D605+0.0001</f>
        <v>0.590294709063148</v>
      </c>
      <c r="E1012" s="2">
        <f t="shared" si="195"/>
        <v>0.655785048496588</v>
      </c>
      <c r="F1012" s="2">
        <f t="shared" si="195"/>
        <v>0.595465476131667</v>
      </c>
      <c r="G1012" s="2">
        <f t="shared" si="195"/>
        <v>0.261947389558233</v>
      </c>
      <c r="H1012" s="2">
        <f t="shared" si="195"/>
        <v>0.0458871259291775</v>
      </c>
      <c r="I1012" s="2">
        <f t="shared" si="195"/>
        <v>0.218952737784832</v>
      </c>
      <c r="J1012" s="2">
        <f t="shared" si="195"/>
        <v>0.0310985133750857</v>
      </c>
      <c r="K1012" s="2">
        <f t="shared" si="195"/>
        <v>0.426238844418571</v>
      </c>
      <c r="L1012" s="2">
        <f t="shared" si="195"/>
        <v>0.678365491152379</v>
      </c>
      <c r="M1012" s="2">
        <f t="shared" si="195"/>
        <v>0.0931807980949833</v>
      </c>
      <c r="N1012" s="2">
        <f t="shared" si="195"/>
        <v>0.378177671060719</v>
      </c>
      <c r="O1012" s="2">
        <f t="shared" si="195"/>
        <v>0.371887256747642</v>
      </c>
      <c r="P1012" s="2">
        <f t="shared" si="195"/>
        <v>0.730755934945857</v>
      </c>
      <c r="Q1012" s="2">
        <f t="shared" si="195"/>
        <v>0.592670700384664</v>
      </c>
      <c r="R1012" s="2">
        <f t="shared" si="195"/>
        <v>0.322650577904314</v>
      </c>
      <c r="S1012" s="2">
        <f t="shared" si="195"/>
        <v>0.41035641025641</v>
      </c>
      <c r="T1012" s="2">
        <f t="shared" si="195"/>
        <v>0.588911088441463</v>
      </c>
      <c r="U1012" s="2">
        <f t="shared" si="195"/>
        <v>0.456889386637513</v>
      </c>
      <c r="V1012" s="2">
        <f t="shared" si="195"/>
        <v>0.161981635848085</v>
      </c>
    </row>
    <row r="1013" spans="1:22">
      <c r="A1013" s="2" t="s">
        <v>33</v>
      </c>
      <c r="B1013" s="2">
        <v>15</v>
      </c>
      <c r="C1013" s="2" t="s">
        <v>18</v>
      </c>
      <c r="D1013" s="2">
        <f t="shared" ref="D1013:V1013" si="196">D606+0.0001</f>
        <v>0.629264816444183</v>
      </c>
      <c r="E1013" s="2">
        <f t="shared" si="196"/>
        <v>0.732723899630992</v>
      </c>
      <c r="F1013" s="2">
        <f t="shared" si="196"/>
        <v>0.595465476131667</v>
      </c>
      <c r="G1013" s="2">
        <f t="shared" si="196"/>
        <v>0.278814859437751</v>
      </c>
      <c r="H1013" s="2">
        <f t="shared" si="196"/>
        <v>0.0494891557671076</v>
      </c>
      <c r="I1013" s="2">
        <f t="shared" si="196"/>
        <v>0.195928137399388</v>
      </c>
      <c r="J1013" s="2">
        <f t="shared" si="196"/>
        <v>0.0368356362620169</v>
      </c>
      <c r="K1013" s="2">
        <f t="shared" si="196"/>
        <v>0.459203478387425</v>
      </c>
      <c r="L1013" s="2">
        <f t="shared" si="196"/>
        <v>0.761985408199421</v>
      </c>
      <c r="M1013" s="2">
        <f t="shared" si="196"/>
        <v>0.0874592490537884</v>
      </c>
      <c r="N1013" s="2">
        <f t="shared" si="196"/>
        <v>0.392456046637495</v>
      </c>
      <c r="O1013" s="2">
        <f t="shared" si="196"/>
        <v>0.410813674482287</v>
      </c>
      <c r="P1013" s="2">
        <f t="shared" si="196"/>
        <v>0.775128004812679</v>
      </c>
      <c r="Q1013" s="2">
        <f t="shared" si="196"/>
        <v>0.510361743243767</v>
      </c>
      <c r="R1013" s="2">
        <f t="shared" si="196"/>
        <v>0.456571234742299</v>
      </c>
      <c r="S1013" s="2">
        <f t="shared" si="196"/>
        <v>0.371894871794872</v>
      </c>
      <c r="T1013" s="2">
        <f t="shared" si="196"/>
        <v>0.623128023594267</v>
      </c>
      <c r="U1013" s="2">
        <f t="shared" si="196"/>
        <v>0.504565904152754</v>
      </c>
      <c r="V1013" s="2">
        <f t="shared" si="196"/>
        <v>0.167013907755867</v>
      </c>
    </row>
    <row r="1014" spans="1:22">
      <c r="A1014" s="2" t="s">
        <v>33</v>
      </c>
      <c r="B1014" s="2">
        <v>15</v>
      </c>
      <c r="C1014" s="2" t="s">
        <v>19</v>
      </c>
      <c r="D1014" s="2">
        <f t="shared" ref="D1014:V1014" si="197">D607+0.0001</f>
        <v>0.653150465188633</v>
      </c>
      <c r="E1014" s="2">
        <f t="shared" si="197"/>
        <v>0.796634156073741</v>
      </c>
      <c r="F1014" s="2">
        <f t="shared" si="197"/>
        <v>0.596330795830658</v>
      </c>
      <c r="G1014" s="2">
        <f t="shared" si="197"/>
        <v>0.283818875502008</v>
      </c>
      <c r="H1014" s="2">
        <f t="shared" si="197"/>
        <v>0.0527806600280004</v>
      </c>
      <c r="I1014" s="2">
        <f t="shared" si="197"/>
        <v>0.171407108037637</v>
      </c>
      <c r="J1014" s="2">
        <f t="shared" si="197"/>
        <v>0.0393727216692689</v>
      </c>
      <c r="K1014" s="2">
        <f t="shared" si="197"/>
        <v>0.494060122252947</v>
      </c>
      <c r="L1014" s="2">
        <f t="shared" si="197"/>
        <v>0.761985408199421</v>
      </c>
      <c r="M1014" s="2">
        <f t="shared" si="197"/>
        <v>0.0893005320180247</v>
      </c>
      <c r="N1014" s="2">
        <f t="shared" si="197"/>
        <v>0.313602765775931</v>
      </c>
      <c r="O1014" s="2">
        <f t="shared" si="197"/>
        <v>0.427428829871843</v>
      </c>
      <c r="P1014" s="2">
        <f t="shared" si="197"/>
        <v>0.82026761398996</v>
      </c>
      <c r="Q1014" s="2">
        <f t="shared" si="197"/>
        <v>0.767876849926755</v>
      </c>
      <c r="R1014" s="2">
        <f t="shared" si="197"/>
        <v>0.623798353815699</v>
      </c>
      <c r="S1014" s="2">
        <f t="shared" si="197"/>
        <v>0.348503294871795</v>
      </c>
      <c r="T1014" s="2">
        <f t="shared" si="197"/>
        <v>0.656171264318146</v>
      </c>
      <c r="U1014" s="2">
        <f t="shared" si="197"/>
        <v>0.545610295863998</v>
      </c>
      <c r="V1014" s="2">
        <f t="shared" si="197"/>
        <v>0.204562951841998</v>
      </c>
    </row>
    <row r="1015" spans="1:22">
      <c r="A1015" s="2" t="s">
        <v>34</v>
      </c>
      <c r="B1015" s="2">
        <v>16</v>
      </c>
      <c r="C1015" s="2" t="s">
        <v>7</v>
      </c>
      <c r="D1015" s="2">
        <f t="shared" ref="D1015:V1015" si="198">D608+0.0001</f>
        <v>0.0296252379382805</v>
      </c>
      <c r="E1015" s="2">
        <f t="shared" si="198"/>
        <v>0.0804808473445637</v>
      </c>
      <c r="F1015" s="2">
        <f t="shared" si="198"/>
        <v>0.337599382502593</v>
      </c>
      <c r="G1015" s="2">
        <f t="shared" si="198"/>
        <v>0.237851004016064</v>
      </c>
      <c r="H1015" s="2">
        <f t="shared" si="198"/>
        <v>0.0342323366252372</v>
      </c>
      <c r="I1015" s="2">
        <f t="shared" si="198"/>
        <v>0.0220589615689831</v>
      </c>
      <c r="J1015" s="2">
        <f t="shared" si="198"/>
        <v>0.0011635261324585</v>
      </c>
      <c r="K1015" s="2">
        <f t="shared" si="198"/>
        <v>0.013052990831029</v>
      </c>
      <c r="L1015" s="2">
        <f t="shared" si="198"/>
        <v>0.0278100398090831</v>
      </c>
      <c r="M1015" s="2">
        <f t="shared" si="198"/>
        <v>0.0001</v>
      </c>
      <c r="N1015" s="2">
        <f t="shared" si="198"/>
        <v>0.0220450330700571</v>
      </c>
      <c r="O1015" s="2">
        <f t="shared" si="198"/>
        <v>0.0342343588607786</v>
      </c>
      <c r="P1015" s="2">
        <f t="shared" si="198"/>
        <v>0.0253665643280919</v>
      </c>
      <c r="Q1015" s="2">
        <f t="shared" si="198"/>
        <v>0.040048326276348</v>
      </c>
      <c r="R1015" s="2">
        <f t="shared" si="198"/>
        <v>0.0145174628439266</v>
      </c>
      <c r="S1015" s="2">
        <f t="shared" si="198"/>
        <v>0.41035641025641</v>
      </c>
      <c r="T1015" s="2">
        <f t="shared" si="198"/>
        <v>0.173165526256494</v>
      </c>
      <c r="U1015" s="2">
        <f t="shared" si="198"/>
        <v>0.0624264505513395</v>
      </c>
      <c r="V1015" s="2">
        <f t="shared" si="198"/>
        <v>0.00245308445022897</v>
      </c>
    </row>
    <row r="1016" spans="1:22">
      <c r="A1016" s="2" t="s">
        <v>34</v>
      </c>
      <c r="B1016" s="2">
        <v>16</v>
      </c>
      <c r="C1016" s="2" t="s">
        <v>8</v>
      </c>
      <c r="D1016" s="2">
        <f t="shared" ref="D1016:V1016" si="199">D609+0.0001</f>
        <v>0.0626850982563264</v>
      </c>
      <c r="E1016" s="2">
        <f t="shared" si="199"/>
        <v>0.108365351861694</v>
      </c>
      <c r="F1016" s="2">
        <f t="shared" si="199"/>
        <v>0.342621694742215</v>
      </c>
      <c r="G1016" s="2">
        <f t="shared" si="199"/>
        <v>0.245079919678715</v>
      </c>
      <c r="H1016" s="2">
        <f t="shared" si="199"/>
        <v>0.0424597335488818</v>
      </c>
      <c r="I1016" s="2">
        <f t="shared" si="199"/>
        <v>0.0255052828477497</v>
      </c>
      <c r="J1016" s="2">
        <f t="shared" si="199"/>
        <v>0.00600808891971411</v>
      </c>
      <c r="K1016" s="2">
        <f t="shared" si="199"/>
        <v>0.069667748508223</v>
      </c>
      <c r="L1016" s="2">
        <f t="shared" si="199"/>
        <v>0.0328747556222514</v>
      </c>
      <c r="M1016" s="2">
        <f t="shared" si="199"/>
        <v>0.0010216905577052</v>
      </c>
      <c r="N1016" s="2">
        <f t="shared" si="199"/>
        <v>0.0306817761510306</v>
      </c>
      <c r="O1016" s="2">
        <f t="shared" si="199"/>
        <v>0.0436634394096506</v>
      </c>
      <c r="P1016" s="2">
        <f t="shared" si="199"/>
        <v>0.140041086171846</v>
      </c>
      <c r="Q1016" s="2">
        <f t="shared" si="199"/>
        <v>0.0642471604342131</v>
      </c>
      <c r="R1016" s="2">
        <f t="shared" si="199"/>
        <v>0.0223865246915049</v>
      </c>
      <c r="S1016" s="2">
        <f t="shared" si="199"/>
        <v>0.423176923076923</v>
      </c>
      <c r="T1016" s="2">
        <f t="shared" si="199"/>
        <v>0.191804195050883</v>
      </c>
      <c r="U1016" s="2">
        <f t="shared" si="199"/>
        <v>0.0727115162734392</v>
      </c>
      <c r="V1016" s="2">
        <f t="shared" si="199"/>
        <v>0.00364663817922541</v>
      </c>
    </row>
    <row r="1017" spans="1:22">
      <c r="A1017" s="2" t="s">
        <v>34</v>
      </c>
      <c r="B1017" s="2">
        <v>16</v>
      </c>
      <c r="C1017" s="2" t="s">
        <v>9</v>
      </c>
      <c r="D1017" s="2">
        <f t="shared" ref="D1017:V1017" si="200">D610+0.0001</f>
        <v>0.093751384778854</v>
      </c>
      <c r="E1017" s="2">
        <f t="shared" si="200"/>
        <v>0.122309355207655</v>
      </c>
      <c r="F1017" s="2">
        <f t="shared" si="200"/>
        <v>0.359816939188855</v>
      </c>
      <c r="G1017" s="2">
        <f t="shared" si="200"/>
        <v>0.245079919678715</v>
      </c>
      <c r="H1017" s="2">
        <f t="shared" si="200"/>
        <v>0.0317344947230652</v>
      </c>
      <c r="I1017" s="2">
        <f t="shared" si="200"/>
        <v>0.0413198163473529</v>
      </c>
      <c r="J1017" s="2">
        <f t="shared" si="200"/>
        <v>0.0156550129413178</v>
      </c>
      <c r="K1017" s="2">
        <f t="shared" si="200"/>
        <v>0.178021699898122</v>
      </c>
      <c r="L1017" s="2">
        <f t="shared" si="200"/>
        <v>0.0244075095354217</v>
      </c>
      <c r="M1017" s="2">
        <f t="shared" si="200"/>
        <v>0.0141415101708868</v>
      </c>
      <c r="N1017" s="2">
        <f t="shared" si="200"/>
        <v>0.0337674739246498</v>
      </c>
      <c r="O1017" s="2">
        <f t="shared" si="200"/>
        <v>0.0562254794575712</v>
      </c>
      <c r="P1017" s="2">
        <f t="shared" si="200"/>
        <v>0.261187831390283</v>
      </c>
      <c r="Q1017" s="2">
        <f t="shared" si="200"/>
        <v>0.0988169222283904</v>
      </c>
      <c r="R1017" s="2">
        <f t="shared" si="200"/>
        <v>0.0345453836028563</v>
      </c>
      <c r="S1017" s="2">
        <f t="shared" si="200"/>
        <v>0.435997435897436</v>
      </c>
      <c r="T1017" s="2">
        <f t="shared" si="200"/>
        <v>0.210482218490819</v>
      </c>
      <c r="U1017" s="2">
        <f t="shared" si="200"/>
        <v>0.0862461041718408</v>
      </c>
      <c r="V1017" s="2">
        <f t="shared" si="200"/>
        <v>0.00565460319100575</v>
      </c>
    </row>
    <row r="1018" spans="1:22">
      <c r="A1018" s="2" t="s">
        <v>34</v>
      </c>
      <c r="B1018" s="2">
        <v>16</v>
      </c>
      <c r="C1018" s="2" t="s">
        <v>10</v>
      </c>
      <c r="D1018" s="2">
        <f t="shared" ref="D1018:V1018" si="201">D611+0.0001</f>
        <v>0.119647800685515</v>
      </c>
      <c r="E1018" s="2">
        <f t="shared" si="201"/>
        <v>0.138351472264785</v>
      </c>
      <c r="F1018" s="2">
        <f t="shared" si="201"/>
        <v>0.447456287770258</v>
      </c>
      <c r="G1018" s="2">
        <f t="shared" si="201"/>
        <v>0.245079919678715</v>
      </c>
      <c r="H1018" s="2">
        <f t="shared" si="201"/>
        <v>0.0363181855818185</v>
      </c>
      <c r="I1018" s="2">
        <f t="shared" si="201"/>
        <v>0.0714071080376375</v>
      </c>
      <c r="J1018" s="2">
        <f t="shared" si="201"/>
        <v>0.0260773587809428</v>
      </c>
      <c r="K1018" s="2">
        <f t="shared" si="201"/>
        <v>0.216225745888517</v>
      </c>
      <c r="L1018" s="2">
        <f t="shared" si="201"/>
        <v>0.0322077971612581</v>
      </c>
      <c r="M1018" s="2">
        <f t="shared" si="201"/>
        <v>0.0135042170753246</v>
      </c>
      <c r="N1018" s="2">
        <f t="shared" si="201"/>
        <v>0.0382211529111741</v>
      </c>
      <c r="O1018" s="2">
        <f t="shared" si="201"/>
        <v>0.0627833516223535</v>
      </c>
      <c r="P1018" s="2">
        <f t="shared" si="201"/>
        <v>0.312156590465917</v>
      </c>
      <c r="Q1018" s="2">
        <f t="shared" si="201"/>
        <v>0.148202307054957</v>
      </c>
      <c r="R1018" s="2">
        <f t="shared" si="201"/>
        <v>0.0533326016814731</v>
      </c>
      <c r="S1018" s="2">
        <f t="shared" si="201"/>
        <v>0.448817948717949</v>
      </c>
      <c r="T1018" s="2">
        <f t="shared" si="201"/>
        <v>0.231943618528476</v>
      </c>
      <c r="U1018" s="2">
        <f t="shared" si="201"/>
        <v>0.0984715032921608</v>
      </c>
      <c r="V1018" s="2">
        <f t="shared" si="201"/>
        <v>0.00855932615818767</v>
      </c>
    </row>
    <row r="1019" spans="1:22">
      <c r="A1019" s="2" t="s">
        <v>34</v>
      </c>
      <c r="B1019" s="2">
        <v>16</v>
      </c>
      <c r="C1019" s="2" t="s">
        <v>11</v>
      </c>
      <c r="D1019" s="2">
        <f t="shared" ref="D1019:V1019" si="202">D612+0.0001</f>
        <v>0.241599570893258</v>
      </c>
      <c r="E1019" s="2">
        <f t="shared" si="202"/>
        <v>0.217182118954811</v>
      </c>
      <c r="F1019" s="2">
        <f t="shared" si="202"/>
        <v>0.472814847930972</v>
      </c>
      <c r="G1019" s="2">
        <f t="shared" si="202"/>
        <v>0.262750602409639</v>
      </c>
      <c r="H1019" s="2">
        <f t="shared" si="202"/>
        <v>0.0654208874870559</v>
      </c>
      <c r="I1019" s="2">
        <f t="shared" si="202"/>
        <v>0.116651411404603</v>
      </c>
      <c r="J1019" s="2">
        <f t="shared" si="202"/>
        <v>0.0451824249770307</v>
      </c>
      <c r="K1019" s="2">
        <f t="shared" si="202"/>
        <v>0.199998122544026</v>
      </c>
      <c r="L1019" s="2">
        <f t="shared" si="202"/>
        <v>0.0616894453823548</v>
      </c>
      <c r="M1019" s="2">
        <f t="shared" si="202"/>
        <v>0.0173288646093108</v>
      </c>
      <c r="N1019" s="2">
        <f t="shared" si="202"/>
        <v>0.0547332480208419</v>
      </c>
      <c r="O1019" s="2">
        <f t="shared" si="202"/>
        <v>0.0748027614742628</v>
      </c>
      <c r="P1019" s="2">
        <f t="shared" si="202"/>
        <v>0.392416309173132</v>
      </c>
      <c r="Q1019" s="2">
        <f t="shared" si="202"/>
        <v>0.209934022969394</v>
      </c>
      <c r="R1019" s="2">
        <f t="shared" si="202"/>
        <v>0.0685508887498907</v>
      </c>
      <c r="S1019" s="2">
        <f t="shared" si="202"/>
        <v>0.435997435897436</v>
      </c>
      <c r="T1019" s="2">
        <f t="shared" si="202"/>
        <v>0.251096984353828</v>
      </c>
      <c r="U1019" s="2">
        <f t="shared" si="202"/>
        <v>0.107692121694816</v>
      </c>
      <c r="V1019" s="2">
        <f t="shared" si="202"/>
        <v>0.0149142511721295</v>
      </c>
    </row>
    <row r="1020" spans="1:22">
      <c r="A1020" s="2" t="s">
        <v>34</v>
      </c>
      <c r="B1020" s="2">
        <v>16</v>
      </c>
      <c r="C1020" s="2" t="s">
        <v>12</v>
      </c>
      <c r="D1020" s="2">
        <f t="shared" ref="D1020:V1020" si="203">D613+0.0001</f>
        <v>0.349071871418954</v>
      </c>
      <c r="E1020" s="2">
        <f t="shared" si="203"/>
        <v>0.269954453802174</v>
      </c>
      <c r="F1020" s="2">
        <f t="shared" si="203"/>
        <v>0.499326069917173</v>
      </c>
      <c r="G1020" s="2">
        <f t="shared" si="203"/>
        <v>0.253915261044177</v>
      </c>
      <c r="H1020" s="2">
        <f t="shared" si="203"/>
        <v>0.0774698131603404</v>
      </c>
      <c r="I1020" s="2">
        <f t="shared" si="203"/>
        <v>0.133146139893436</v>
      </c>
      <c r="J1020" s="2">
        <f t="shared" si="203"/>
        <v>0.0153927666974858</v>
      </c>
      <c r="K1020" s="2">
        <f t="shared" si="203"/>
        <v>0.223648246252365</v>
      </c>
      <c r="L1020" s="2">
        <f t="shared" si="203"/>
        <v>0.0941984597428041</v>
      </c>
      <c r="M1020" s="2">
        <f t="shared" si="203"/>
        <v>0.02840463761103</v>
      </c>
      <c r="N1020" s="2">
        <f t="shared" si="203"/>
        <v>0.0563145104622469</v>
      </c>
      <c r="O1020" s="2">
        <f t="shared" si="203"/>
        <v>0.0952354562019913</v>
      </c>
      <c r="P1020" s="2">
        <f t="shared" si="203"/>
        <v>0.429299684686554</v>
      </c>
      <c r="Q1020" s="2">
        <f t="shared" si="203"/>
        <v>0.263434842286982</v>
      </c>
      <c r="R1020" s="2">
        <f t="shared" si="203"/>
        <v>0.0778824199658506</v>
      </c>
      <c r="S1020" s="2">
        <f t="shared" si="203"/>
        <v>0.384715384615385</v>
      </c>
      <c r="T1020" s="2">
        <f t="shared" si="203"/>
        <v>0.275150389379493</v>
      </c>
      <c r="U1020" s="2">
        <f t="shared" si="203"/>
        <v>0.119620130466518</v>
      </c>
      <c r="V1020" s="2">
        <f t="shared" si="203"/>
        <v>0.0242953491398962</v>
      </c>
    </row>
    <row r="1021" spans="1:22">
      <c r="A1021" s="2" t="s">
        <v>34</v>
      </c>
      <c r="B1021" s="2">
        <v>16</v>
      </c>
      <c r="C1021" s="2" t="s">
        <v>13</v>
      </c>
      <c r="D1021" s="2">
        <f t="shared" ref="D1021:V1021" si="204">D614+0.0001</f>
        <v>0.359715383571709</v>
      </c>
      <c r="E1021" s="2">
        <f t="shared" si="204"/>
        <v>0.339323304782494</v>
      </c>
      <c r="F1021" s="2">
        <f t="shared" si="204"/>
        <v>0.494468423652621</v>
      </c>
      <c r="G1021" s="2">
        <f t="shared" si="204"/>
        <v>0.270782730923695</v>
      </c>
      <c r="H1021" s="2">
        <f t="shared" si="204"/>
        <v>0.0843625254024346</v>
      </c>
      <c r="I1021" s="2">
        <f t="shared" si="204"/>
        <v>0.13930190454597</v>
      </c>
      <c r="J1021" s="2">
        <f t="shared" si="204"/>
        <v>0.066905031795678</v>
      </c>
      <c r="K1021" s="2">
        <f t="shared" si="204"/>
        <v>0.27254942512007</v>
      </c>
      <c r="L1021" s="2">
        <f t="shared" si="204"/>
        <v>0.132553781862898</v>
      </c>
      <c r="M1021" s="2">
        <f t="shared" si="204"/>
        <v>0.036478383164172</v>
      </c>
      <c r="N1021" s="2">
        <f t="shared" si="204"/>
        <v>0.0634949784884094</v>
      </c>
      <c r="O1021" s="2">
        <f t="shared" si="204"/>
        <v>0.119971943300682</v>
      </c>
      <c r="P1021" s="2">
        <f t="shared" si="204"/>
        <v>0.520159743600382</v>
      </c>
      <c r="Q1021" s="2">
        <f t="shared" si="204"/>
        <v>0.242857596851074</v>
      </c>
      <c r="R1021" s="2">
        <f t="shared" si="204"/>
        <v>0.083001583958698</v>
      </c>
      <c r="S1021" s="2">
        <f t="shared" si="204"/>
        <v>0.41035641025641</v>
      </c>
      <c r="T1021" s="2">
        <f t="shared" si="204"/>
        <v>0.309874304966093</v>
      </c>
      <c r="U1021" s="2">
        <f t="shared" si="204"/>
        <v>0.137877388002182</v>
      </c>
      <c r="V1021" s="2">
        <f t="shared" si="204"/>
        <v>0.0310948298828347</v>
      </c>
    </row>
    <row r="1022" spans="1:22">
      <c r="A1022" s="2" t="s">
        <v>34</v>
      </c>
      <c r="B1022" s="2">
        <v>16</v>
      </c>
      <c r="C1022" s="2" t="s">
        <v>14</v>
      </c>
      <c r="D1022" s="2">
        <f t="shared" ref="D1022:V1022" si="205">D615+0.0001</f>
        <v>0.388278022639439</v>
      </c>
      <c r="E1022" s="2">
        <f t="shared" si="205"/>
        <v>0.411576005568847</v>
      </c>
      <c r="F1022" s="2">
        <f t="shared" si="205"/>
        <v>0.489384361672348</v>
      </c>
      <c r="G1022" s="2">
        <f t="shared" si="205"/>
        <v>0.266766666666667</v>
      </c>
      <c r="H1022" s="2">
        <f t="shared" si="205"/>
        <v>0.0931172257451392</v>
      </c>
      <c r="I1022" s="2">
        <f t="shared" si="205"/>
        <v>0.234869300532819</v>
      </c>
      <c r="J1022" s="2">
        <f t="shared" si="205"/>
        <v>0.241582164767652</v>
      </c>
      <c r="K1022" s="2">
        <f t="shared" si="205"/>
        <v>0.330110187745597</v>
      </c>
      <c r="L1022" s="2">
        <f t="shared" si="205"/>
        <v>0.291727587069343</v>
      </c>
      <c r="M1022" s="2">
        <f t="shared" si="205"/>
        <v>0.0485390158695462</v>
      </c>
      <c r="N1022" s="2">
        <f t="shared" si="205"/>
        <v>0.0943531028978727</v>
      </c>
      <c r="O1022" s="2">
        <f t="shared" si="205"/>
        <v>0.155349619957516</v>
      </c>
      <c r="P1022" s="2">
        <f t="shared" si="205"/>
        <v>0.579986321204829</v>
      </c>
      <c r="Q1022" s="2">
        <f t="shared" si="205"/>
        <v>0.263434842286982</v>
      </c>
      <c r="R1022" s="2">
        <f t="shared" si="205"/>
        <v>0.0976103102684956</v>
      </c>
      <c r="S1022" s="2">
        <f t="shared" si="205"/>
        <v>0.423176923076923</v>
      </c>
      <c r="T1022" s="2">
        <f t="shared" si="205"/>
        <v>0.347988121687651</v>
      </c>
      <c r="U1022" s="2">
        <f t="shared" si="205"/>
        <v>0.154416493957489</v>
      </c>
      <c r="V1022" s="2">
        <f t="shared" si="205"/>
        <v>0.0441873201304332</v>
      </c>
    </row>
    <row r="1023" spans="1:22">
      <c r="A1023" s="2" t="s">
        <v>34</v>
      </c>
      <c r="B1023" s="2">
        <v>16</v>
      </c>
      <c r="C1023" s="2" t="s">
        <v>15</v>
      </c>
      <c r="D1023" s="2">
        <f t="shared" ref="D1023:V1023" si="206">D616+0.0001</f>
        <v>0.383756294487458</v>
      </c>
      <c r="E1023" s="2">
        <f t="shared" si="206"/>
        <v>0.461643642939863</v>
      </c>
      <c r="F1023" s="2">
        <f t="shared" si="206"/>
        <v>0.567158571687332</v>
      </c>
      <c r="G1023" s="2">
        <f t="shared" si="206"/>
        <v>0.273995582329317</v>
      </c>
      <c r="H1023" s="2">
        <f t="shared" si="206"/>
        <v>0.105061012663983</v>
      </c>
      <c r="I1023" s="2">
        <f t="shared" si="206"/>
        <v>0.355082428296112</v>
      </c>
      <c r="J1023" s="2">
        <f t="shared" si="206"/>
        <v>0.385446467757941</v>
      </c>
      <c r="K1023" s="2">
        <f t="shared" si="206"/>
        <v>0.364311905108427</v>
      </c>
      <c r="L1023" s="2">
        <f t="shared" si="206"/>
        <v>0.293139663185977</v>
      </c>
      <c r="M1023" s="2">
        <f t="shared" si="206"/>
        <v>0.0791273778602132</v>
      </c>
      <c r="N1023" s="2">
        <f t="shared" si="206"/>
        <v>0.0988583821816147</v>
      </c>
      <c r="O1023" s="2">
        <f t="shared" si="206"/>
        <v>0.144908770675821</v>
      </c>
      <c r="P1023" s="2">
        <f t="shared" si="206"/>
        <v>0.634668310998631</v>
      </c>
      <c r="Q1023" s="2">
        <f t="shared" si="206"/>
        <v>0.271665727638613</v>
      </c>
      <c r="R1023" s="2">
        <f t="shared" si="206"/>
        <v>0.0802717386269354</v>
      </c>
      <c r="S1023" s="2">
        <f t="shared" si="206"/>
        <v>0.384715384615385</v>
      </c>
      <c r="T1023" s="2">
        <f t="shared" si="206"/>
        <v>0.374666713069138</v>
      </c>
      <c r="U1023" s="2">
        <f t="shared" si="206"/>
        <v>0.177702917052024</v>
      </c>
      <c r="V1023" s="2">
        <f t="shared" si="206"/>
        <v>0.0611009210716763</v>
      </c>
    </row>
    <row r="1024" spans="1:22">
      <c r="A1024" s="2" t="s">
        <v>34</v>
      </c>
      <c r="B1024" s="2">
        <v>16</v>
      </c>
      <c r="C1024" s="2" t="s">
        <v>16</v>
      </c>
      <c r="D1024" s="2">
        <f t="shared" ref="D1024:V1024" si="207">D617+0.0001</f>
        <v>0.399688649824051</v>
      </c>
      <c r="E1024" s="2">
        <f t="shared" si="207"/>
        <v>0.522150069926526</v>
      </c>
      <c r="F1024" s="2">
        <f t="shared" si="207"/>
        <v>0.570838856230137</v>
      </c>
      <c r="G1024" s="2">
        <f t="shared" si="207"/>
        <v>0.281224497991968</v>
      </c>
      <c r="H1024" s="2">
        <f t="shared" si="207"/>
        <v>0.132567858297603</v>
      </c>
      <c r="I1024" s="2">
        <f t="shared" si="207"/>
        <v>0.309203276272531</v>
      </c>
      <c r="J1024" s="2">
        <f t="shared" si="207"/>
        <v>0.535736373452908</v>
      </c>
      <c r="K1024" s="2">
        <f t="shared" si="207"/>
        <v>0.357544331247271</v>
      </c>
      <c r="L1024" s="2">
        <f t="shared" si="207"/>
        <v>0.348372160736989</v>
      </c>
      <c r="M1024" s="2">
        <f t="shared" si="207"/>
        <v>0.0933195034529193</v>
      </c>
      <c r="N1024" s="2">
        <f t="shared" si="207"/>
        <v>0.14078305033437</v>
      </c>
      <c r="O1024" s="2">
        <f t="shared" si="207"/>
        <v>0.179716635290091</v>
      </c>
      <c r="P1024" s="2">
        <f t="shared" si="207"/>
        <v>0.673439418329669</v>
      </c>
      <c r="Q1024" s="2">
        <f t="shared" si="207"/>
        <v>0.292242975615977</v>
      </c>
      <c r="R1024" s="2">
        <f t="shared" si="207"/>
        <v>0.0801193480308003</v>
      </c>
      <c r="S1024" s="2">
        <f t="shared" si="207"/>
        <v>0.359074358974359</v>
      </c>
      <c r="T1024" s="2">
        <f t="shared" si="207"/>
        <v>0.373303190349932</v>
      </c>
      <c r="U1024" s="2">
        <f t="shared" si="207"/>
        <v>0.200134642035703</v>
      </c>
      <c r="V1024" s="2">
        <f t="shared" si="207"/>
        <v>0.0897171868589269</v>
      </c>
    </row>
    <row r="1025" spans="1:22">
      <c r="A1025" s="2" t="s">
        <v>34</v>
      </c>
      <c r="B1025" s="2">
        <v>16</v>
      </c>
      <c r="C1025" s="2" t="s">
        <v>17</v>
      </c>
      <c r="D1025" s="2">
        <f t="shared" ref="D1025:V1025" si="208">D618+0.0001</f>
        <v>0.47121779224487</v>
      </c>
      <c r="E1025" s="2">
        <f t="shared" si="208"/>
        <v>0.607006564880974</v>
      </c>
      <c r="F1025" s="2">
        <f t="shared" si="208"/>
        <v>0.639488101236641</v>
      </c>
      <c r="G1025" s="2">
        <f t="shared" si="208"/>
        <v>0.308533734939759</v>
      </c>
      <c r="H1025" s="2">
        <f t="shared" si="208"/>
        <v>0.142707799575926</v>
      </c>
      <c r="I1025" s="2">
        <f t="shared" si="208"/>
        <v>0.147124146922118</v>
      </c>
      <c r="J1025" s="2">
        <f t="shared" si="208"/>
        <v>0.0316126259848577</v>
      </c>
      <c r="K1025" s="2">
        <f t="shared" si="208"/>
        <v>0.38366862174356</v>
      </c>
      <c r="L1025" s="2">
        <f t="shared" si="208"/>
        <v>0.422362865003439</v>
      </c>
      <c r="M1025" s="2">
        <f t="shared" si="208"/>
        <v>0.100476922336818</v>
      </c>
      <c r="N1025" s="2">
        <f t="shared" si="208"/>
        <v>0.181179203016209</v>
      </c>
      <c r="O1025" s="2">
        <f t="shared" si="208"/>
        <v>0.168607313930193</v>
      </c>
      <c r="P1025" s="2">
        <f t="shared" si="208"/>
        <v>0.713621138447496</v>
      </c>
      <c r="Q1025" s="2">
        <f t="shared" si="208"/>
        <v>0.275781194469069</v>
      </c>
      <c r="R1025" s="2">
        <f t="shared" si="208"/>
        <v>0.0958117419445344</v>
      </c>
      <c r="S1025" s="2">
        <f t="shared" si="208"/>
        <v>0.320612820512821</v>
      </c>
      <c r="T1025" s="2">
        <f t="shared" si="208"/>
        <v>0.400613771039302</v>
      </c>
      <c r="U1025" s="2">
        <f t="shared" si="208"/>
        <v>0.223025877425563</v>
      </c>
      <c r="V1025" s="2">
        <f t="shared" si="208"/>
        <v>0.126039597363105</v>
      </c>
    </row>
    <row r="1026" spans="1:22">
      <c r="A1026" s="2" t="s">
        <v>34</v>
      </c>
      <c r="B1026" s="2">
        <v>16</v>
      </c>
      <c r="C1026" s="2" t="s">
        <v>18</v>
      </c>
      <c r="D1026" s="2">
        <f t="shared" ref="D1026:V1026" si="209">D619+0.0001</f>
        <v>0.530838428480597</v>
      </c>
      <c r="E1026" s="2">
        <f t="shared" si="209"/>
        <v>0.691951414670534</v>
      </c>
      <c r="F1026" s="2">
        <f t="shared" si="209"/>
        <v>0.606102074791286</v>
      </c>
      <c r="G1026" s="2">
        <f t="shared" si="209"/>
        <v>0.318172289156626</v>
      </c>
      <c r="H1026" s="2">
        <f t="shared" si="209"/>
        <v>0.153904224903981</v>
      </c>
      <c r="I1026" s="2">
        <f t="shared" si="209"/>
        <v>0.106448486566149</v>
      </c>
      <c r="J1026" s="2">
        <f t="shared" si="209"/>
        <v>0.0331624134006701</v>
      </c>
      <c r="K1026" s="2">
        <f t="shared" si="209"/>
        <v>0.405936122835104</v>
      </c>
      <c r="L1026" s="2">
        <f t="shared" si="209"/>
        <v>0.439099353883991</v>
      </c>
      <c r="M1026" s="2">
        <f t="shared" si="209"/>
        <v>0.111427046728904</v>
      </c>
      <c r="N1026" s="2">
        <f t="shared" si="209"/>
        <v>0.155897350726073</v>
      </c>
      <c r="O1026" s="2">
        <f t="shared" si="209"/>
        <v>0.170173793679717</v>
      </c>
      <c r="P1026" s="2">
        <f t="shared" si="209"/>
        <v>0.755047516906609</v>
      </c>
      <c r="Q1026" s="2">
        <f t="shared" si="209"/>
        <v>0.214049469770359</v>
      </c>
      <c r="R1026" s="2">
        <f t="shared" si="209"/>
        <v>0.111966945473093</v>
      </c>
      <c r="S1026" s="2">
        <f t="shared" si="209"/>
        <v>0.269330769230769</v>
      </c>
      <c r="T1026" s="2">
        <f t="shared" si="209"/>
        <v>0.400954844634033</v>
      </c>
      <c r="U1026" s="2">
        <f t="shared" si="209"/>
        <v>0.246819644369006</v>
      </c>
      <c r="V1026" s="2">
        <f t="shared" si="209"/>
        <v>0.128856525926069</v>
      </c>
    </row>
    <row r="1027" spans="1:22">
      <c r="A1027" s="2" t="s">
        <v>34</v>
      </c>
      <c r="B1027" s="2">
        <v>16</v>
      </c>
      <c r="C1027" s="2" t="s">
        <v>19</v>
      </c>
      <c r="D1027" s="2">
        <f t="shared" ref="D1027:V1027" si="210">D620+0.0001</f>
        <v>0.573764214792861</v>
      </c>
      <c r="E1027" s="2">
        <f t="shared" si="210"/>
        <v>0.760735653317028</v>
      </c>
      <c r="F1027" s="2">
        <f t="shared" si="210"/>
        <v>0.522482222661331</v>
      </c>
      <c r="G1027" s="2">
        <f t="shared" si="210"/>
        <v>0.334300803212851</v>
      </c>
      <c r="H1027" s="2">
        <f t="shared" si="210"/>
        <v>0.161583362481426</v>
      </c>
      <c r="I1027" s="2">
        <f t="shared" si="210"/>
        <v>0.103841072440766</v>
      </c>
      <c r="J1027" s="2">
        <f t="shared" si="210"/>
        <v>0.0355549928131994</v>
      </c>
      <c r="K1027" s="2">
        <f t="shared" si="210"/>
        <v>0.431914874108572</v>
      </c>
      <c r="L1027" s="2">
        <f t="shared" si="210"/>
        <v>0.439099353883991</v>
      </c>
      <c r="M1027" s="2">
        <f t="shared" si="210"/>
        <v>0.130572516900037</v>
      </c>
      <c r="N1027" s="2">
        <f t="shared" si="210"/>
        <v>0.126046005448991</v>
      </c>
      <c r="O1027" s="2">
        <f t="shared" si="210"/>
        <v>0.177697124764676</v>
      </c>
      <c r="P1027" s="2">
        <f t="shared" si="210"/>
        <v>0.798008973986641</v>
      </c>
      <c r="Q1027" s="2">
        <f t="shared" si="210"/>
        <v>0.356363173941055</v>
      </c>
      <c r="R1027" s="2">
        <f t="shared" si="210"/>
        <v>0.184705107459259</v>
      </c>
      <c r="S1027" s="2">
        <f t="shared" si="210"/>
        <v>0.261808923076923</v>
      </c>
      <c r="T1027" s="2">
        <f t="shared" si="210"/>
        <v>0.410859097096399</v>
      </c>
      <c r="U1027" s="2">
        <f t="shared" si="210"/>
        <v>0.26686979506332</v>
      </c>
      <c r="V1027" s="2">
        <f t="shared" si="210"/>
        <v>0.174946994035295</v>
      </c>
    </row>
    <row r="1028" spans="1:22">
      <c r="A1028" s="2" t="s">
        <v>35</v>
      </c>
      <c r="B1028" s="2">
        <v>17</v>
      </c>
      <c r="C1028" s="2" t="s">
        <v>7</v>
      </c>
      <c r="D1028" s="2">
        <f t="shared" ref="D1028:V1028" si="211">D621+0.0001</f>
        <v>0.0421314118409378</v>
      </c>
      <c r="E1028" s="2">
        <f t="shared" si="211"/>
        <v>0.114946649159444</v>
      </c>
      <c r="F1028" s="2">
        <f t="shared" si="211"/>
        <v>0.247728809958998</v>
      </c>
      <c r="G1028" s="2">
        <f t="shared" si="211"/>
        <v>0.210541767068273</v>
      </c>
      <c r="H1028" s="2">
        <f t="shared" si="211"/>
        <v>0.012410563549941</v>
      </c>
      <c r="I1028" s="2">
        <f t="shared" si="211"/>
        <v>0.0157558213354495</v>
      </c>
      <c r="J1028" s="2">
        <f t="shared" si="211"/>
        <v>0.00840968278801225</v>
      </c>
      <c r="K1028" s="2">
        <f t="shared" si="211"/>
        <v>0.123662800174647</v>
      </c>
      <c r="L1028" s="2">
        <f t="shared" si="211"/>
        <v>0.0375643073011109</v>
      </c>
      <c r="M1028" s="2">
        <f t="shared" si="211"/>
        <v>0.0198098696698079</v>
      </c>
      <c r="N1028" s="2">
        <f t="shared" si="211"/>
        <v>0.0217881782572401</v>
      </c>
      <c r="O1028" s="2">
        <f t="shared" si="211"/>
        <v>0.042725162336028</v>
      </c>
      <c r="P1028" s="2">
        <f t="shared" si="211"/>
        <v>0.0490565614238892</v>
      </c>
      <c r="Q1028" s="2">
        <f t="shared" si="211"/>
        <v>0.0370566335769324</v>
      </c>
      <c r="R1028" s="2">
        <f t="shared" si="211"/>
        <v>0.0228217991144062</v>
      </c>
      <c r="S1028" s="2">
        <f t="shared" si="211"/>
        <v>0.397535897435897</v>
      </c>
      <c r="T1028" s="2">
        <f t="shared" si="211"/>
        <v>0.130753564913559</v>
      </c>
      <c r="U1028" s="2">
        <f t="shared" si="211"/>
        <v>0.061560166182544</v>
      </c>
      <c r="V1028" s="2">
        <f t="shared" si="211"/>
        <v>0.00242537132171108</v>
      </c>
    </row>
    <row r="1029" spans="1:22">
      <c r="A1029" s="2" t="s">
        <v>35</v>
      </c>
      <c r="B1029" s="2">
        <v>17</v>
      </c>
      <c r="C1029" s="2" t="s">
        <v>8</v>
      </c>
      <c r="D1029" s="2">
        <f t="shared" ref="D1029:V1029" si="212">D622+0.0001</f>
        <v>0.0884423916731308</v>
      </c>
      <c r="E1029" s="2">
        <f t="shared" si="212"/>
        <v>0.157094810884251</v>
      </c>
      <c r="F1029" s="2">
        <f t="shared" si="212"/>
        <v>0.270798101401307</v>
      </c>
      <c r="G1029" s="2">
        <f t="shared" si="212"/>
        <v>0.215361044176707</v>
      </c>
      <c r="H1029" s="2">
        <f t="shared" si="212"/>
        <v>0.0184977674828323</v>
      </c>
      <c r="I1029" s="2">
        <f t="shared" si="212"/>
        <v>0.0173996258927559</v>
      </c>
      <c r="J1029" s="2">
        <f t="shared" si="212"/>
        <v>0.0142766514762809</v>
      </c>
      <c r="K1029" s="2">
        <f t="shared" si="212"/>
        <v>0.197014568476204</v>
      </c>
      <c r="L1029" s="2">
        <f t="shared" si="212"/>
        <v>0.0466880906229809</v>
      </c>
      <c r="M1029" s="2">
        <f t="shared" si="212"/>
        <v>0.0183247207785852</v>
      </c>
      <c r="N1029" s="2">
        <f t="shared" si="212"/>
        <v>0.0280260808542257</v>
      </c>
      <c r="O1029" s="2">
        <f t="shared" si="212"/>
        <v>0.0515904712526804</v>
      </c>
      <c r="P1029" s="2">
        <f t="shared" si="212"/>
        <v>0.176841484462515</v>
      </c>
      <c r="Q1029" s="2">
        <f t="shared" si="212"/>
        <v>0.0700836141887807</v>
      </c>
      <c r="R1029" s="2">
        <f t="shared" si="212"/>
        <v>0.0281626650192354</v>
      </c>
      <c r="S1029" s="2">
        <f t="shared" si="212"/>
        <v>0.448817948717949</v>
      </c>
      <c r="T1029" s="2">
        <f t="shared" si="212"/>
        <v>0.149604440130009</v>
      </c>
      <c r="U1029" s="2">
        <f t="shared" si="212"/>
        <v>0.0768979785627962</v>
      </c>
      <c r="V1029" s="2">
        <f t="shared" si="212"/>
        <v>0.00339389872894932</v>
      </c>
    </row>
    <row r="1030" spans="1:22">
      <c r="A1030" s="2" t="s">
        <v>35</v>
      </c>
      <c r="B1030" s="2">
        <v>17</v>
      </c>
      <c r="C1030" s="2" t="s">
        <v>9</v>
      </c>
      <c r="D1030" s="2">
        <f t="shared" ref="D1030:V1030" si="213">D623+0.0001</f>
        <v>0.109739716233648</v>
      </c>
      <c r="E1030" s="2">
        <f t="shared" si="213"/>
        <v>0.191579779296265</v>
      </c>
      <c r="F1030" s="2">
        <f t="shared" si="213"/>
        <v>0.28847952213934</v>
      </c>
      <c r="G1030" s="2">
        <f t="shared" si="213"/>
        <v>0.218573895582329</v>
      </c>
      <c r="H1030" s="2">
        <f t="shared" si="213"/>
        <v>0.0119729120669482</v>
      </c>
      <c r="I1030" s="2">
        <f t="shared" si="213"/>
        <v>0.0234646978800589</v>
      </c>
      <c r="J1030" s="2">
        <f t="shared" si="213"/>
        <v>0.0258693482517131</v>
      </c>
      <c r="K1030" s="2">
        <f t="shared" si="213"/>
        <v>0.175620302721583</v>
      </c>
      <c r="L1030" s="2">
        <f t="shared" si="213"/>
        <v>0.0396172888138561</v>
      </c>
      <c r="M1030" s="2">
        <f t="shared" si="213"/>
        <v>0.0472315836471098</v>
      </c>
      <c r="N1030" s="2">
        <f t="shared" si="213"/>
        <v>0.0329395758226234</v>
      </c>
      <c r="O1030" s="2">
        <f t="shared" si="213"/>
        <v>0.051087103723913</v>
      </c>
      <c r="P1030" s="2">
        <f t="shared" si="213"/>
        <v>0.308235916690868</v>
      </c>
      <c r="Q1030" s="2">
        <f t="shared" si="213"/>
        <v>0.123509608006675</v>
      </c>
      <c r="R1030" s="2">
        <f t="shared" si="213"/>
        <v>0.0347579752149437</v>
      </c>
      <c r="S1030" s="2">
        <f t="shared" si="213"/>
        <v>0.5001</v>
      </c>
      <c r="T1030" s="2">
        <f t="shared" si="213"/>
        <v>0.169499370942999</v>
      </c>
      <c r="U1030" s="2">
        <f t="shared" si="213"/>
        <v>0.0910492063705157</v>
      </c>
      <c r="V1030" s="2">
        <f t="shared" si="213"/>
        <v>0.00639151087217509</v>
      </c>
    </row>
    <row r="1031" spans="1:22">
      <c r="A1031" s="2" t="s">
        <v>35</v>
      </c>
      <c r="B1031" s="2">
        <v>17</v>
      </c>
      <c r="C1031" s="2" t="s">
        <v>10</v>
      </c>
      <c r="D1031" s="2">
        <f t="shared" ref="D1031:V1031" si="214">D624+0.0001</f>
        <v>0.128060112025206</v>
      </c>
      <c r="E1031" s="2">
        <f t="shared" si="214"/>
        <v>0.209523653801422</v>
      </c>
      <c r="F1031" s="2">
        <f t="shared" si="214"/>
        <v>0.330495692338092</v>
      </c>
      <c r="G1031" s="2">
        <f t="shared" si="214"/>
        <v>0.236244578313253</v>
      </c>
      <c r="H1031" s="2">
        <f t="shared" si="214"/>
        <v>0.0135965191329936</v>
      </c>
      <c r="I1031" s="2">
        <f t="shared" si="214"/>
        <v>0.0398914068699694</v>
      </c>
      <c r="J1031" s="2">
        <f t="shared" si="214"/>
        <v>0.0358338963832887</v>
      </c>
      <c r="K1031" s="2">
        <f t="shared" si="214"/>
        <v>0.197815034201717</v>
      </c>
      <c r="L1031" s="2">
        <f t="shared" si="214"/>
        <v>0.0556763980074616</v>
      </c>
      <c r="M1031" s="2">
        <f t="shared" si="214"/>
        <v>0.0612161342463883</v>
      </c>
      <c r="N1031" s="2">
        <f t="shared" si="214"/>
        <v>0.0324006393850162</v>
      </c>
      <c r="O1031" s="2">
        <f t="shared" si="214"/>
        <v>0.0593765601876554</v>
      </c>
      <c r="P1031" s="2">
        <f t="shared" si="214"/>
        <v>0.360884964527237</v>
      </c>
      <c r="Q1031" s="2">
        <f t="shared" si="214"/>
        <v>0.209934022969394</v>
      </c>
      <c r="R1031" s="2">
        <f t="shared" si="214"/>
        <v>0.0429023658124828</v>
      </c>
      <c r="S1031" s="2">
        <f t="shared" si="214"/>
        <v>0.551382051282051</v>
      </c>
      <c r="T1031" s="2">
        <f t="shared" si="214"/>
        <v>0.190690690079851</v>
      </c>
      <c r="U1031" s="2">
        <f t="shared" si="214"/>
        <v>0.105977647365089</v>
      </c>
      <c r="V1031" s="2">
        <f t="shared" si="214"/>
        <v>0.0096181562985326</v>
      </c>
    </row>
    <row r="1032" spans="1:22">
      <c r="A1032" s="2" t="s">
        <v>35</v>
      </c>
      <c r="B1032" s="2">
        <v>17</v>
      </c>
      <c r="C1032" s="2" t="s">
        <v>11</v>
      </c>
      <c r="D1032" s="2">
        <f t="shared" ref="D1032:V1032" si="215">D625+0.0001</f>
        <v>0.259282862215616</v>
      </c>
      <c r="E1032" s="2">
        <f t="shared" si="215"/>
        <v>0.255754434423348</v>
      </c>
      <c r="F1032" s="2">
        <f t="shared" si="215"/>
        <v>0.350974376327619</v>
      </c>
      <c r="G1032" s="2">
        <f t="shared" si="215"/>
        <v>0.247489558232932</v>
      </c>
      <c r="H1032" s="2">
        <f t="shared" si="215"/>
        <v>0.017564503745292</v>
      </c>
      <c r="I1032" s="2">
        <f t="shared" si="215"/>
        <v>0.150661160866115</v>
      </c>
      <c r="J1032" s="2">
        <f t="shared" si="215"/>
        <v>0.0602884173709005</v>
      </c>
      <c r="K1032" s="2">
        <f t="shared" si="215"/>
        <v>0.184789273759278</v>
      </c>
      <c r="L1032" s="2">
        <f t="shared" si="215"/>
        <v>0.0991120677796536</v>
      </c>
      <c r="M1032" s="2">
        <f t="shared" si="215"/>
        <v>0.0712860672552445</v>
      </c>
      <c r="N1032" s="2">
        <f t="shared" si="215"/>
        <v>0.0444303886763721</v>
      </c>
      <c r="O1032" s="2">
        <f t="shared" si="215"/>
        <v>0.0746688657116107</v>
      </c>
      <c r="P1032" s="2">
        <f t="shared" si="215"/>
        <v>0.43682986765133</v>
      </c>
      <c r="Q1032" s="2">
        <f t="shared" si="215"/>
        <v>0.345743798659406</v>
      </c>
      <c r="R1032" s="2">
        <f t="shared" si="215"/>
        <v>0.0449831435727561</v>
      </c>
      <c r="S1032" s="2">
        <f t="shared" si="215"/>
        <v>0.564202564102564</v>
      </c>
      <c r="T1032" s="2">
        <f t="shared" si="215"/>
        <v>0.206074498189686</v>
      </c>
      <c r="U1032" s="2">
        <f t="shared" si="215"/>
        <v>0.118912814226174</v>
      </c>
      <c r="V1032" s="2">
        <f t="shared" si="215"/>
        <v>0.0147399613713879</v>
      </c>
    </row>
    <row r="1033" spans="1:22">
      <c r="A1033" s="2" t="s">
        <v>35</v>
      </c>
      <c r="B1033" s="2">
        <v>17</v>
      </c>
      <c r="C1033" s="2" t="s">
        <v>12</v>
      </c>
      <c r="D1033" s="2">
        <f t="shared" ref="D1033:V1033" si="216">D626+0.0001</f>
        <v>0.345615552028379</v>
      </c>
      <c r="E1033" s="2">
        <f t="shared" si="216"/>
        <v>0.292432962660787</v>
      </c>
      <c r="F1033" s="2">
        <f t="shared" si="216"/>
        <v>0.350785010456289</v>
      </c>
      <c r="G1033" s="2">
        <f t="shared" si="216"/>
        <v>0.253112048192771</v>
      </c>
      <c r="H1033" s="2">
        <f t="shared" si="216"/>
        <v>0.0163653253533344</v>
      </c>
      <c r="I1033" s="2">
        <f t="shared" si="216"/>
        <v>0.115245675093527</v>
      </c>
      <c r="J1033" s="2">
        <f t="shared" si="216"/>
        <v>0.0224466441697568</v>
      </c>
      <c r="K1033" s="2">
        <f t="shared" si="216"/>
        <v>0.200580279435308</v>
      </c>
      <c r="L1033" s="2">
        <f t="shared" si="216"/>
        <v>0.133950226140603</v>
      </c>
      <c r="M1033" s="2">
        <f t="shared" si="216"/>
        <v>0.0787461840243399</v>
      </c>
      <c r="N1033" s="2">
        <f t="shared" si="216"/>
        <v>0.0479174220950179</v>
      </c>
      <c r="O1033" s="2">
        <f t="shared" si="216"/>
        <v>0.0957267429100684</v>
      </c>
      <c r="P1033" s="2">
        <f t="shared" si="216"/>
        <v>0.464025652408414</v>
      </c>
      <c r="Q1033" s="2">
        <f t="shared" si="216"/>
        <v>0.448629995409867</v>
      </c>
      <c r="R1033" s="2">
        <f t="shared" si="216"/>
        <v>0.0516506709101239</v>
      </c>
      <c r="S1033" s="2">
        <f t="shared" si="216"/>
        <v>0.577023076923077</v>
      </c>
      <c r="T1033" s="2">
        <f t="shared" si="216"/>
        <v>0.227004996342333</v>
      </c>
      <c r="U1033" s="2">
        <f t="shared" si="216"/>
        <v>0.13020419168632</v>
      </c>
      <c r="V1033" s="2">
        <f t="shared" si="216"/>
        <v>0.0224069535913705</v>
      </c>
    </row>
    <row r="1034" spans="1:22">
      <c r="A1034" s="2" t="s">
        <v>35</v>
      </c>
      <c r="B1034" s="2">
        <v>17</v>
      </c>
      <c r="C1034" s="2" t="s">
        <v>13</v>
      </c>
      <c r="D1034" s="2">
        <f t="shared" ref="D1034:V1034" si="217">D627+0.0001</f>
        <v>0.34601554030542</v>
      </c>
      <c r="E1034" s="2">
        <f t="shared" si="217"/>
        <v>0.32765305599056</v>
      </c>
      <c r="F1034" s="2">
        <f t="shared" si="217"/>
        <v>0.354275929127764</v>
      </c>
      <c r="G1034" s="2">
        <f t="shared" si="217"/>
        <v>0.252308835341366</v>
      </c>
      <c r="H1034" s="2">
        <f t="shared" si="217"/>
        <v>0.0135155996020987</v>
      </c>
      <c r="I1034" s="2">
        <f t="shared" si="217"/>
        <v>0.0891828704228546</v>
      </c>
      <c r="J1034" s="2">
        <f t="shared" si="217"/>
        <v>0.0628568623028906</v>
      </c>
      <c r="K1034" s="2">
        <f t="shared" si="217"/>
        <v>0.237183393974676</v>
      </c>
      <c r="L1034" s="2">
        <f t="shared" si="217"/>
        <v>0.208842366451989</v>
      </c>
      <c r="M1034" s="2">
        <f t="shared" si="217"/>
        <v>0.087911817992181</v>
      </c>
      <c r="N1034" s="2">
        <f t="shared" si="217"/>
        <v>0.0531313454605499</v>
      </c>
      <c r="O1034" s="2">
        <f t="shared" si="217"/>
        <v>0.110905287372522</v>
      </c>
      <c r="P1034" s="2">
        <f t="shared" si="217"/>
        <v>0.558246288843712</v>
      </c>
      <c r="Q1034" s="2">
        <f t="shared" si="217"/>
        <v>0.353974710908938</v>
      </c>
      <c r="R1034" s="2">
        <f t="shared" si="217"/>
        <v>0.0830749581525631</v>
      </c>
      <c r="S1034" s="2">
        <f t="shared" si="217"/>
        <v>0.602664102564103</v>
      </c>
      <c r="T1034" s="2">
        <f t="shared" si="217"/>
        <v>0.256016315047056</v>
      </c>
      <c r="U1034" s="2">
        <f t="shared" si="217"/>
        <v>0.136909483104055</v>
      </c>
      <c r="V1034" s="2">
        <f t="shared" si="217"/>
        <v>0.0293301178041147</v>
      </c>
    </row>
    <row r="1035" spans="1:22">
      <c r="A1035" s="2" t="s">
        <v>35</v>
      </c>
      <c r="B1035" s="2">
        <v>17</v>
      </c>
      <c r="C1035" s="2" t="s">
        <v>14</v>
      </c>
      <c r="D1035" s="2">
        <f t="shared" ref="D1035:V1035" si="218">D628+0.0001</f>
        <v>0.403679536398619</v>
      </c>
      <c r="E1035" s="2">
        <f t="shared" si="218"/>
        <v>0.404607864694554</v>
      </c>
      <c r="F1035" s="2">
        <f t="shared" si="218"/>
        <v>0.340641586392004</v>
      </c>
      <c r="G1035" s="2">
        <f t="shared" si="218"/>
        <v>0.226606024096386</v>
      </c>
      <c r="H1035" s="2">
        <f t="shared" si="218"/>
        <v>0.0112281714752084</v>
      </c>
      <c r="I1035" s="2">
        <f t="shared" si="218"/>
        <v>0.120063722933908</v>
      </c>
      <c r="J1035" s="2">
        <f t="shared" si="218"/>
        <v>0.20257339291371</v>
      </c>
      <c r="K1035" s="2">
        <f t="shared" si="218"/>
        <v>0.306387294425848</v>
      </c>
      <c r="L1035" s="2">
        <f t="shared" si="218"/>
        <v>0.20480935200817</v>
      </c>
      <c r="M1035" s="2">
        <f t="shared" si="218"/>
        <v>0.106587491962769</v>
      </c>
      <c r="N1035" s="2">
        <f t="shared" si="218"/>
        <v>0.0734698892772289</v>
      </c>
      <c r="O1035" s="2">
        <f t="shared" si="218"/>
        <v>0.125302605430329</v>
      </c>
      <c r="P1035" s="2">
        <f t="shared" si="218"/>
        <v>0.629191814296976</v>
      </c>
      <c r="Q1035" s="2">
        <f t="shared" si="218"/>
        <v>0.358090145487323</v>
      </c>
      <c r="R1035" s="2">
        <f t="shared" si="218"/>
        <v>0.0763039604994497</v>
      </c>
      <c r="S1035" s="2">
        <f t="shared" si="218"/>
        <v>0.577023076923077</v>
      </c>
      <c r="T1035" s="2">
        <f t="shared" si="218"/>
        <v>0.29280673535467</v>
      </c>
      <c r="U1035" s="2">
        <f t="shared" si="218"/>
        <v>0.153422585644189</v>
      </c>
      <c r="V1035" s="2">
        <f t="shared" si="218"/>
        <v>0.0391753289441165</v>
      </c>
    </row>
    <row r="1036" spans="1:22">
      <c r="A1036" s="2" t="s">
        <v>35</v>
      </c>
      <c r="B1036" s="2">
        <v>17</v>
      </c>
      <c r="C1036" s="2" t="s">
        <v>15</v>
      </c>
      <c r="D1036" s="2">
        <f t="shared" ref="D1036:V1036" si="219">D629+0.0001</f>
        <v>0.419465643502833</v>
      </c>
      <c r="E1036" s="2">
        <f t="shared" si="219"/>
        <v>0.478175773798457</v>
      </c>
      <c r="F1036" s="2">
        <f t="shared" si="219"/>
        <v>0.349286550083156</v>
      </c>
      <c r="G1036" s="2">
        <f t="shared" si="219"/>
        <v>0.240260642570281</v>
      </c>
      <c r="H1036" s="2">
        <f t="shared" si="219"/>
        <v>0.0142241295270392</v>
      </c>
      <c r="I1036" s="2">
        <f t="shared" si="219"/>
        <v>0.233565593470128</v>
      </c>
      <c r="J1036" s="2">
        <f t="shared" si="219"/>
        <v>0.359406350288628</v>
      </c>
      <c r="K1036" s="2">
        <f t="shared" si="219"/>
        <v>0.319776902925338</v>
      </c>
      <c r="L1036" s="2">
        <f t="shared" si="219"/>
        <v>0.259968900977511</v>
      </c>
      <c r="M1036" s="2">
        <f t="shared" si="219"/>
        <v>0.16142077539279</v>
      </c>
      <c r="N1036" s="2">
        <f t="shared" si="219"/>
        <v>0.0847462742292062</v>
      </c>
      <c r="O1036" s="2">
        <f t="shared" si="219"/>
        <v>0.14220166010611</v>
      </c>
      <c r="P1036" s="2">
        <f t="shared" si="219"/>
        <v>0.680886624071692</v>
      </c>
      <c r="Q1036" s="2">
        <f t="shared" si="219"/>
        <v>0.382782844559529</v>
      </c>
      <c r="R1036" s="2">
        <f t="shared" si="219"/>
        <v>0.0891536216173915</v>
      </c>
      <c r="S1036" s="2">
        <f t="shared" si="219"/>
        <v>0.564202564102564</v>
      </c>
      <c r="T1036" s="2">
        <f t="shared" si="219"/>
        <v>0.317080835059279</v>
      </c>
      <c r="U1036" s="2">
        <f t="shared" si="219"/>
        <v>0.171223659809956</v>
      </c>
      <c r="V1036" s="2">
        <f t="shared" si="219"/>
        <v>0.0487781579780425</v>
      </c>
    </row>
    <row r="1037" spans="1:22">
      <c r="A1037" s="2" t="s">
        <v>35</v>
      </c>
      <c r="B1037" s="2">
        <v>17</v>
      </c>
      <c r="C1037" s="2" t="s">
        <v>16</v>
      </c>
      <c r="D1037" s="2">
        <f t="shared" ref="D1037:V1037" si="220">D630+0.0001</f>
        <v>0.46241140724226</v>
      </c>
      <c r="E1037" s="2">
        <f t="shared" si="220"/>
        <v>0.550452673199489</v>
      </c>
      <c r="F1037" s="2">
        <f t="shared" si="220"/>
        <v>0.344346570831069</v>
      </c>
      <c r="G1037" s="2">
        <f t="shared" si="220"/>
        <v>0.250702409638554</v>
      </c>
      <c r="H1037" s="2">
        <f t="shared" si="220"/>
        <v>0.0208602897519914</v>
      </c>
      <c r="I1037" s="2">
        <f t="shared" si="220"/>
        <v>0.204158496769074</v>
      </c>
      <c r="J1037" s="2">
        <f t="shared" si="220"/>
        <v>0.473725941566556</v>
      </c>
      <c r="K1037" s="2">
        <f t="shared" si="220"/>
        <v>0.337241609663804</v>
      </c>
      <c r="L1037" s="2">
        <f t="shared" si="220"/>
        <v>0.334141976698139</v>
      </c>
      <c r="M1037" s="2">
        <f t="shared" si="220"/>
        <v>0.148126015178492</v>
      </c>
      <c r="N1037" s="2">
        <f t="shared" si="220"/>
        <v>0.12621227307336</v>
      </c>
      <c r="O1037" s="2">
        <f t="shared" si="220"/>
        <v>0.164643798008678</v>
      </c>
      <c r="P1037" s="2">
        <f t="shared" si="220"/>
        <v>0.71042651537153</v>
      </c>
      <c r="Q1037" s="2">
        <f t="shared" si="220"/>
        <v>0.440399107495734</v>
      </c>
      <c r="R1037" s="2">
        <f t="shared" si="220"/>
        <v>0.0956311282554106</v>
      </c>
      <c r="S1037" s="2">
        <f t="shared" si="220"/>
        <v>0.564202564102564</v>
      </c>
      <c r="T1037" s="2">
        <f t="shared" si="220"/>
        <v>0.295874854387811</v>
      </c>
      <c r="U1037" s="2">
        <f t="shared" si="220"/>
        <v>0.178357671955973</v>
      </c>
      <c r="V1037" s="2">
        <f t="shared" si="220"/>
        <v>0.0516729344230567</v>
      </c>
    </row>
    <row r="1038" spans="1:22">
      <c r="A1038" s="2" t="s">
        <v>35</v>
      </c>
      <c r="B1038" s="2">
        <v>17</v>
      </c>
      <c r="C1038" s="2" t="s">
        <v>17</v>
      </c>
      <c r="D1038" s="2">
        <f t="shared" ref="D1038:V1038" si="221">D631+0.0001</f>
        <v>0.529073518687032</v>
      </c>
      <c r="E1038" s="2">
        <f t="shared" si="221"/>
        <v>0.611399796251193</v>
      </c>
      <c r="F1038" s="2">
        <f t="shared" si="221"/>
        <v>0.348370183931894</v>
      </c>
      <c r="G1038" s="2">
        <f t="shared" si="221"/>
        <v>0.266766666666667</v>
      </c>
      <c r="H1038" s="2">
        <f t="shared" si="221"/>
        <v>0.0217526835054408</v>
      </c>
      <c r="I1038" s="2">
        <f t="shared" si="221"/>
        <v>0.0970731322979254</v>
      </c>
      <c r="J1038" s="2">
        <f t="shared" si="221"/>
        <v>0.0246587438742024</v>
      </c>
      <c r="K1038" s="2">
        <f t="shared" si="221"/>
        <v>0.354196929122398</v>
      </c>
      <c r="L1038" s="2">
        <f t="shared" si="221"/>
        <v>0.414734527605828</v>
      </c>
      <c r="M1038" s="2">
        <f t="shared" si="221"/>
        <v>0.155138702349237</v>
      </c>
      <c r="N1038" s="2">
        <f t="shared" si="221"/>
        <v>0.177889397400262</v>
      </c>
      <c r="O1038" s="2">
        <f t="shared" si="221"/>
        <v>0.176421591446779</v>
      </c>
      <c r="P1038" s="2">
        <f t="shared" si="221"/>
        <v>0.741646695432104</v>
      </c>
      <c r="Q1038" s="2">
        <f t="shared" si="221"/>
        <v>0.428052752014272</v>
      </c>
      <c r="R1038" s="2">
        <f t="shared" si="221"/>
        <v>0.115351502408074</v>
      </c>
      <c r="S1038" s="2">
        <f t="shared" si="221"/>
        <v>0.551382051282051</v>
      </c>
      <c r="T1038" s="2">
        <f t="shared" si="221"/>
        <v>0.346685560086055</v>
      </c>
      <c r="U1038" s="2">
        <f t="shared" si="221"/>
        <v>0.211229753539573</v>
      </c>
      <c r="V1038" s="2">
        <f t="shared" si="221"/>
        <v>0.0779528263802182</v>
      </c>
    </row>
    <row r="1039" spans="1:22">
      <c r="A1039" s="2" t="s">
        <v>35</v>
      </c>
      <c r="B1039" s="2">
        <v>17</v>
      </c>
      <c r="C1039" s="2" t="s">
        <v>18</v>
      </c>
      <c r="D1039" s="2">
        <f t="shared" ref="D1039:V1039" si="222">D632+0.0001</f>
        <v>0.594050606940795</v>
      </c>
      <c r="E1039" s="2">
        <f t="shared" si="222"/>
        <v>0.679185791474628</v>
      </c>
      <c r="F1039" s="2">
        <f t="shared" si="222"/>
        <v>0.537406723311762</v>
      </c>
      <c r="G1039" s="2">
        <f t="shared" si="222"/>
        <v>0.279618072289157</v>
      </c>
      <c r="H1039" s="2">
        <f t="shared" si="222"/>
        <v>0.0230684314156316</v>
      </c>
      <c r="I1039" s="2">
        <f t="shared" si="222"/>
        <v>0.0756469901371727</v>
      </c>
      <c r="J1039" s="2">
        <f t="shared" si="222"/>
        <v>0.0292027636120374</v>
      </c>
      <c r="K1039" s="2">
        <f t="shared" si="222"/>
        <v>0.375518425265609</v>
      </c>
      <c r="L1039" s="2">
        <f t="shared" si="222"/>
        <v>0.492555032410013</v>
      </c>
      <c r="M1039" s="2">
        <f t="shared" si="222"/>
        <v>0.149060610520034</v>
      </c>
      <c r="N1039" s="2">
        <f t="shared" si="222"/>
        <v>0.184402501582409</v>
      </c>
      <c r="O1039" s="2">
        <f t="shared" si="222"/>
        <v>0.20340813139906</v>
      </c>
      <c r="P1039" s="2">
        <f t="shared" si="222"/>
        <v>0.772991341326806</v>
      </c>
      <c r="Q1039" s="2">
        <f t="shared" si="222"/>
        <v>0.374551943245298</v>
      </c>
      <c r="R1039" s="2">
        <f t="shared" si="222"/>
        <v>0.157301977482326</v>
      </c>
      <c r="S1039" s="2">
        <f t="shared" si="222"/>
        <v>0.461638461538462</v>
      </c>
      <c r="T1039" s="2">
        <f t="shared" si="222"/>
        <v>0.364460741657587</v>
      </c>
      <c r="U1039" s="2">
        <f t="shared" si="222"/>
        <v>0.231531649979439</v>
      </c>
      <c r="V1039" s="2">
        <f t="shared" si="222"/>
        <v>0.092968079464542</v>
      </c>
    </row>
    <row r="1040" spans="1:22">
      <c r="A1040" s="2" t="s">
        <v>35</v>
      </c>
      <c r="B1040" s="2">
        <v>17</v>
      </c>
      <c r="C1040" s="2" t="s">
        <v>19</v>
      </c>
      <c r="D1040" s="2">
        <f t="shared" ref="D1040:V1040" si="223">D633+0.0001</f>
        <v>0.655702392867484</v>
      </c>
      <c r="E1040" s="2">
        <f t="shared" si="223"/>
        <v>0.747456190938919</v>
      </c>
      <c r="F1040" s="2">
        <f t="shared" si="223"/>
        <v>0.537405076652011</v>
      </c>
      <c r="G1040" s="2">
        <f t="shared" si="223"/>
        <v>0.281120080321285</v>
      </c>
      <c r="H1040" s="2">
        <f t="shared" si="223"/>
        <v>0.0238973853526684</v>
      </c>
      <c r="I1040" s="2">
        <f t="shared" si="223"/>
        <v>0.0764065412084798</v>
      </c>
      <c r="J1040" s="2">
        <f t="shared" si="223"/>
        <v>0.0333032179857662</v>
      </c>
      <c r="K1040" s="2">
        <f t="shared" si="223"/>
        <v>0.409210755348566</v>
      </c>
      <c r="L1040" s="2">
        <f t="shared" si="223"/>
        <v>0.492555032410013</v>
      </c>
      <c r="M1040" s="2">
        <f t="shared" si="223"/>
        <v>0.154415811803539</v>
      </c>
      <c r="N1040" s="2">
        <f t="shared" si="223"/>
        <v>0.155004092247571</v>
      </c>
      <c r="O1040" s="2">
        <f t="shared" si="223"/>
        <v>0.215082231126235</v>
      </c>
      <c r="P1040" s="2">
        <f t="shared" si="223"/>
        <v>0.806410417790317</v>
      </c>
      <c r="Q1040" s="2">
        <f t="shared" si="223"/>
        <v>0.558496157605347</v>
      </c>
      <c r="R1040" s="2">
        <f t="shared" si="223"/>
        <v>0.198576367303453</v>
      </c>
      <c r="S1040" s="2">
        <f t="shared" si="223"/>
        <v>0.373513551282051</v>
      </c>
      <c r="T1040" s="2">
        <f t="shared" si="223"/>
        <v>0.387384436858172</v>
      </c>
      <c r="U1040" s="2">
        <f t="shared" si="223"/>
        <v>0.261436628072073</v>
      </c>
      <c r="V1040" s="2">
        <f t="shared" si="223"/>
        <v>0.109068411902599</v>
      </c>
    </row>
    <row r="1041" spans="1:22">
      <c r="A1041" s="2" t="s">
        <v>36</v>
      </c>
      <c r="B1041" s="2">
        <v>18</v>
      </c>
      <c r="C1041" s="2" t="s">
        <v>7</v>
      </c>
      <c r="D1041" s="2">
        <f t="shared" ref="D1041:V1041" si="224">D634+0.0001</f>
        <v>0.0314463894894733</v>
      </c>
      <c r="E1041" s="2">
        <f t="shared" si="224"/>
        <v>0.0620569571811924</v>
      </c>
      <c r="F1041" s="2">
        <f t="shared" si="224"/>
        <v>0.211238829883581</v>
      </c>
      <c r="G1041" s="2">
        <f t="shared" si="224"/>
        <v>0.283634136546185</v>
      </c>
      <c r="H1041" s="2">
        <f t="shared" si="224"/>
        <v>0.00748667865402193</v>
      </c>
      <c r="I1041" s="2">
        <f t="shared" si="224"/>
        <v>0.0137265729509126</v>
      </c>
      <c r="J1041" s="2">
        <f t="shared" si="224"/>
        <v>0.0037434784656689</v>
      </c>
      <c r="K1041" s="2">
        <f t="shared" si="224"/>
        <v>0.0366303449279581</v>
      </c>
      <c r="L1041" s="2">
        <f t="shared" si="224"/>
        <v>0.0455782300589841</v>
      </c>
      <c r="M1041" s="2">
        <f t="shared" si="224"/>
        <v>0.0429220478676538</v>
      </c>
      <c r="N1041" s="2">
        <f t="shared" si="224"/>
        <v>0.0183814119675996</v>
      </c>
      <c r="O1041" s="2">
        <f t="shared" si="224"/>
        <v>0.0296436469984194</v>
      </c>
      <c r="P1041" s="2">
        <f t="shared" si="224"/>
        <v>0.0342451271625939</v>
      </c>
      <c r="Q1041" s="2">
        <f t="shared" si="224"/>
        <v>0.0521038054352021</v>
      </c>
      <c r="R1041" s="2">
        <f t="shared" si="224"/>
        <v>0.0130758424971626</v>
      </c>
      <c r="S1041" s="2">
        <f t="shared" si="224"/>
        <v>0.346253846153846</v>
      </c>
      <c r="T1041" s="2">
        <f t="shared" si="224"/>
        <v>0.123205189565926</v>
      </c>
      <c r="U1041" s="2">
        <f t="shared" si="224"/>
        <v>0.0531030734227294</v>
      </c>
      <c r="V1041" s="2">
        <f t="shared" si="224"/>
        <v>0.00186429257734881</v>
      </c>
    </row>
    <row r="1042" spans="1:22">
      <c r="A1042" s="2" t="s">
        <v>36</v>
      </c>
      <c r="B1042" s="2">
        <v>18</v>
      </c>
      <c r="C1042" s="2" t="s">
        <v>8</v>
      </c>
      <c r="D1042" s="2">
        <f t="shared" ref="D1042:V1042" si="225">D635+0.0001</f>
        <v>0.0741654179689781</v>
      </c>
      <c r="E1042" s="2">
        <f t="shared" si="225"/>
        <v>0.0975183719649927</v>
      </c>
      <c r="F1042" s="2">
        <f t="shared" si="225"/>
        <v>0.224803189579937</v>
      </c>
      <c r="G1042" s="2">
        <f t="shared" si="225"/>
        <v>0.285240562248996</v>
      </c>
      <c r="H1042" s="2">
        <f t="shared" si="225"/>
        <v>0.0131058983450891</v>
      </c>
      <c r="I1042" s="2">
        <f t="shared" si="225"/>
        <v>0.0158465140006802</v>
      </c>
      <c r="J1042" s="2">
        <f t="shared" si="225"/>
        <v>0.00815379578557691</v>
      </c>
      <c r="K1042" s="2">
        <f t="shared" si="225"/>
        <v>0.0914986319313054</v>
      </c>
      <c r="L1042" s="2">
        <f t="shared" si="225"/>
        <v>0.0541913733091561</v>
      </c>
      <c r="M1042" s="2">
        <f t="shared" si="225"/>
        <v>0.042901828838263</v>
      </c>
      <c r="N1042" s="2">
        <f t="shared" si="225"/>
        <v>0.0265778325123153</v>
      </c>
      <c r="O1042" s="2">
        <f t="shared" si="225"/>
        <v>0.0358783572097331</v>
      </c>
      <c r="P1042" s="2">
        <f t="shared" si="225"/>
        <v>0.160847624776999</v>
      </c>
      <c r="Q1042" s="2">
        <f t="shared" si="225"/>
        <v>0.0897894897839979</v>
      </c>
      <c r="R1042" s="2">
        <f t="shared" si="225"/>
        <v>0.0183486819272807</v>
      </c>
      <c r="S1042" s="2">
        <f t="shared" si="225"/>
        <v>0.41035641025641</v>
      </c>
      <c r="T1042" s="2">
        <f t="shared" si="225"/>
        <v>0.139752660528371</v>
      </c>
      <c r="U1042" s="2">
        <f t="shared" si="225"/>
        <v>0.0669103907429009</v>
      </c>
      <c r="V1042" s="2">
        <f t="shared" si="225"/>
        <v>0.00292896101953623</v>
      </c>
    </row>
    <row r="1043" spans="1:22">
      <c r="A1043" s="2" t="s">
        <v>36</v>
      </c>
      <c r="B1043" s="2">
        <v>18</v>
      </c>
      <c r="C1043" s="2" t="s">
        <v>9</v>
      </c>
      <c r="D1043" s="2">
        <f t="shared" ref="D1043:V1043" si="226">D636+0.0001</f>
        <v>0.0959887062761364</v>
      </c>
      <c r="E1043" s="2">
        <f t="shared" si="226"/>
        <v>0.126012224175776</v>
      </c>
      <c r="F1043" s="2">
        <f t="shared" si="226"/>
        <v>0.282539197088706</v>
      </c>
      <c r="G1043" s="2">
        <f t="shared" si="226"/>
        <v>0.301304819277108</v>
      </c>
      <c r="H1043" s="2">
        <f t="shared" si="226"/>
        <v>0.00386403071607054</v>
      </c>
      <c r="I1043" s="2">
        <f t="shared" si="226"/>
        <v>0.0200410497676</v>
      </c>
      <c r="J1043" s="2">
        <f t="shared" si="226"/>
        <v>0.0178973260602583</v>
      </c>
      <c r="K1043" s="2">
        <f t="shared" si="226"/>
        <v>0.118423388153107</v>
      </c>
      <c r="L1043" s="2">
        <f t="shared" si="226"/>
        <v>0.0289042685341504</v>
      </c>
      <c r="M1043" s="2">
        <f t="shared" si="226"/>
        <v>0.0400540034065931</v>
      </c>
      <c r="N1043" s="2">
        <f t="shared" si="226"/>
        <v>0.0279309069726908</v>
      </c>
      <c r="O1043" s="2">
        <f t="shared" si="226"/>
        <v>0.041543255378482</v>
      </c>
      <c r="P1043" s="2">
        <f t="shared" si="226"/>
        <v>0.272866875492677</v>
      </c>
      <c r="Q1043" s="2">
        <f t="shared" si="226"/>
        <v>0.148202307054957</v>
      </c>
      <c r="R1043" s="2">
        <f t="shared" si="226"/>
        <v>0.0257613305080869</v>
      </c>
      <c r="S1043" s="2">
        <f t="shared" si="226"/>
        <v>0.474458974358974</v>
      </c>
      <c r="T1043" s="2">
        <f t="shared" si="226"/>
        <v>0.157629701182491</v>
      </c>
      <c r="U1043" s="2">
        <f t="shared" si="226"/>
        <v>0.0789668114413859</v>
      </c>
      <c r="V1043" s="2">
        <f t="shared" si="226"/>
        <v>0.00449818256614619</v>
      </c>
    </row>
    <row r="1044" spans="1:22">
      <c r="A1044" s="2" t="s">
        <v>36</v>
      </c>
      <c r="B1044" s="2">
        <v>18</v>
      </c>
      <c r="C1044" s="2" t="s">
        <v>10</v>
      </c>
      <c r="D1044" s="2">
        <f t="shared" ref="D1044:V1044" si="227">D637+0.0001</f>
        <v>0.136778440393525</v>
      </c>
      <c r="E1044" s="2">
        <f t="shared" si="227"/>
        <v>0.138122215053372</v>
      </c>
      <c r="F1044" s="2">
        <f t="shared" si="227"/>
        <v>0.289763093415008</v>
      </c>
      <c r="G1044" s="2">
        <f t="shared" si="227"/>
        <v>0.304517670682731</v>
      </c>
      <c r="H1044" s="2">
        <f t="shared" si="227"/>
        <v>0.00515905122923124</v>
      </c>
      <c r="I1044" s="2">
        <f t="shared" si="227"/>
        <v>0.0365244416732797</v>
      </c>
      <c r="J1044" s="2">
        <f t="shared" si="227"/>
        <v>0.0314306588708137</v>
      </c>
      <c r="K1044" s="2">
        <f t="shared" si="227"/>
        <v>0.131885766264008</v>
      </c>
      <c r="L1044" s="2">
        <f t="shared" si="227"/>
        <v>0.0305299797828217</v>
      </c>
      <c r="M1044" s="2">
        <f t="shared" si="227"/>
        <v>0.0444651464607165</v>
      </c>
      <c r="N1044" s="2">
        <f t="shared" si="227"/>
        <v>0.0305051884672189</v>
      </c>
      <c r="O1044" s="2">
        <f t="shared" si="227"/>
        <v>0.0444205041729168</v>
      </c>
      <c r="P1044" s="2">
        <f t="shared" si="227"/>
        <v>0.313442737418579</v>
      </c>
      <c r="Q1044" s="2">
        <f t="shared" si="227"/>
        <v>0.238742159501188</v>
      </c>
      <c r="R1044" s="2">
        <f t="shared" si="227"/>
        <v>0.0361821632956999</v>
      </c>
      <c r="S1044" s="2">
        <f t="shared" si="227"/>
        <v>0.538561538461538</v>
      </c>
      <c r="T1044" s="2">
        <f t="shared" si="227"/>
        <v>0.175024454513746</v>
      </c>
      <c r="U1044" s="2">
        <f t="shared" si="227"/>
        <v>0.0905372805505836</v>
      </c>
      <c r="V1044" s="2">
        <f t="shared" si="227"/>
        <v>0.00660131652693958</v>
      </c>
    </row>
    <row r="1045" spans="1:22">
      <c r="A1045" s="2" t="s">
        <v>36</v>
      </c>
      <c r="B1045" s="2">
        <v>18</v>
      </c>
      <c r="C1045" s="2" t="s">
        <v>11</v>
      </c>
      <c r="D1045" s="2">
        <f t="shared" ref="D1045:V1045" si="228">D638+0.0001</f>
        <v>0.200518173204312</v>
      </c>
      <c r="E1045" s="2">
        <f t="shared" si="228"/>
        <v>0.186483680580831</v>
      </c>
      <c r="F1045" s="2">
        <f t="shared" si="228"/>
        <v>0.290174758352682</v>
      </c>
      <c r="G1045" s="2">
        <f t="shared" si="228"/>
        <v>0.321385140562249</v>
      </c>
      <c r="H1045" s="2">
        <f t="shared" si="228"/>
        <v>0.0209192689729465</v>
      </c>
      <c r="I1045" s="2">
        <f t="shared" si="228"/>
        <v>0.0660902505384877</v>
      </c>
      <c r="J1045" s="2">
        <f t="shared" si="228"/>
        <v>0.0460864632300595</v>
      </c>
      <c r="K1045" s="2">
        <f t="shared" si="228"/>
        <v>0.124754344345801</v>
      </c>
      <c r="L1045" s="2">
        <f t="shared" si="228"/>
        <v>0.0431240313470477</v>
      </c>
      <c r="M1045" s="2">
        <f t="shared" si="228"/>
        <v>0.0422931361850091</v>
      </c>
      <c r="N1045" s="2">
        <f t="shared" si="228"/>
        <v>0.0390341442606709</v>
      </c>
      <c r="O1045" s="2">
        <f t="shared" si="228"/>
        <v>0.0547969224109291</v>
      </c>
      <c r="P1045" s="2">
        <f t="shared" si="228"/>
        <v>0.394573716964693</v>
      </c>
      <c r="Q1045" s="2">
        <f t="shared" si="228"/>
        <v>0.316935682954269</v>
      </c>
      <c r="R1045" s="2">
        <f t="shared" si="228"/>
        <v>0.0418751449855266</v>
      </c>
      <c r="S1045" s="2">
        <f t="shared" si="228"/>
        <v>0.551382051282051</v>
      </c>
      <c r="T1045" s="2">
        <f t="shared" si="228"/>
        <v>0.194936361840501</v>
      </c>
      <c r="U1045" s="2">
        <f t="shared" si="228"/>
        <v>0.102940822034786</v>
      </c>
      <c r="V1045" s="2">
        <f t="shared" si="228"/>
        <v>0.00922543358034355</v>
      </c>
    </row>
    <row r="1046" spans="1:22">
      <c r="A1046" s="2" t="s">
        <v>36</v>
      </c>
      <c r="B1046" s="2">
        <v>18</v>
      </c>
      <c r="C1046" s="2" t="s">
        <v>12</v>
      </c>
      <c r="D1046" s="2">
        <f t="shared" ref="D1046:V1046" si="229">D639+0.0001</f>
        <v>0.268279051521402</v>
      </c>
      <c r="E1046" s="2">
        <f t="shared" si="229"/>
        <v>0.231811461729905</v>
      </c>
      <c r="F1046" s="2">
        <f t="shared" si="229"/>
        <v>0.289396711620478</v>
      </c>
      <c r="G1046" s="2">
        <f t="shared" si="229"/>
        <v>0.326204417670683</v>
      </c>
      <c r="H1046" s="2">
        <f t="shared" si="229"/>
        <v>0.0153245396187846</v>
      </c>
      <c r="I1046" s="2">
        <f t="shared" si="229"/>
        <v>0.155184457544496</v>
      </c>
      <c r="J1046" s="2">
        <f t="shared" si="229"/>
        <v>0.0198743762085947</v>
      </c>
      <c r="K1046" s="2">
        <f t="shared" si="229"/>
        <v>0.154080497744142</v>
      </c>
      <c r="L1046" s="2">
        <f t="shared" si="229"/>
        <v>0.074877506825903</v>
      </c>
      <c r="M1046" s="2">
        <f t="shared" si="229"/>
        <v>0.0468697307503779</v>
      </c>
      <c r="N1046" s="2">
        <f t="shared" si="229"/>
        <v>0.0390054774288833</v>
      </c>
      <c r="O1046" s="2">
        <f t="shared" si="229"/>
        <v>0.0681643505048776</v>
      </c>
      <c r="P1046" s="2">
        <f t="shared" si="229"/>
        <v>0.418035526697921</v>
      </c>
      <c r="Q1046" s="2">
        <f t="shared" si="229"/>
        <v>0.432168220050214</v>
      </c>
      <c r="R1046" s="2">
        <f t="shared" si="229"/>
        <v>0.0419899096828576</v>
      </c>
      <c r="S1046" s="2">
        <f t="shared" si="229"/>
        <v>0.538561538461538</v>
      </c>
      <c r="T1046" s="2">
        <f t="shared" si="229"/>
        <v>0.21150543927501</v>
      </c>
      <c r="U1046" s="2">
        <f t="shared" si="229"/>
        <v>0.114737121027949</v>
      </c>
      <c r="V1046" s="2">
        <f t="shared" si="229"/>
        <v>0.0140908075908559</v>
      </c>
    </row>
    <row r="1047" spans="1:22">
      <c r="A1047" s="2" t="s">
        <v>36</v>
      </c>
      <c r="B1047" s="2">
        <v>18</v>
      </c>
      <c r="C1047" s="2" t="s">
        <v>13</v>
      </c>
      <c r="D1047" s="2">
        <f t="shared" ref="D1047:V1047" si="230">D640+0.0001</f>
        <v>0.273834624107273</v>
      </c>
      <c r="E1047" s="2">
        <f t="shared" si="230"/>
        <v>0.304036400507315</v>
      </c>
      <c r="F1047" s="2">
        <f t="shared" si="230"/>
        <v>0.394186844835252</v>
      </c>
      <c r="G1047" s="2">
        <f t="shared" si="230"/>
        <v>0.392067871485944</v>
      </c>
      <c r="H1047" s="2">
        <f t="shared" si="230"/>
        <v>0.0109108453531157</v>
      </c>
      <c r="I1047" s="2">
        <f t="shared" si="230"/>
        <v>0.127137750821902</v>
      </c>
      <c r="J1047" s="2">
        <f t="shared" si="230"/>
        <v>0.0592220681311601</v>
      </c>
      <c r="K1047" s="2">
        <f t="shared" si="230"/>
        <v>0.224303172755057</v>
      </c>
      <c r="L1047" s="2">
        <f t="shared" si="230"/>
        <v>0.116838573125743</v>
      </c>
      <c r="M1047" s="2">
        <f t="shared" si="230"/>
        <v>0.0404512336028358</v>
      </c>
      <c r="N1047" s="2">
        <f t="shared" si="230"/>
        <v>0.0434385162965205</v>
      </c>
      <c r="O1047" s="2">
        <f t="shared" si="230"/>
        <v>0.0783877450141446</v>
      </c>
      <c r="P1047" s="2">
        <f t="shared" si="230"/>
        <v>0.50812804630129</v>
      </c>
      <c r="Q1047" s="2">
        <f t="shared" si="230"/>
        <v>0.358090145487323</v>
      </c>
      <c r="R1047" s="2">
        <f t="shared" si="230"/>
        <v>0.0505538387419986</v>
      </c>
      <c r="S1047" s="2">
        <f t="shared" si="230"/>
        <v>0.5001</v>
      </c>
      <c r="T1047" s="2">
        <f t="shared" si="230"/>
        <v>0.23382029495921</v>
      </c>
      <c r="U1047" s="2">
        <f t="shared" si="230"/>
        <v>0.134818090584692</v>
      </c>
      <c r="V1047" s="2">
        <f t="shared" si="230"/>
        <v>0.017151177139219</v>
      </c>
    </row>
    <row r="1048" spans="1:22">
      <c r="A1048" s="2" t="s">
        <v>36</v>
      </c>
      <c r="B1048" s="2">
        <v>18</v>
      </c>
      <c r="C1048" s="2" t="s">
        <v>14</v>
      </c>
      <c r="D1048" s="2">
        <f t="shared" ref="D1048:V1048" si="231">D641+0.0001</f>
        <v>0.330297579845846</v>
      </c>
      <c r="E1048" s="2">
        <f t="shared" si="231"/>
        <v>0.397286887524829</v>
      </c>
      <c r="F1048" s="2">
        <f t="shared" si="231"/>
        <v>0.407360122840817</v>
      </c>
      <c r="G1048" s="2">
        <f t="shared" si="231"/>
        <v>0.3286140562249</v>
      </c>
      <c r="H1048" s="2">
        <f t="shared" si="231"/>
        <v>0.00914555174843319</v>
      </c>
      <c r="I1048" s="2">
        <f t="shared" si="231"/>
        <v>0.138281612062124</v>
      </c>
      <c r="J1048" s="2">
        <f t="shared" si="231"/>
        <v>0.222576685586199</v>
      </c>
      <c r="K1048" s="2">
        <f t="shared" si="231"/>
        <v>0.286230112065202</v>
      </c>
      <c r="L1048" s="2">
        <f t="shared" si="231"/>
        <v>0.128989722586965</v>
      </c>
      <c r="M1048" s="2">
        <f t="shared" si="231"/>
        <v>0.0424047355135695</v>
      </c>
      <c r="N1048" s="2">
        <f t="shared" si="231"/>
        <v>0.056098935887204</v>
      </c>
      <c r="O1048" s="2">
        <f t="shared" si="231"/>
        <v>0.0950683381824405</v>
      </c>
      <c r="P1048" s="2">
        <f t="shared" si="231"/>
        <v>0.56142016761399</v>
      </c>
      <c r="Q1048" s="2">
        <f t="shared" si="231"/>
        <v>0.407475529017657</v>
      </c>
      <c r="R1048" s="2">
        <f t="shared" si="231"/>
        <v>0.0589221089275476</v>
      </c>
      <c r="S1048" s="2">
        <f t="shared" si="231"/>
        <v>0.461638461538462</v>
      </c>
      <c r="T1048" s="2">
        <f t="shared" si="231"/>
        <v>0.252462050392466</v>
      </c>
      <c r="U1048" s="2">
        <f t="shared" si="231"/>
        <v>0.150855018352691</v>
      </c>
      <c r="V1048" s="2">
        <f t="shared" si="231"/>
        <v>0.022865355758731</v>
      </c>
    </row>
    <row r="1049" spans="1:22">
      <c r="A1049" s="2" t="s">
        <v>36</v>
      </c>
      <c r="B1049" s="2">
        <v>18</v>
      </c>
      <c r="C1049" s="2" t="s">
        <v>15</v>
      </c>
      <c r="D1049" s="2">
        <f t="shared" ref="D1049:V1049" si="232">D642+0.0001</f>
        <v>0.355937727675888</v>
      </c>
      <c r="E1049" s="2">
        <f t="shared" si="232"/>
        <v>0.46650552750683</v>
      </c>
      <c r="F1049" s="2">
        <f t="shared" si="232"/>
        <v>0.409089115579048</v>
      </c>
      <c r="G1049" s="2">
        <f t="shared" si="232"/>
        <v>0.339859036144578</v>
      </c>
      <c r="H1049" s="2">
        <f t="shared" si="232"/>
        <v>0.010075379727404</v>
      </c>
      <c r="I1049" s="2">
        <f t="shared" si="232"/>
        <v>0.283242500850244</v>
      </c>
      <c r="J1049" s="2">
        <f t="shared" si="232"/>
        <v>0.409236997651223</v>
      </c>
      <c r="K1049" s="2">
        <f t="shared" si="232"/>
        <v>0.320650138262262</v>
      </c>
      <c r="L1049" s="2">
        <f t="shared" si="232"/>
        <v>0.125519454344609</v>
      </c>
      <c r="M1049" s="2">
        <f t="shared" si="232"/>
        <v>0.0512100031988184</v>
      </c>
      <c r="N1049" s="2">
        <f t="shared" si="232"/>
        <v>0.062667080386383</v>
      </c>
      <c r="O1049" s="2">
        <f t="shared" si="232"/>
        <v>0.106756532200421</v>
      </c>
      <c r="P1049" s="2">
        <f t="shared" si="232"/>
        <v>0.611289478488155</v>
      </c>
      <c r="Q1049" s="2">
        <f t="shared" si="232"/>
        <v>0.395129185769735</v>
      </c>
      <c r="R1049" s="2">
        <f t="shared" si="232"/>
        <v>0.0648916520847796</v>
      </c>
      <c r="S1049" s="2">
        <f t="shared" si="232"/>
        <v>0.41035641025641</v>
      </c>
      <c r="T1049" s="2">
        <f t="shared" si="232"/>
        <v>0.275622645126043</v>
      </c>
      <c r="U1049" s="2">
        <f t="shared" si="232"/>
        <v>0.173159819820556</v>
      </c>
      <c r="V1049" s="2">
        <f t="shared" si="232"/>
        <v>0.0298512658041609</v>
      </c>
    </row>
    <row r="1050" spans="1:22">
      <c r="A1050" s="2" t="s">
        <v>36</v>
      </c>
      <c r="B1050" s="2">
        <v>18</v>
      </c>
      <c r="C1050" s="2" t="s">
        <v>16</v>
      </c>
      <c r="D1050" s="2">
        <f t="shared" ref="D1050:V1050" si="233">D643+0.0001</f>
        <v>0.391469394655557</v>
      </c>
      <c r="E1050" s="2">
        <f t="shared" si="233"/>
        <v>0.535882362483001</v>
      </c>
      <c r="F1050" s="2">
        <f t="shared" si="233"/>
        <v>0.430907357275766</v>
      </c>
      <c r="G1050" s="2">
        <f t="shared" si="233"/>
        <v>0.33584297188755</v>
      </c>
      <c r="H1050" s="2">
        <f t="shared" si="233"/>
        <v>0.0125886197328448</v>
      </c>
      <c r="I1050" s="2">
        <f t="shared" si="233"/>
        <v>0.20916926652307</v>
      </c>
      <c r="J1050" s="2">
        <f t="shared" si="233"/>
        <v>0.558805716000177</v>
      </c>
      <c r="K1050" s="2">
        <f t="shared" si="233"/>
        <v>0.35732602241304</v>
      </c>
      <c r="L1050" s="2">
        <f t="shared" si="233"/>
        <v>0.175442337272557</v>
      </c>
      <c r="M1050" s="2">
        <f t="shared" si="233"/>
        <v>0.0549378043046974</v>
      </c>
      <c r="N1050" s="2">
        <f t="shared" si="233"/>
        <v>0.0902308124868133</v>
      </c>
      <c r="O1050" s="2">
        <f t="shared" si="233"/>
        <v>0.129367801592655</v>
      </c>
      <c r="P1050" s="2">
        <f t="shared" si="233"/>
        <v>0.655225917935527</v>
      </c>
      <c r="Q1050" s="2">
        <f t="shared" si="233"/>
        <v>0.432168220050214</v>
      </c>
      <c r="R1050" s="2">
        <f t="shared" si="233"/>
        <v>0.0788324994530607</v>
      </c>
      <c r="S1050" s="2">
        <f t="shared" si="233"/>
        <v>0.41035641025641</v>
      </c>
      <c r="T1050" s="2">
        <f t="shared" si="233"/>
        <v>0.283763655136013</v>
      </c>
      <c r="U1050" s="2">
        <f t="shared" si="233"/>
        <v>0.193991765672749</v>
      </c>
      <c r="V1050" s="2">
        <f t="shared" si="233"/>
        <v>0.0425961080326316</v>
      </c>
    </row>
    <row r="1051" spans="1:22">
      <c r="A1051" s="2" t="s">
        <v>36</v>
      </c>
      <c r="B1051" s="2">
        <v>18</v>
      </c>
      <c r="C1051" s="2" t="s">
        <v>17</v>
      </c>
      <c r="D1051" s="2">
        <f t="shared" ref="D1051:V1051" si="234">D644+0.0001</f>
        <v>0.432950185285365</v>
      </c>
      <c r="E1051" s="2">
        <f t="shared" si="234"/>
        <v>0.599393786242242</v>
      </c>
      <c r="F1051" s="2">
        <f t="shared" si="234"/>
        <v>0.430907357275766</v>
      </c>
      <c r="G1051" s="2">
        <f t="shared" si="234"/>
        <v>0.322188353413655</v>
      </c>
      <c r="H1051" s="2">
        <f t="shared" si="234"/>
        <v>0.0134565621840349</v>
      </c>
      <c r="I1051" s="2">
        <f t="shared" si="234"/>
        <v>0.112354846389298</v>
      </c>
      <c r="J1051" s="2">
        <f t="shared" si="234"/>
        <v>0.0284405629894601</v>
      </c>
      <c r="K1051" s="2">
        <f t="shared" si="234"/>
        <v>0.384323548246252</v>
      </c>
      <c r="L1051" s="2">
        <f t="shared" si="234"/>
        <v>0.222004374830655</v>
      </c>
      <c r="M1051" s="2">
        <f t="shared" si="234"/>
        <v>0.0598943610767809</v>
      </c>
      <c r="N1051" s="2">
        <f t="shared" si="234"/>
        <v>0.113408519323738</v>
      </c>
      <c r="O1051" s="2">
        <f t="shared" si="234"/>
        <v>0.114864776353807</v>
      </c>
      <c r="P1051" s="2">
        <f t="shared" si="234"/>
        <v>0.700116595444551</v>
      </c>
      <c r="Q1051" s="2">
        <f t="shared" si="234"/>
        <v>0.43628367557261</v>
      </c>
      <c r="R1051" s="2">
        <f t="shared" si="234"/>
        <v>0.0953884382394602</v>
      </c>
      <c r="S1051" s="2">
        <f t="shared" si="234"/>
        <v>0.435997435897436</v>
      </c>
      <c r="T1051" s="2">
        <f t="shared" si="234"/>
        <v>0.315312962648583</v>
      </c>
      <c r="U1051" s="2">
        <f t="shared" si="234"/>
        <v>0.223639248667653</v>
      </c>
      <c r="V1051" s="2">
        <f t="shared" si="234"/>
        <v>0.0572559421965647</v>
      </c>
    </row>
    <row r="1052" spans="1:22">
      <c r="A1052" s="2" t="s">
        <v>36</v>
      </c>
      <c r="B1052" s="2">
        <v>18</v>
      </c>
      <c r="C1052" s="2" t="s">
        <v>18</v>
      </c>
      <c r="D1052" s="2">
        <f t="shared" ref="D1052:V1052" si="235">D645+0.0001</f>
        <v>0.466091090044254</v>
      </c>
      <c r="E1052" s="2">
        <f t="shared" si="235"/>
        <v>0.645860309994615</v>
      </c>
      <c r="F1052" s="2">
        <f t="shared" si="235"/>
        <v>0.430907357275766</v>
      </c>
      <c r="G1052" s="2">
        <f t="shared" si="235"/>
        <v>0.331826907630522</v>
      </c>
      <c r="H1052" s="2">
        <f t="shared" si="235"/>
        <v>0.0145279006908755</v>
      </c>
      <c r="I1052" s="2">
        <f t="shared" si="235"/>
        <v>0.0845008615803197</v>
      </c>
      <c r="J1052" s="2">
        <f t="shared" si="235"/>
        <v>0.0318413279134718</v>
      </c>
      <c r="K1052" s="2">
        <f t="shared" si="235"/>
        <v>0.412630927084849</v>
      </c>
      <c r="L1052" s="2">
        <f t="shared" si="235"/>
        <v>0.309323827091019</v>
      </c>
      <c r="M1052" s="2">
        <f t="shared" si="235"/>
        <v>0.0630252868715785</v>
      </c>
      <c r="N1052" s="2">
        <f t="shared" si="235"/>
        <v>0.10650554622928</v>
      </c>
      <c r="O1052" s="2">
        <f t="shared" si="235"/>
        <v>0.114784237549204</v>
      </c>
      <c r="P1052" s="2">
        <f t="shared" si="235"/>
        <v>0.745650346429905</v>
      </c>
      <c r="Q1052" s="2">
        <f t="shared" si="235"/>
        <v>0.370436498811903</v>
      </c>
      <c r="R1052" s="2">
        <f t="shared" si="235"/>
        <v>0.114282895995844</v>
      </c>
      <c r="S1052" s="2">
        <f t="shared" si="235"/>
        <v>0.397535897435897</v>
      </c>
      <c r="T1052" s="2">
        <f t="shared" si="235"/>
        <v>0.327403327088034</v>
      </c>
      <c r="U1052" s="2">
        <f t="shared" si="235"/>
        <v>0.250710379827887</v>
      </c>
      <c r="V1052" s="2">
        <f t="shared" si="235"/>
        <v>0.0670675700819642</v>
      </c>
    </row>
    <row r="1053" spans="1:22">
      <c r="A1053" s="2" t="s">
        <v>36</v>
      </c>
      <c r="B1053" s="2">
        <v>18</v>
      </c>
      <c r="C1053" s="2" t="s">
        <v>19</v>
      </c>
      <c r="D1053" s="2">
        <f t="shared" ref="D1053:V1053" si="236">D646+0.0001</f>
        <v>0.536420031824555</v>
      </c>
      <c r="E1053" s="2">
        <f t="shared" si="236"/>
        <v>0.729175875925204</v>
      </c>
      <c r="F1053" s="2">
        <f t="shared" si="236"/>
        <v>0.420269935286272</v>
      </c>
      <c r="G1053" s="2">
        <f t="shared" si="236"/>
        <v>0.363899196787149</v>
      </c>
      <c r="H1053" s="2">
        <f t="shared" si="236"/>
        <v>0.0156751984896845</v>
      </c>
      <c r="I1053" s="2">
        <f t="shared" si="236"/>
        <v>0.0883099535200091</v>
      </c>
      <c r="J1053" s="2">
        <f t="shared" si="236"/>
        <v>0.0379908030822857</v>
      </c>
      <c r="K1053" s="2">
        <f t="shared" si="236"/>
        <v>0.478050807742687</v>
      </c>
      <c r="L1053" s="2">
        <f t="shared" si="236"/>
        <v>0.309323827091019</v>
      </c>
      <c r="M1053" s="2">
        <f t="shared" si="236"/>
        <v>0.0736880700362509</v>
      </c>
      <c r="N1053" s="2">
        <f t="shared" si="236"/>
        <v>0.0858929475007109</v>
      </c>
      <c r="O1053" s="2">
        <f t="shared" si="236"/>
        <v>0.109862309852916</v>
      </c>
      <c r="P1053" s="2">
        <f t="shared" si="236"/>
        <v>0.792366522839481</v>
      </c>
      <c r="Q1053" s="2">
        <f t="shared" si="236"/>
        <v>0.569731782941632</v>
      </c>
      <c r="R1053" s="2">
        <f t="shared" si="236"/>
        <v>0.119027606094643</v>
      </c>
      <c r="S1053" s="2">
        <f t="shared" si="236"/>
        <v>0.383415833333333</v>
      </c>
      <c r="T1053" s="2">
        <f t="shared" si="236"/>
        <v>0.346188611228575</v>
      </c>
      <c r="U1053" s="2">
        <f t="shared" si="236"/>
        <v>0.274965641725471</v>
      </c>
      <c r="V1053" s="2">
        <f t="shared" si="236"/>
        <v>0.0898085831887117</v>
      </c>
    </row>
    <row r="1054" spans="1:22">
      <c r="A1054" s="2" t="s">
        <v>37</v>
      </c>
      <c r="B1054" s="2">
        <v>19</v>
      </c>
      <c r="C1054" s="2" t="s">
        <v>7</v>
      </c>
      <c r="D1054" s="2">
        <f t="shared" ref="D1054:V1054" si="237">D647+0.0001</f>
        <v>0.144180745801432</v>
      </c>
      <c r="E1054" s="2">
        <f t="shared" si="237"/>
        <v>0.215915826668548</v>
      </c>
      <c r="F1054" s="2">
        <f t="shared" si="237"/>
        <v>0.775952558085923</v>
      </c>
      <c r="G1054" s="2">
        <f t="shared" si="237"/>
        <v>0.368774698795181</v>
      </c>
      <c r="H1054" s="2">
        <f t="shared" si="237"/>
        <v>0.0625667352069628</v>
      </c>
      <c r="I1054" s="2">
        <f t="shared" si="237"/>
        <v>0.158596769073801</v>
      </c>
      <c r="J1054" s="2">
        <f t="shared" si="237"/>
        <v>0.0664181182713772</v>
      </c>
      <c r="K1054" s="2">
        <f t="shared" si="237"/>
        <v>0.373626415368942</v>
      </c>
      <c r="L1054" s="2">
        <f t="shared" si="237"/>
        <v>0.112128178994977</v>
      </c>
      <c r="M1054" s="2">
        <f t="shared" si="237"/>
        <v>0.0694528939144532</v>
      </c>
      <c r="N1054" s="2">
        <f t="shared" si="237"/>
        <v>0.147209007347882</v>
      </c>
      <c r="O1054" s="2">
        <f t="shared" si="237"/>
        <v>0.197522758252711</v>
      </c>
      <c r="P1054" s="2">
        <f t="shared" si="237"/>
        <v>0.11058417209476</v>
      </c>
      <c r="Q1054" s="2">
        <f t="shared" si="237"/>
        <v>0.220781422036446</v>
      </c>
      <c r="R1054" s="2">
        <f t="shared" si="237"/>
        <v>0.121126941531382</v>
      </c>
      <c r="S1054" s="2">
        <f t="shared" si="237"/>
        <v>0.512920512820513</v>
      </c>
      <c r="T1054" s="2">
        <f t="shared" si="237"/>
        <v>0.385759321495044</v>
      </c>
      <c r="U1054" s="2">
        <f t="shared" si="237"/>
        <v>0.262549901108224</v>
      </c>
      <c r="V1054" s="2">
        <f t="shared" si="237"/>
        <v>0.0219271452816252</v>
      </c>
    </row>
    <row r="1055" spans="1:22">
      <c r="A1055" s="2" t="s">
        <v>37</v>
      </c>
      <c r="B1055" s="2">
        <v>19</v>
      </c>
      <c r="C1055" s="2" t="s">
        <v>8</v>
      </c>
      <c r="D1055" s="2">
        <f t="shared" ref="D1055:V1055" si="238">D648+0.0001</f>
        <v>0.194670719281894</v>
      </c>
      <c r="E1055" s="2">
        <f t="shared" si="238"/>
        <v>0.253837109494221</v>
      </c>
      <c r="F1055" s="2">
        <f t="shared" si="238"/>
        <v>0.830123547234435</v>
      </c>
      <c r="G1055" s="2">
        <f t="shared" si="238"/>
        <v>0.38724859437751</v>
      </c>
      <c r="H1055" s="2">
        <f t="shared" si="238"/>
        <v>0.126953776275672</v>
      </c>
      <c r="I1055" s="2">
        <f t="shared" si="238"/>
        <v>0.318873381702755</v>
      </c>
      <c r="J1055" s="2">
        <f t="shared" si="238"/>
        <v>0.0731648751836942</v>
      </c>
      <c r="K1055" s="2">
        <f t="shared" si="238"/>
        <v>0.485182229660894</v>
      </c>
      <c r="L1055" s="2">
        <f t="shared" si="238"/>
        <v>0.129812999437254</v>
      </c>
      <c r="M1055" s="2">
        <f t="shared" si="238"/>
        <v>0.0565929153397196</v>
      </c>
      <c r="N1055" s="2">
        <f t="shared" si="238"/>
        <v>0.176087973690728</v>
      </c>
      <c r="O1055" s="2">
        <f t="shared" si="238"/>
        <v>0.230988645035286</v>
      </c>
      <c r="P1055" s="2">
        <f t="shared" si="238"/>
        <v>0.230029884246774</v>
      </c>
      <c r="Q1055" s="2">
        <f t="shared" si="238"/>
        <v>0.257747209241005</v>
      </c>
      <c r="R1055" s="2">
        <f t="shared" si="238"/>
        <v>0.153080463487228</v>
      </c>
      <c r="S1055" s="2">
        <f t="shared" si="238"/>
        <v>0.564202564102564</v>
      </c>
      <c r="T1055" s="2">
        <f t="shared" si="238"/>
        <v>0.41490336567102</v>
      </c>
      <c r="U1055" s="2">
        <f t="shared" si="238"/>
        <v>0.314621579478373</v>
      </c>
      <c r="V1055" s="2">
        <f t="shared" si="238"/>
        <v>0.038730585162781</v>
      </c>
    </row>
    <row r="1056" spans="1:22">
      <c r="A1056" s="2" t="s">
        <v>37</v>
      </c>
      <c r="B1056" s="2">
        <v>19</v>
      </c>
      <c r="C1056" s="2" t="s">
        <v>9</v>
      </c>
      <c r="D1056" s="2">
        <f t="shared" ref="D1056:V1056" si="239">D649+0.0001</f>
        <v>0.203457351095302</v>
      </c>
      <c r="E1056" s="2">
        <f t="shared" si="239"/>
        <v>0.277662896408586</v>
      </c>
      <c r="F1056" s="2">
        <f t="shared" si="239"/>
        <v>0.8612248332757</v>
      </c>
      <c r="G1056" s="2">
        <f t="shared" si="239"/>
        <v>0.393674297188755</v>
      </c>
      <c r="H1056" s="2">
        <f t="shared" si="239"/>
        <v>0.180645638744594</v>
      </c>
      <c r="I1056" s="2">
        <f t="shared" si="239"/>
        <v>0.402514692211767</v>
      </c>
      <c r="J1056" s="2">
        <f t="shared" si="239"/>
        <v>0.0963470166683871</v>
      </c>
      <c r="K1056" s="2">
        <f t="shared" si="239"/>
        <v>0.626791893465289</v>
      </c>
      <c r="L1056" s="2">
        <f t="shared" si="239"/>
        <v>0.140692759332208</v>
      </c>
      <c r="M1056" s="2">
        <f t="shared" si="239"/>
        <v>0.0774134338496212</v>
      </c>
      <c r="N1056" s="2">
        <f t="shared" si="239"/>
        <v>0.195388778196696</v>
      </c>
      <c r="O1056" s="2">
        <f t="shared" si="239"/>
        <v>0.265973695019682</v>
      </c>
      <c r="P1056" s="2">
        <f t="shared" si="239"/>
        <v>0.349766016678422</v>
      </c>
      <c r="Q1056" s="2">
        <f t="shared" si="239"/>
        <v>0.300473868885603</v>
      </c>
      <c r="R1056" s="2">
        <f t="shared" si="239"/>
        <v>0.193469165266304</v>
      </c>
      <c r="S1056" s="2">
        <f t="shared" si="239"/>
        <v>0.615484615384615</v>
      </c>
      <c r="T1056" s="2">
        <f t="shared" si="239"/>
        <v>0.45603745852329</v>
      </c>
      <c r="U1056" s="2">
        <f t="shared" si="239"/>
        <v>0.361204669437057</v>
      </c>
      <c r="V1056" s="2">
        <f t="shared" si="239"/>
        <v>0.0609785626475811</v>
      </c>
    </row>
    <row r="1057" spans="1:22">
      <c r="A1057" s="2" t="s">
        <v>37</v>
      </c>
      <c r="B1057" s="2">
        <v>19</v>
      </c>
      <c r="C1057" s="2" t="s">
        <v>10</v>
      </c>
      <c r="D1057" s="2">
        <f t="shared" ref="D1057:V1057" si="240">D650+0.0001</f>
        <v>0.221093332621117</v>
      </c>
      <c r="E1057" s="2">
        <f t="shared" si="240"/>
        <v>0.286421612847596</v>
      </c>
      <c r="F1057" s="2">
        <f t="shared" si="240"/>
        <v>0.872339786592896</v>
      </c>
      <c r="G1057" s="2">
        <f t="shared" si="240"/>
        <v>0.399296787148594</v>
      </c>
      <c r="H1057" s="2">
        <f t="shared" si="240"/>
        <v>0.2145648894956</v>
      </c>
      <c r="I1057" s="2">
        <f t="shared" si="240"/>
        <v>0.442340108831198</v>
      </c>
      <c r="J1057" s="2">
        <f t="shared" si="240"/>
        <v>0.113119296937617</v>
      </c>
      <c r="K1057" s="2">
        <f t="shared" si="240"/>
        <v>0.635451477223112</v>
      </c>
      <c r="L1057" s="2">
        <f t="shared" si="240"/>
        <v>0.171112317889076</v>
      </c>
      <c r="M1057" s="2">
        <f t="shared" si="240"/>
        <v>0.0821371183772295</v>
      </c>
      <c r="N1057" s="2">
        <f t="shared" si="240"/>
        <v>0.206308547761235</v>
      </c>
      <c r="O1057" s="2">
        <f t="shared" si="240"/>
        <v>0.280161612185521</v>
      </c>
      <c r="P1057" s="2">
        <f t="shared" si="240"/>
        <v>0.38451272870597</v>
      </c>
      <c r="Q1057" s="2">
        <f t="shared" si="240"/>
        <v>0.349859262997547</v>
      </c>
      <c r="R1057" s="2">
        <f t="shared" si="240"/>
        <v>0.244519745376144</v>
      </c>
      <c r="S1057" s="2">
        <f t="shared" si="240"/>
        <v>0.666766666666667</v>
      </c>
      <c r="T1057" s="2">
        <f t="shared" si="240"/>
        <v>0.498535845754483</v>
      </c>
      <c r="U1057" s="2">
        <f t="shared" si="240"/>
        <v>0.401423226536441</v>
      </c>
      <c r="V1057" s="2">
        <f t="shared" si="240"/>
        <v>0.0971093825358449</v>
      </c>
    </row>
    <row r="1058" spans="1:22">
      <c r="A1058" s="2" t="s">
        <v>37</v>
      </c>
      <c r="B1058" s="2">
        <v>19</v>
      </c>
      <c r="C1058" s="2" t="s">
        <v>11</v>
      </c>
      <c r="D1058" s="2">
        <f t="shared" ref="D1058:V1058" si="241">D651+0.0001</f>
        <v>0.313621254375522</v>
      </c>
      <c r="E1058" s="2">
        <f t="shared" si="241"/>
        <v>0.364853678554226</v>
      </c>
      <c r="F1058" s="2">
        <f t="shared" si="241"/>
        <v>0.897356664855341</v>
      </c>
      <c r="G1058" s="2">
        <f t="shared" si="241"/>
        <v>0.443473493975904</v>
      </c>
      <c r="H1058" s="2">
        <f t="shared" si="241"/>
        <v>0.160566389300383</v>
      </c>
      <c r="I1058" s="2">
        <f t="shared" si="241"/>
        <v>0.563199421834259</v>
      </c>
      <c r="J1058" s="2">
        <f t="shared" si="241"/>
        <v>0.150027355047216</v>
      </c>
      <c r="K1058" s="2">
        <f t="shared" si="241"/>
        <v>0.59266294571387</v>
      </c>
      <c r="L1058" s="2">
        <f t="shared" si="241"/>
        <v>0.198228347818837</v>
      </c>
      <c r="M1058" s="2">
        <f t="shared" si="241"/>
        <v>0.0867227350557384</v>
      </c>
      <c r="N1058" s="2">
        <f t="shared" si="241"/>
        <v>0.276511325462568</v>
      </c>
      <c r="O1058" s="2">
        <f t="shared" si="241"/>
        <v>0.358265124684137</v>
      </c>
      <c r="P1058" s="2">
        <f t="shared" si="241"/>
        <v>0.466286781728416</v>
      </c>
      <c r="Q1058" s="2">
        <f t="shared" si="241"/>
        <v>0.45686088670503</v>
      </c>
      <c r="R1058" s="2">
        <f t="shared" si="241"/>
        <v>0.259403159328983</v>
      </c>
      <c r="S1058" s="2">
        <f t="shared" si="241"/>
        <v>0.666766666666667</v>
      </c>
      <c r="T1058" s="2">
        <f t="shared" si="241"/>
        <v>0.547986115372388</v>
      </c>
      <c r="U1058" s="2">
        <f t="shared" si="241"/>
        <v>0.443817490258934</v>
      </c>
      <c r="V1058" s="2">
        <f t="shared" si="241"/>
        <v>0.145071194186135</v>
      </c>
    </row>
    <row r="1059" spans="1:22">
      <c r="A1059" s="2" t="s">
        <v>37</v>
      </c>
      <c r="B1059" s="2">
        <v>19</v>
      </c>
      <c r="C1059" s="2" t="s">
        <v>12</v>
      </c>
      <c r="D1059" s="2">
        <f t="shared" ref="D1059:V1059" si="242">D652+0.0001</f>
        <v>0.449185546579916</v>
      </c>
      <c r="E1059" s="2">
        <f t="shared" si="242"/>
        <v>0.371989108089578</v>
      </c>
      <c r="F1059" s="2">
        <f t="shared" si="242"/>
        <v>0.895565922376459</v>
      </c>
      <c r="G1059" s="2">
        <f t="shared" si="242"/>
        <v>0.459537751004016</v>
      </c>
      <c r="H1059" s="2">
        <f t="shared" si="242"/>
        <v>0.21023087984657</v>
      </c>
      <c r="I1059" s="2">
        <f t="shared" si="242"/>
        <v>0.63061808185013</v>
      </c>
      <c r="J1059" s="2">
        <f t="shared" si="242"/>
        <v>0.0782356323504352</v>
      </c>
      <c r="K1059" s="2">
        <f t="shared" si="242"/>
        <v>0.570759292679377</v>
      </c>
      <c r="L1059" s="2">
        <f t="shared" si="242"/>
        <v>0.229210652577169</v>
      </c>
      <c r="M1059" s="2">
        <f t="shared" si="242"/>
        <v>0.118747438099923</v>
      </c>
      <c r="N1059" s="2">
        <f t="shared" si="242"/>
        <v>0.296986323398556</v>
      </c>
      <c r="O1059" s="2">
        <f t="shared" si="242"/>
        <v>0.509001551378724</v>
      </c>
      <c r="P1059" s="2">
        <f t="shared" si="242"/>
        <v>0.480911517238518</v>
      </c>
      <c r="Q1059" s="2">
        <f t="shared" si="242"/>
        <v>0.460976352382804</v>
      </c>
      <c r="R1059" s="2">
        <f t="shared" si="242"/>
        <v>0.331109152087904</v>
      </c>
      <c r="S1059" s="2">
        <f t="shared" si="242"/>
        <v>0.653946153846154</v>
      </c>
      <c r="T1059" s="2">
        <f t="shared" si="242"/>
        <v>0.602928287193227</v>
      </c>
      <c r="U1059" s="2">
        <f t="shared" si="242"/>
        <v>0.489265156124096</v>
      </c>
      <c r="V1059" s="2">
        <f t="shared" si="242"/>
        <v>0.222000917924837</v>
      </c>
    </row>
    <row r="1060" spans="1:22">
      <c r="A1060" s="2" t="s">
        <v>37</v>
      </c>
      <c r="B1060" s="2">
        <v>19</v>
      </c>
      <c r="C1060" s="2" t="s">
        <v>13</v>
      </c>
      <c r="D1060" s="2">
        <f t="shared" ref="D1060:V1060" si="243">D653+0.0001</f>
        <v>0.436277483854458</v>
      </c>
      <c r="E1060" s="2">
        <f t="shared" si="243"/>
        <v>0.437886068910791</v>
      </c>
      <c r="F1060" s="2">
        <f t="shared" si="243"/>
        <v>0.93900521826475</v>
      </c>
      <c r="G1060" s="2">
        <f t="shared" si="243"/>
        <v>0.436244578313253</v>
      </c>
      <c r="H1060" s="2">
        <f t="shared" si="243"/>
        <v>0.232494437819011</v>
      </c>
      <c r="I1060" s="2">
        <f t="shared" si="243"/>
        <v>0.45070650719873</v>
      </c>
      <c r="J1060" s="2">
        <f t="shared" si="243"/>
        <v>0.167607197846769</v>
      </c>
      <c r="K1060" s="2">
        <f t="shared" si="243"/>
        <v>0.585458754184253</v>
      </c>
      <c r="L1060" s="2">
        <f t="shared" si="243"/>
        <v>0.331687777986202</v>
      </c>
      <c r="M1060" s="2">
        <f t="shared" si="243"/>
        <v>0.143726254712755</v>
      </c>
      <c r="N1060" s="2">
        <f t="shared" si="243"/>
        <v>0.381404409646733</v>
      </c>
      <c r="O1060" s="2">
        <f t="shared" si="243"/>
        <v>0.631991353152591</v>
      </c>
      <c r="P1060" s="2">
        <f t="shared" si="243"/>
        <v>0.580836837738041</v>
      </c>
      <c r="Q1060" s="2">
        <f t="shared" si="243"/>
        <v>0.382782844559529</v>
      </c>
      <c r="R1060" s="2">
        <f t="shared" si="243"/>
        <v>0.436397318246192</v>
      </c>
      <c r="S1060" s="2">
        <f t="shared" si="243"/>
        <v>0.628305128205128</v>
      </c>
      <c r="T1060" s="2">
        <f t="shared" si="243"/>
        <v>0.675268298984187</v>
      </c>
      <c r="U1060" s="2">
        <f t="shared" si="243"/>
        <v>0.544352822070975</v>
      </c>
      <c r="V1060" s="2">
        <f t="shared" si="243"/>
        <v>0.293237007038767</v>
      </c>
    </row>
    <row r="1061" spans="1:22">
      <c r="A1061" s="2" t="s">
        <v>37</v>
      </c>
      <c r="B1061" s="2">
        <v>19</v>
      </c>
      <c r="C1061" s="2" t="s">
        <v>14</v>
      </c>
      <c r="D1061" s="2">
        <f t="shared" ref="D1061:V1061" si="244">D654+0.0001</f>
        <v>0.559120640897683</v>
      </c>
      <c r="E1061" s="2">
        <f t="shared" si="244"/>
        <v>0.484265323374961</v>
      </c>
      <c r="F1061" s="2">
        <f t="shared" si="244"/>
        <v>0.93900521826475</v>
      </c>
      <c r="G1061" s="2">
        <f t="shared" si="244"/>
        <v>0.426606024096386</v>
      </c>
      <c r="H1061" s="2">
        <f t="shared" si="244"/>
        <v>0.270237050528578</v>
      </c>
      <c r="I1061" s="2">
        <f t="shared" si="244"/>
        <v>0.508704466613763</v>
      </c>
      <c r="J1061" s="2">
        <f t="shared" si="244"/>
        <v>0.403404614397917</v>
      </c>
      <c r="K1061" s="2">
        <f t="shared" si="244"/>
        <v>0.700361970601077</v>
      </c>
      <c r="L1061" s="2">
        <f t="shared" si="244"/>
        <v>0.862399130869756</v>
      </c>
      <c r="M1061" s="2">
        <f t="shared" si="244"/>
        <v>0.183335679772688</v>
      </c>
      <c r="N1061" s="2">
        <f t="shared" si="244"/>
        <v>0.548165103521663</v>
      </c>
      <c r="O1061" s="2">
        <f t="shared" si="244"/>
        <v>0.799094271677523</v>
      </c>
      <c r="P1061" s="2">
        <f t="shared" si="244"/>
        <v>0.654997730572958</v>
      </c>
      <c r="Q1061" s="2">
        <f t="shared" si="244"/>
        <v>0.386898292588933</v>
      </c>
      <c r="R1061" s="2">
        <f t="shared" si="244"/>
        <v>0.523662043790727</v>
      </c>
      <c r="S1061" s="2">
        <f t="shared" si="244"/>
        <v>0.577023076923077</v>
      </c>
      <c r="T1061" s="2">
        <f t="shared" si="244"/>
        <v>0.737553584668047</v>
      </c>
      <c r="U1061" s="2">
        <f t="shared" si="244"/>
        <v>0.61502952082214</v>
      </c>
      <c r="V1061" s="2">
        <f t="shared" si="244"/>
        <v>0.375033311216064</v>
      </c>
    </row>
    <row r="1062" spans="1:22">
      <c r="A1062" s="2" t="s">
        <v>37</v>
      </c>
      <c r="B1062" s="2">
        <v>19</v>
      </c>
      <c r="C1062" s="2" t="s">
        <v>15</v>
      </c>
      <c r="D1062" s="2">
        <f t="shared" ref="D1062:V1062" si="245">D655+0.0001</f>
        <v>0.582209320547526</v>
      </c>
      <c r="E1062" s="2">
        <f t="shared" si="245"/>
        <v>0.509503530653398</v>
      </c>
      <c r="F1062" s="2">
        <f t="shared" si="245"/>
        <v>0.970551102438703</v>
      </c>
      <c r="G1062" s="2">
        <f t="shared" si="245"/>
        <v>0.461144176706827</v>
      </c>
      <c r="H1062" s="2">
        <f t="shared" si="245"/>
        <v>0.288107368389858</v>
      </c>
      <c r="I1062" s="2">
        <f t="shared" si="245"/>
        <v>0.69327537694139</v>
      </c>
      <c r="J1062" s="2">
        <f t="shared" si="245"/>
        <v>0.63660625954671</v>
      </c>
      <c r="K1062" s="2">
        <f t="shared" si="245"/>
        <v>0.665650865958376</v>
      </c>
      <c r="L1062" s="2">
        <f t="shared" si="245"/>
        <v>0.899889491235749</v>
      </c>
      <c r="M1062" s="2">
        <f t="shared" si="245"/>
        <v>0.195633174984514</v>
      </c>
      <c r="N1062" s="2">
        <f t="shared" si="245"/>
        <v>0.604705269193017</v>
      </c>
      <c r="O1062" s="2">
        <f t="shared" si="245"/>
        <v>0.813068761011165</v>
      </c>
      <c r="P1062" s="2">
        <f t="shared" si="245"/>
        <v>0.714513143592084</v>
      </c>
      <c r="Q1062" s="2">
        <f t="shared" si="245"/>
        <v>0.428052752014272</v>
      </c>
      <c r="R1062" s="2">
        <f t="shared" si="245"/>
        <v>0.567654114652134</v>
      </c>
      <c r="S1062" s="2">
        <f t="shared" si="245"/>
        <v>0.564202564102564</v>
      </c>
      <c r="T1062" s="2">
        <f t="shared" si="245"/>
        <v>0.795639498174253</v>
      </c>
      <c r="U1062" s="2">
        <f t="shared" si="245"/>
        <v>0.67563221636359</v>
      </c>
      <c r="V1062" s="2">
        <f t="shared" si="245"/>
        <v>0.486244105496691</v>
      </c>
    </row>
    <row r="1063" spans="1:22">
      <c r="A1063" s="2" t="s">
        <v>37</v>
      </c>
      <c r="B1063" s="2">
        <v>19</v>
      </c>
      <c r="C1063" s="2" t="s">
        <v>16</v>
      </c>
      <c r="D1063" s="2">
        <f t="shared" ref="D1063:V1063" si="246">D656+0.0001</f>
        <v>0.583978034509568</v>
      </c>
      <c r="E1063" s="2">
        <f t="shared" si="246"/>
        <v>0.516762532977236</v>
      </c>
      <c r="F1063" s="2">
        <f t="shared" si="246"/>
        <v>0.970551102438703</v>
      </c>
      <c r="G1063" s="2">
        <f t="shared" si="246"/>
        <v>0.457128112449799</v>
      </c>
      <c r="H1063" s="2">
        <f t="shared" si="246"/>
        <v>0.29588353048342</v>
      </c>
      <c r="I1063" s="2">
        <f t="shared" si="246"/>
        <v>0.60580230132638</v>
      </c>
      <c r="J1063" s="2">
        <f t="shared" si="246"/>
        <v>0.794635078256108</v>
      </c>
      <c r="K1063" s="2">
        <f t="shared" si="246"/>
        <v>0.51865625090962</v>
      </c>
      <c r="L1063" s="2">
        <f t="shared" si="246"/>
        <v>0.939781944183914</v>
      </c>
      <c r="M1063" s="2">
        <f t="shared" si="246"/>
        <v>0.222363888571288</v>
      </c>
      <c r="N1063" s="2">
        <f t="shared" si="246"/>
        <v>0.813783940152829</v>
      </c>
      <c r="O1063" s="2">
        <f t="shared" si="246"/>
        <v>0.973647029628213</v>
      </c>
      <c r="P1063" s="2">
        <f t="shared" si="246"/>
        <v>0.753761369953948</v>
      </c>
      <c r="Q1063" s="2">
        <f t="shared" si="246"/>
        <v>0.448629995409867</v>
      </c>
      <c r="R1063" s="2">
        <f t="shared" si="246"/>
        <v>0.574532424747404</v>
      </c>
      <c r="S1063" s="2">
        <f t="shared" si="246"/>
        <v>0.538561538461538</v>
      </c>
      <c r="T1063" s="2">
        <f t="shared" si="246"/>
        <v>0.817111701447942</v>
      </c>
      <c r="U1063" s="2">
        <f t="shared" si="246"/>
        <v>0.729651641002278</v>
      </c>
      <c r="V1063" s="2">
        <f t="shared" si="246"/>
        <v>0.638880532890162</v>
      </c>
    </row>
    <row r="1064" spans="1:22">
      <c r="A1064" s="2" t="s">
        <v>37</v>
      </c>
      <c r="B1064" s="2">
        <v>19</v>
      </c>
      <c r="C1064" s="2" t="s">
        <v>17</v>
      </c>
      <c r="D1064" s="2">
        <f t="shared" ref="D1064:V1064" si="247">D657+0.0001</f>
        <v>0.633109300046887</v>
      </c>
      <c r="E1064" s="2">
        <f t="shared" si="247"/>
        <v>0.573148554144903</v>
      </c>
      <c r="F1064" s="2">
        <f t="shared" si="247"/>
        <v>0.970551102438703</v>
      </c>
      <c r="G1064" s="2">
        <f t="shared" si="247"/>
        <v>0.457931325301205</v>
      </c>
      <c r="H1064" s="2">
        <f t="shared" si="247"/>
        <v>0.310177342197213</v>
      </c>
      <c r="I1064" s="2">
        <f t="shared" si="247"/>
        <v>0.562757295091259</v>
      </c>
      <c r="J1064" s="2">
        <f t="shared" si="247"/>
        <v>0.0678169485769218</v>
      </c>
      <c r="K1064" s="2">
        <f t="shared" si="247"/>
        <v>0.554677208557706</v>
      </c>
      <c r="L1064" s="2">
        <f t="shared" si="247"/>
        <v>0.96606948665041</v>
      </c>
      <c r="M1064" s="2">
        <f t="shared" si="247"/>
        <v>0.243424475523568</v>
      </c>
      <c r="N1064" s="2">
        <f t="shared" si="247"/>
        <v>1.0001</v>
      </c>
      <c r="O1064" s="2">
        <f t="shared" si="247"/>
        <v>0.987167481450907</v>
      </c>
      <c r="P1064" s="2">
        <f t="shared" si="247"/>
        <v>0.793818624237647</v>
      </c>
      <c r="Q1064" s="2">
        <f t="shared" si="247"/>
        <v>0.448629995409867</v>
      </c>
      <c r="R1064" s="2">
        <f t="shared" si="247"/>
        <v>0.712853265157942</v>
      </c>
      <c r="S1064" s="2">
        <f t="shared" si="247"/>
        <v>0.512920512820513</v>
      </c>
      <c r="T1064" s="2">
        <f t="shared" si="247"/>
        <v>0.91986513764866</v>
      </c>
      <c r="U1064" s="2">
        <f t="shared" si="247"/>
        <v>0.847041213311764</v>
      </c>
      <c r="V1064" s="2">
        <f t="shared" si="247"/>
        <v>0.852267844072486</v>
      </c>
    </row>
    <row r="1065" spans="1:22">
      <c r="A1065" s="2" t="s">
        <v>37</v>
      </c>
      <c r="B1065" s="2">
        <v>19</v>
      </c>
      <c r="C1065" s="2" t="s">
        <v>18</v>
      </c>
      <c r="D1065" s="2">
        <f t="shared" ref="D1065:V1065" si="248">D658+0.0001</f>
        <v>0.677647624176056</v>
      </c>
      <c r="E1065" s="2">
        <f t="shared" si="248"/>
        <v>0.628261281457755</v>
      </c>
      <c r="F1065" s="2">
        <f t="shared" si="248"/>
        <v>1.00009917667012</v>
      </c>
      <c r="G1065" s="2">
        <f t="shared" si="248"/>
        <v>0.491666265060241</v>
      </c>
      <c r="H1065" s="2">
        <f t="shared" si="248"/>
        <v>0.327783494865938</v>
      </c>
      <c r="I1065" s="2">
        <f t="shared" si="248"/>
        <v>0.616186611495295</v>
      </c>
      <c r="J1065" s="2">
        <f t="shared" si="248"/>
        <v>0.0690343707973878</v>
      </c>
      <c r="K1065" s="2">
        <f t="shared" si="248"/>
        <v>0.578763949934507</v>
      </c>
      <c r="L1065" s="2">
        <f t="shared" si="248"/>
        <v>1.0001</v>
      </c>
      <c r="M1065" s="2">
        <f t="shared" si="248"/>
        <v>0.262290581069089</v>
      </c>
      <c r="N1065" s="2">
        <f t="shared" si="248"/>
        <v>0.960043262606526</v>
      </c>
      <c r="O1065" s="2">
        <f t="shared" si="248"/>
        <v>1.0001</v>
      </c>
      <c r="P1065" s="2">
        <f t="shared" si="248"/>
        <v>0.83427002032942</v>
      </c>
      <c r="Q1065" s="2">
        <f t="shared" si="248"/>
        <v>0.469207232272699</v>
      </c>
      <c r="R1065" s="2">
        <f t="shared" si="248"/>
        <v>0.892216016500531</v>
      </c>
      <c r="S1065" s="2">
        <f t="shared" si="248"/>
        <v>0.435997435897436</v>
      </c>
      <c r="T1065" s="2">
        <f t="shared" si="248"/>
        <v>0.954038859857335</v>
      </c>
      <c r="U1065" s="2">
        <f t="shared" si="248"/>
        <v>0.939138801706594</v>
      </c>
      <c r="V1065" s="2">
        <f t="shared" si="248"/>
        <v>0.871898575647032</v>
      </c>
    </row>
    <row r="1066" spans="1:22">
      <c r="A1066" s="2" t="s">
        <v>37</v>
      </c>
      <c r="B1066" s="2">
        <v>19</v>
      </c>
      <c r="C1066" s="2" t="s">
        <v>19</v>
      </c>
      <c r="D1066" s="2">
        <f t="shared" ref="D1066:V1066" si="249">D659+0.0001</f>
        <v>0.713294979392622</v>
      </c>
      <c r="E1066" s="2">
        <f t="shared" si="249"/>
        <v>0.655303963005437</v>
      </c>
      <c r="F1066" s="2">
        <f t="shared" si="249"/>
        <v>1.0001</v>
      </c>
      <c r="G1066" s="2">
        <f t="shared" si="249"/>
        <v>0.523987550200803</v>
      </c>
      <c r="H1066" s="2">
        <f t="shared" si="249"/>
        <v>0.345382755435619</v>
      </c>
      <c r="I1066" s="2">
        <f t="shared" si="249"/>
        <v>0.871781215281714</v>
      </c>
      <c r="J1066" s="2">
        <f t="shared" si="249"/>
        <v>0.0726874173478312</v>
      </c>
      <c r="K1066" s="2">
        <f t="shared" si="249"/>
        <v>0.60859949061272</v>
      </c>
      <c r="L1066" s="2">
        <f t="shared" si="249"/>
        <v>1.0001</v>
      </c>
      <c r="M1066" s="2">
        <f t="shared" si="249"/>
        <v>0.265281806123878</v>
      </c>
      <c r="N1066" s="2">
        <f t="shared" si="249"/>
        <v>0.806869500325655</v>
      </c>
      <c r="O1066" s="2">
        <f t="shared" si="249"/>
        <v>0.970151645508452</v>
      </c>
      <c r="P1066" s="2">
        <f t="shared" si="249"/>
        <v>0.876443193793304</v>
      </c>
      <c r="Q1066" s="2">
        <f t="shared" si="249"/>
        <v>0.57349857776725</v>
      </c>
      <c r="R1066" s="2">
        <f t="shared" si="249"/>
        <v>1.0001</v>
      </c>
      <c r="S1066" s="2">
        <f t="shared" si="249"/>
        <v>0.42201417948718</v>
      </c>
      <c r="T1066" s="2">
        <f t="shared" si="249"/>
        <v>1.0001</v>
      </c>
      <c r="U1066" s="2">
        <f t="shared" si="249"/>
        <v>1.0001</v>
      </c>
      <c r="V1066" s="2">
        <f t="shared" si="249"/>
        <v>1.0001</v>
      </c>
    </row>
    <row r="1067" spans="1:22">
      <c r="A1067" s="2" t="s">
        <v>38</v>
      </c>
      <c r="B1067" s="2">
        <v>20</v>
      </c>
      <c r="C1067" s="2" t="s">
        <v>7</v>
      </c>
      <c r="D1067" s="2">
        <f t="shared" ref="D1067:V1067" si="250">D660+0.0001</f>
        <v>0.0394580221242355</v>
      </c>
      <c r="E1067" s="2">
        <f t="shared" si="250"/>
        <v>0.0924698303392581</v>
      </c>
      <c r="F1067" s="2">
        <f t="shared" si="250"/>
        <v>0.14484550873553</v>
      </c>
      <c r="G1067" s="2">
        <f t="shared" si="250"/>
        <v>0.2715859437751</v>
      </c>
      <c r="H1067" s="2">
        <f t="shared" si="250"/>
        <v>0.00448911450393819</v>
      </c>
      <c r="I1067" s="2">
        <f t="shared" si="250"/>
        <v>0.00538284774968824</v>
      </c>
      <c r="J1067" s="2">
        <f t="shared" si="250"/>
        <v>0.0069631676451051</v>
      </c>
      <c r="K1067" s="2">
        <f t="shared" si="250"/>
        <v>0.0212031873089798</v>
      </c>
      <c r="L1067" s="2">
        <f t="shared" si="250"/>
        <v>0.0332603409825132</v>
      </c>
      <c r="M1067" s="2">
        <f t="shared" si="250"/>
        <v>0.0412151849054003</v>
      </c>
      <c r="N1067" s="2">
        <f t="shared" si="250"/>
        <v>0.00500890827531167</v>
      </c>
      <c r="O1067" s="2">
        <f t="shared" si="250"/>
        <v>0.00808944941659703</v>
      </c>
      <c r="P1067" s="2">
        <f t="shared" si="250"/>
        <v>0.0367551881508526</v>
      </c>
      <c r="Q1067" s="2">
        <f t="shared" si="250"/>
        <v>0.0344778825356688</v>
      </c>
      <c r="R1067" s="2">
        <f t="shared" si="250"/>
        <v>0.00625446771152607</v>
      </c>
      <c r="S1067" s="2">
        <f t="shared" si="250"/>
        <v>0.525741025641026</v>
      </c>
      <c r="T1067" s="2">
        <f t="shared" si="250"/>
        <v>0.059917517910222</v>
      </c>
      <c r="U1067" s="2">
        <f t="shared" si="250"/>
        <v>0.0171774437738164</v>
      </c>
      <c r="V1067" s="2">
        <f t="shared" si="250"/>
        <v>0.0010406146539299</v>
      </c>
    </row>
    <row r="1068" spans="1:22">
      <c r="A1068" s="2" t="s">
        <v>38</v>
      </c>
      <c r="B1068" s="2">
        <v>20</v>
      </c>
      <c r="C1068" s="2" t="s">
        <v>8</v>
      </c>
      <c r="D1068" s="2">
        <f t="shared" ref="D1068:V1068" si="251">D661+0.0001</f>
        <v>0.0919616171697761</v>
      </c>
      <c r="E1068" s="2">
        <f t="shared" si="251"/>
        <v>0.129125704002471</v>
      </c>
      <c r="F1068" s="2">
        <f t="shared" si="251"/>
        <v>0.149760788091357</v>
      </c>
      <c r="G1068" s="2">
        <f t="shared" si="251"/>
        <v>0.272389156626506</v>
      </c>
      <c r="H1068" s="2">
        <f t="shared" si="251"/>
        <v>0.00445718203434136</v>
      </c>
      <c r="I1068" s="2">
        <f t="shared" si="251"/>
        <v>0.00762749121414806</v>
      </c>
      <c r="J1068" s="2">
        <f t="shared" si="251"/>
        <v>0.012184436846963</v>
      </c>
      <c r="K1068" s="2">
        <f t="shared" si="251"/>
        <v>0.0733062290787367</v>
      </c>
      <c r="L1068" s="2">
        <f t="shared" si="251"/>
        <v>0.0355738531440839</v>
      </c>
      <c r="M1068" s="2">
        <f t="shared" si="251"/>
        <v>0.0411794168729684</v>
      </c>
      <c r="N1068" s="2">
        <f t="shared" si="251"/>
        <v>0.00672662483602572</v>
      </c>
      <c r="O1068" s="2">
        <f t="shared" si="251"/>
        <v>0.0136305191732692</v>
      </c>
      <c r="P1068" s="2">
        <f t="shared" si="251"/>
        <v>0.151803107496992</v>
      </c>
      <c r="Q1068" s="2">
        <f t="shared" si="251"/>
        <v>0.0716163849311415</v>
      </c>
      <c r="R1068" s="2">
        <f t="shared" si="251"/>
        <v>0.00803402145812639</v>
      </c>
      <c r="S1068" s="2">
        <f t="shared" si="251"/>
        <v>0.461638461538462</v>
      </c>
      <c r="T1068" s="2">
        <f t="shared" si="251"/>
        <v>0.0667366748256821</v>
      </c>
      <c r="U1068" s="2">
        <f t="shared" si="251"/>
        <v>0.020546330672969</v>
      </c>
      <c r="V1068" s="2">
        <f t="shared" si="251"/>
        <v>0.00130083280106565</v>
      </c>
    </row>
    <row r="1069" spans="1:22">
      <c r="A1069" s="2" t="s">
        <v>38</v>
      </c>
      <c r="B1069" s="2">
        <v>20</v>
      </c>
      <c r="C1069" s="2" t="s">
        <v>9</v>
      </c>
      <c r="D1069" s="2">
        <f t="shared" ref="D1069:V1069" si="252">D662+0.0001</f>
        <v>0.117531809701396</v>
      </c>
      <c r="E1069" s="2">
        <f t="shared" si="252"/>
        <v>0.148985131968028</v>
      </c>
      <c r="F1069" s="2">
        <f t="shared" si="252"/>
        <v>0.174316601623607</v>
      </c>
      <c r="G1069" s="2">
        <f t="shared" si="252"/>
        <v>0.29728875502008</v>
      </c>
      <c r="H1069" s="2">
        <f t="shared" si="252"/>
        <v>0.00811886816690466</v>
      </c>
      <c r="I1069" s="2">
        <f t="shared" si="252"/>
        <v>0.0101215395079923</v>
      </c>
      <c r="J1069" s="2">
        <f t="shared" si="252"/>
        <v>0.0211816558427611</v>
      </c>
      <c r="K1069" s="2">
        <f t="shared" si="252"/>
        <v>0.0740339251928395</v>
      </c>
      <c r="L1069" s="2">
        <f t="shared" si="252"/>
        <v>0.0126158923695784</v>
      </c>
      <c r="M1069" s="2">
        <f t="shared" si="252"/>
        <v>0.0459654103738849</v>
      </c>
      <c r="N1069" s="2">
        <f t="shared" si="252"/>
        <v>0.00900162460669107</v>
      </c>
      <c r="O1069" s="2">
        <f t="shared" si="252"/>
        <v>0.0233364518629632</v>
      </c>
      <c r="P1069" s="2">
        <f t="shared" si="252"/>
        <v>0.259901684437622</v>
      </c>
      <c r="Q1069" s="2">
        <f t="shared" si="252"/>
        <v>0.135855953550837</v>
      </c>
      <c r="R1069" s="2">
        <f t="shared" si="252"/>
        <v>0.0103266871127141</v>
      </c>
      <c r="S1069" s="2">
        <f t="shared" si="252"/>
        <v>0.397535897435897</v>
      </c>
      <c r="T1069" s="2">
        <f t="shared" si="252"/>
        <v>0.0743027983467962</v>
      </c>
      <c r="U1069" s="2">
        <f t="shared" si="252"/>
        <v>0.0238978235929482</v>
      </c>
      <c r="V1069" s="2">
        <f t="shared" si="252"/>
        <v>0.0019807172268756</v>
      </c>
    </row>
    <row r="1070" spans="1:22">
      <c r="A1070" s="2" t="s">
        <v>38</v>
      </c>
      <c r="B1070" s="2">
        <v>20</v>
      </c>
      <c r="C1070" s="2" t="s">
        <v>10</v>
      </c>
      <c r="D1070" s="2">
        <f t="shared" ref="D1070:V1070" si="253">D663+0.0001</f>
        <v>0.146001997954442</v>
      </c>
      <c r="E1070" s="2">
        <f t="shared" si="253"/>
        <v>0.160431878926776</v>
      </c>
      <c r="F1070" s="2">
        <f t="shared" si="253"/>
        <v>0.180956345403349</v>
      </c>
      <c r="G1070" s="2">
        <f t="shared" si="253"/>
        <v>0.302108032128514</v>
      </c>
      <c r="H1070" s="2">
        <f t="shared" si="253"/>
        <v>0.00954499682963444</v>
      </c>
      <c r="I1070" s="2">
        <f t="shared" si="253"/>
        <v>0.0296204625325927</v>
      </c>
      <c r="J1070" s="2">
        <f t="shared" si="253"/>
        <v>0.0295243925370584</v>
      </c>
      <c r="K1070" s="2">
        <f t="shared" si="253"/>
        <v>0.165359787512735</v>
      </c>
      <c r="L1070" s="2">
        <f t="shared" si="253"/>
        <v>0.0194157423039246</v>
      </c>
      <c r="M1070" s="2">
        <f t="shared" si="253"/>
        <v>0.0327237292856042</v>
      </c>
      <c r="N1070" s="2">
        <f t="shared" si="253"/>
        <v>0.0110427030299695</v>
      </c>
      <c r="O1070" s="2">
        <f t="shared" si="253"/>
        <v>0.0324443839284815</v>
      </c>
      <c r="P1070" s="2">
        <f t="shared" si="253"/>
        <v>0.311057142264448</v>
      </c>
      <c r="Q1070" s="2">
        <f t="shared" si="253"/>
        <v>0.246973056084931</v>
      </c>
      <c r="R1070" s="2">
        <f t="shared" si="253"/>
        <v>0.0132804163750881</v>
      </c>
      <c r="S1070" s="2">
        <f t="shared" si="253"/>
        <v>0.333433333333333</v>
      </c>
      <c r="T1070" s="2">
        <f t="shared" si="253"/>
        <v>0.0821482626853141</v>
      </c>
      <c r="U1070" s="2">
        <f t="shared" si="253"/>
        <v>0.0248242864601589</v>
      </c>
      <c r="V1070" s="2">
        <f t="shared" si="253"/>
        <v>0.0026491044220007</v>
      </c>
    </row>
    <row r="1071" spans="1:22">
      <c r="A1071" s="2" t="s">
        <v>38</v>
      </c>
      <c r="B1071" s="2">
        <v>20</v>
      </c>
      <c r="C1071" s="2" t="s">
        <v>11</v>
      </c>
      <c r="D1071" s="2">
        <f t="shared" ref="D1071:V1071" si="254">D664+0.0001</f>
        <v>0.226030324750926</v>
      </c>
      <c r="E1071" s="2">
        <f t="shared" si="254"/>
        <v>0.208067481977873</v>
      </c>
      <c r="F1071" s="2">
        <f t="shared" si="254"/>
        <v>0.203920662286552</v>
      </c>
      <c r="G1071" s="2">
        <f t="shared" si="254"/>
        <v>0.306124096385542</v>
      </c>
      <c r="H1071" s="2">
        <f t="shared" si="254"/>
        <v>0.0040363658393113</v>
      </c>
      <c r="I1071" s="2">
        <f t="shared" si="254"/>
        <v>0.0422834259154291</v>
      </c>
      <c r="J1071" s="2">
        <f t="shared" si="254"/>
        <v>0.0496142023616478</v>
      </c>
      <c r="K1071" s="2">
        <f t="shared" si="254"/>
        <v>0.16688794935235</v>
      </c>
      <c r="L1071" s="2">
        <f t="shared" si="254"/>
        <v>0.03314570749703</v>
      </c>
      <c r="M1071" s="2">
        <f t="shared" si="254"/>
        <v>0.0299547836345236</v>
      </c>
      <c r="N1071" s="2">
        <f t="shared" si="254"/>
        <v>0.0155250488482814</v>
      </c>
      <c r="O1071" s="2">
        <f t="shared" si="254"/>
        <v>0.0439191501142644</v>
      </c>
      <c r="P1071" s="2">
        <f t="shared" si="254"/>
        <v>0.396336982948181</v>
      </c>
      <c r="Q1071" s="2">
        <f t="shared" si="254"/>
        <v>0.329282012269227</v>
      </c>
      <c r="R1071" s="2">
        <f t="shared" si="254"/>
        <v>0.0173686033262715</v>
      </c>
      <c r="S1071" s="2">
        <f t="shared" si="254"/>
        <v>0.0129205128205128</v>
      </c>
      <c r="T1071" s="2">
        <f t="shared" si="254"/>
        <v>0.0903124224867815</v>
      </c>
      <c r="U1071" s="2">
        <f t="shared" si="254"/>
        <v>0.0225006726450201</v>
      </c>
      <c r="V1071" s="2">
        <f t="shared" si="254"/>
        <v>0.00365750760440985</v>
      </c>
    </row>
    <row r="1072" spans="1:22">
      <c r="A1072" s="2" t="s">
        <v>38</v>
      </c>
      <c r="B1072" s="2">
        <v>20</v>
      </c>
      <c r="C1072" s="2" t="s">
        <v>12</v>
      </c>
      <c r="D1072" s="2">
        <f t="shared" ref="D1072:V1072" si="255">D665+0.0001</f>
        <v>0.336273316636951</v>
      </c>
      <c r="E1072" s="2">
        <f t="shared" si="255"/>
        <v>0.234930842123974</v>
      </c>
      <c r="F1072" s="2">
        <f t="shared" si="255"/>
        <v>0.204332327224226</v>
      </c>
      <c r="G1072" s="2">
        <f t="shared" si="255"/>
        <v>0.305320883534137</v>
      </c>
      <c r="H1072" s="2">
        <f t="shared" si="255"/>
        <v>0.00647931722226722</v>
      </c>
      <c r="I1072" s="2">
        <f t="shared" si="255"/>
        <v>0.0588688470694933</v>
      </c>
      <c r="J1072" s="2">
        <f t="shared" si="255"/>
        <v>0.0172101370824626</v>
      </c>
      <c r="K1072" s="2">
        <f t="shared" si="255"/>
        <v>0.189082680832484</v>
      </c>
      <c r="L1072" s="2">
        <f t="shared" si="255"/>
        <v>0.049434083661602</v>
      </c>
      <c r="M1072" s="2">
        <f t="shared" si="255"/>
        <v>0.0269077046079474</v>
      </c>
      <c r="N1072" s="2">
        <f t="shared" si="255"/>
        <v>0.0169985240021649</v>
      </c>
      <c r="O1072" s="2">
        <f t="shared" si="255"/>
        <v>0.0595668331135295</v>
      </c>
      <c r="P1072" s="2">
        <f t="shared" si="255"/>
        <v>0.429714570800315</v>
      </c>
      <c r="Q1072" s="2">
        <f t="shared" si="255"/>
        <v>0.43628367557261</v>
      </c>
      <c r="R1072" s="2">
        <f t="shared" si="255"/>
        <v>0.0183487896968656</v>
      </c>
      <c r="S1072" s="2">
        <f t="shared" si="255"/>
        <v>0.0001</v>
      </c>
      <c r="T1072" s="2">
        <f t="shared" si="255"/>
        <v>0.0986764421548443</v>
      </c>
      <c r="U1072" s="2">
        <f t="shared" si="255"/>
        <v>0.0241950680189221</v>
      </c>
      <c r="V1072" s="2">
        <f t="shared" si="255"/>
        <v>0.00663581111210702</v>
      </c>
    </row>
    <row r="1073" spans="1:22">
      <c r="A1073" s="2" t="s">
        <v>38</v>
      </c>
      <c r="B1073" s="2">
        <v>20</v>
      </c>
      <c r="C1073" s="2" t="s">
        <v>13</v>
      </c>
      <c r="D1073" s="2">
        <f t="shared" ref="D1073:V1073" si="256">D666+0.0001</f>
        <v>0.356123216065215</v>
      </c>
      <c r="E1073" s="2">
        <f t="shared" si="256"/>
        <v>0.301988221162393</v>
      </c>
      <c r="F1073" s="2">
        <f t="shared" si="256"/>
        <v>0.476766831332642</v>
      </c>
      <c r="G1073" s="2">
        <f t="shared" si="256"/>
        <v>0.307730522088353</v>
      </c>
      <c r="H1073" s="2">
        <f t="shared" si="256"/>
        <v>0.00910539432406212</v>
      </c>
      <c r="I1073" s="2">
        <f t="shared" si="256"/>
        <v>0.0596170615576465</v>
      </c>
      <c r="J1073" s="2">
        <f t="shared" si="256"/>
        <v>0.0626910906492843</v>
      </c>
      <c r="K1073" s="2">
        <f t="shared" si="256"/>
        <v>0.274659743850968</v>
      </c>
      <c r="L1073" s="2">
        <f t="shared" si="256"/>
        <v>0.06919272806853</v>
      </c>
      <c r="M1073" s="2">
        <f t="shared" si="256"/>
        <v>0.0236807607651238</v>
      </c>
      <c r="N1073" s="2">
        <f t="shared" si="256"/>
        <v>0.0174709533900249</v>
      </c>
      <c r="O1073" s="2">
        <f t="shared" si="256"/>
        <v>0.0573006724990184</v>
      </c>
      <c r="P1073" s="2">
        <f t="shared" si="256"/>
        <v>0.509829079367714</v>
      </c>
      <c r="Q1073" s="2">
        <f t="shared" si="256"/>
        <v>0.349859262997547</v>
      </c>
      <c r="R1073" s="2">
        <f t="shared" si="256"/>
        <v>0.0183506712005402</v>
      </c>
      <c r="S1073" s="2">
        <f t="shared" si="256"/>
        <v>0.0770230769230769</v>
      </c>
      <c r="T1073" s="2">
        <f t="shared" si="256"/>
        <v>0.110992902891255</v>
      </c>
      <c r="U1073" s="2">
        <f t="shared" si="256"/>
        <v>0.0273688271584221</v>
      </c>
      <c r="V1073" s="2">
        <f t="shared" si="256"/>
        <v>0.00921498944275616</v>
      </c>
    </row>
    <row r="1074" spans="1:22">
      <c r="A1074" s="2" t="s">
        <v>38</v>
      </c>
      <c r="B1074" s="2">
        <v>20</v>
      </c>
      <c r="C1074" s="2" t="s">
        <v>14</v>
      </c>
      <c r="D1074" s="2">
        <f t="shared" ref="D1074:V1074" si="257">D667+0.0001</f>
        <v>0.459685269449122</v>
      </c>
      <c r="E1074" s="2">
        <f t="shared" si="257"/>
        <v>0.401725002499872</v>
      </c>
      <c r="F1074" s="2">
        <f t="shared" si="257"/>
        <v>0.508588531014836</v>
      </c>
      <c r="G1074" s="2">
        <f t="shared" si="257"/>
        <v>0.311746586345382</v>
      </c>
      <c r="H1074" s="2">
        <f t="shared" si="257"/>
        <v>0.0117209391686433</v>
      </c>
      <c r="I1074" s="2">
        <f t="shared" si="257"/>
        <v>0.0593676567282621</v>
      </c>
      <c r="J1074" s="2">
        <f t="shared" si="257"/>
        <v>0.25184496647016</v>
      </c>
      <c r="K1074" s="2">
        <f t="shared" si="257"/>
        <v>0.366713302284966</v>
      </c>
      <c r="L1074" s="2">
        <f t="shared" si="257"/>
        <v>0.0965692886471164</v>
      </c>
      <c r="M1074" s="2">
        <f t="shared" si="257"/>
        <v>0.0441284116213813</v>
      </c>
      <c r="N1074" s="2">
        <f t="shared" si="257"/>
        <v>0.0235265349368412</v>
      </c>
      <c r="O1074" s="2">
        <f t="shared" si="257"/>
        <v>0.0444507062246429</v>
      </c>
      <c r="P1074" s="2">
        <f t="shared" si="257"/>
        <v>0.566481778201884</v>
      </c>
      <c r="Q1074" s="2">
        <f t="shared" si="257"/>
        <v>0.349859262997547</v>
      </c>
      <c r="R1074" s="2">
        <f t="shared" si="257"/>
        <v>0.0220607049347895</v>
      </c>
      <c r="S1074" s="2">
        <f t="shared" si="257"/>
        <v>0.115484615384615</v>
      </c>
      <c r="T1074" s="2">
        <f t="shared" si="257"/>
        <v>0.124067905129068</v>
      </c>
      <c r="U1074" s="2">
        <f t="shared" si="257"/>
        <v>0.026056544820286</v>
      </c>
      <c r="V1074" s="2">
        <f t="shared" si="257"/>
        <v>0.0139454547053911</v>
      </c>
    </row>
    <row r="1075" spans="1:22">
      <c r="A1075" s="2" t="s">
        <v>38</v>
      </c>
      <c r="B1075" s="2">
        <v>20</v>
      </c>
      <c r="C1075" s="2" t="s">
        <v>15</v>
      </c>
      <c r="D1075" s="2">
        <f t="shared" ref="D1075:V1075" si="258">D668+0.0001</f>
        <v>0.50729849264394</v>
      </c>
      <c r="E1075" s="2">
        <f t="shared" si="258"/>
        <v>0.482635968873828</v>
      </c>
      <c r="F1075" s="2">
        <f t="shared" si="258"/>
        <v>0.470715356748835</v>
      </c>
      <c r="G1075" s="2">
        <f t="shared" si="258"/>
        <v>0.316565863453815</v>
      </c>
      <c r="H1075" s="2">
        <f t="shared" si="258"/>
        <v>0.0131060402892564</v>
      </c>
      <c r="I1075" s="2">
        <f t="shared" si="258"/>
        <v>0.141659913841968</v>
      </c>
      <c r="J1075" s="2">
        <f t="shared" si="258"/>
        <v>0.465442891387547</v>
      </c>
      <c r="K1075" s="2">
        <f t="shared" si="258"/>
        <v>0.373699184980352</v>
      </c>
      <c r="L1075" s="2">
        <f t="shared" si="258"/>
        <v>0.121882446487005</v>
      </c>
      <c r="M1075" s="2">
        <f t="shared" si="258"/>
        <v>0.032160455715208</v>
      </c>
      <c r="N1075" s="2">
        <f t="shared" si="258"/>
        <v>0.0259758290447753</v>
      </c>
      <c r="O1075" s="2">
        <f t="shared" si="258"/>
        <v>0.0421110539509317</v>
      </c>
      <c r="P1075" s="2">
        <f t="shared" si="258"/>
        <v>0.609339513753475</v>
      </c>
      <c r="Q1075" s="2">
        <f t="shared" si="258"/>
        <v>0.374551943245298</v>
      </c>
      <c r="R1075" s="2">
        <f t="shared" si="258"/>
        <v>0.029930416089121</v>
      </c>
      <c r="S1075" s="2">
        <f t="shared" si="258"/>
        <v>0.128305128205128</v>
      </c>
      <c r="T1075" s="2">
        <f t="shared" si="258"/>
        <v>0.133641115573019</v>
      </c>
      <c r="U1075" s="2">
        <f t="shared" si="258"/>
        <v>0.0305425279288645</v>
      </c>
      <c r="V1075" s="2">
        <f t="shared" si="258"/>
        <v>0.016342468181971</v>
      </c>
    </row>
    <row r="1076" spans="1:22">
      <c r="A1076" s="2" t="s">
        <v>38</v>
      </c>
      <c r="B1076" s="2">
        <v>20</v>
      </c>
      <c r="C1076" s="2" t="s">
        <v>16</v>
      </c>
      <c r="D1076" s="2">
        <f t="shared" ref="D1076:V1076" si="259">D669+0.0001</f>
        <v>0.567645072072805</v>
      </c>
      <c r="E1076" s="2">
        <f t="shared" si="259"/>
        <v>0.556990187254697</v>
      </c>
      <c r="F1076" s="2">
        <f t="shared" si="259"/>
        <v>0.485123629567422</v>
      </c>
      <c r="G1076" s="2">
        <f t="shared" si="259"/>
        <v>0.326204417670683</v>
      </c>
      <c r="H1076" s="2">
        <f t="shared" si="259"/>
        <v>0.0166195580027828</v>
      </c>
      <c r="I1076" s="2">
        <f t="shared" si="259"/>
        <v>0.126695624078903</v>
      </c>
      <c r="J1076" s="2">
        <f t="shared" si="259"/>
        <v>0.634617317634996</v>
      </c>
      <c r="K1076" s="2">
        <f t="shared" si="259"/>
        <v>0.395602838014845</v>
      </c>
      <c r="L1076" s="2">
        <f t="shared" si="259"/>
        <v>0.144715352550074</v>
      </c>
      <c r="M1076" s="2">
        <f t="shared" si="259"/>
        <v>0.0574709886899356</v>
      </c>
      <c r="N1076" s="2">
        <f t="shared" si="259"/>
        <v>0.0394870802029153</v>
      </c>
      <c r="O1076" s="2">
        <f t="shared" si="259"/>
        <v>0.0519891383354643</v>
      </c>
      <c r="P1076" s="2">
        <f t="shared" si="259"/>
        <v>0.640995324233498</v>
      </c>
      <c r="Q1076" s="2">
        <f t="shared" si="259"/>
        <v>0.39924462101133</v>
      </c>
      <c r="R1076" s="2">
        <f t="shared" si="259"/>
        <v>0.0399016044825257</v>
      </c>
      <c r="S1076" s="2">
        <f t="shared" si="259"/>
        <v>0.153946153846154</v>
      </c>
      <c r="T1076" s="2">
        <f t="shared" si="259"/>
        <v>0.138483280294589</v>
      </c>
      <c r="U1076" s="2">
        <f t="shared" si="259"/>
        <v>0.0331279853365253</v>
      </c>
      <c r="V1076" s="2">
        <f t="shared" si="259"/>
        <v>0.022561460286067</v>
      </c>
    </row>
    <row r="1077" spans="1:22">
      <c r="A1077" s="2" t="s">
        <v>38</v>
      </c>
      <c r="B1077" s="2">
        <v>20</v>
      </c>
      <c r="C1077" s="2" t="s">
        <v>17</v>
      </c>
      <c r="D1077" s="2">
        <f t="shared" ref="D1077:V1077" si="260">D670+0.0001</f>
        <v>0.608467172978879</v>
      </c>
      <c r="E1077" s="2">
        <f t="shared" si="260"/>
        <v>0.622629236701505</v>
      </c>
      <c r="F1077" s="2">
        <f t="shared" si="260"/>
        <v>0.451161272209323</v>
      </c>
      <c r="G1077" s="2">
        <f t="shared" si="260"/>
        <v>0.343875100401606</v>
      </c>
      <c r="H1077" s="2">
        <f t="shared" si="260"/>
        <v>0.0175102803636622</v>
      </c>
      <c r="I1077" s="2">
        <f t="shared" si="260"/>
        <v>0.0748307561500964</v>
      </c>
      <c r="J1077" s="2">
        <f t="shared" si="260"/>
        <v>0.0356838715498798</v>
      </c>
      <c r="K1077" s="2">
        <f t="shared" si="260"/>
        <v>0.417652030272158</v>
      </c>
      <c r="L1077" s="2">
        <f t="shared" si="260"/>
        <v>0.166766666666667</v>
      </c>
      <c r="M1077" s="2">
        <f t="shared" si="260"/>
        <v>0.0574983571936808</v>
      </c>
      <c r="N1077" s="2">
        <f t="shared" si="260"/>
        <v>0.0536301483336544</v>
      </c>
      <c r="O1077" s="2">
        <f t="shared" si="260"/>
        <v>0.056292930706426</v>
      </c>
      <c r="P1077" s="2">
        <f t="shared" si="260"/>
        <v>0.673128253744347</v>
      </c>
      <c r="Q1077" s="2">
        <f t="shared" si="260"/>
        <v>0.386898292588933</v>
      </c>
      <c r="R1077" s="2">
        <f t="shared" si="260"/>
        <v>0.0493102617631128</v>
      </c>
      <c r="S1077" s="2">
        <f t="shared" si="260"/>
        <v>0.166766666666667</v>
      </c>
      <c r="T1077" s="2">
        <f t="shared" si="260"/>
        <v>0.159186138830843</v>
      </c>
      <c r="U1077" s="2">
        <f t="shared" si="260"/>
        <v>0.0400420045043402</v>
      </c>
      <c r="V1077" s="2">
        <f t="shared" si="260"/>
        <v>0.0297584807801816</v>
      </c>
    </row>
    <row r="1078" spans="1:22">
      <c r="A1078" s="2" t="s">
        <v>38</v>
      </c>
      <c r="B1078" s="2">
        <v>20</v>
      </c>
      <c r="C1078" s="2" t="s">
        <v>18</v>
      </c>
      <c r="D1078" s="2">
        <f t="shared" ref="D1078:V1078" si="261">D671+0.0001</f>
        <v>0.656707380062507</v>
      </c>
      <c r="E1078" s="2">
        <f t="shared" si="261"/>
        <v>0.70828548826482</v>
      </c>
      <c r="F1078" s="2">
        <f t="shared" si="261"/>
        <v>0.376814584465412</v>
      </c>
      <c r="G1078" s="2">
        <f t="shared" si="261"/>
        <v>0.359939357429719</v>
      </c>
      <c r="H1078" s="2">
        <f t="shared" si="261"/>
        <v>0.0186113306236021</v>
      </c>
      <c r="I1078" s="2">
        <f t="shared" si="261"/>
        <v>0.0610001247024147</v>
      </c>
      <c r="J1078" s="2">
        <f t="shared" si="261"/>
        <v>0.0348437608609186</v>
      </c>
      <c r="K1078" s="2">
        <f t="shared" si="261"/>
        <v>0.458403012661912</v>
      </c>
      <c r="L1078" s="2">
        <f t="shared" si="261"/>
        <v>0.190006000541904</v>
      </c>
      <c r="M1078" s="2">
        <f t="shared" si="261"/>
        <v>0.057666220600296</v>
      </c>
      <c r="N1078" s="2">
        <f t="shared" si="261"/>
        <v>0.051207227710965</v>
      </c>
      <c r="O1078" s="2">
        <f t="shared" si="261"/>
        <v>0.0565909242834563</v>
      </c>
      <c r="P1078" s="2">
        <f t="shared" si="261"/>
        <v>0.707335613824005</v>
      </c>
      <c r="Q1078" s="2">
        <f t="shared" si="261"/>
        <v>0.341628349215298</v>
      </c>
      <c r="R1078" s="2">
        <f t="shared" si="261"/>
        <v>0.0697643657837352</v>
      </c>
      <c r="S1078" s="2">
        <f t="shared" si="261"/>
        <v>0.141125641025641</v>
      </c>
      <c r="T1078" s="2">
        <f t="shared" si="261"/>
        <v>0.165033776163123</v>
      </c>
      <c r="U1078" s="2">
        <f t="shared" si="261"/>
        <v>0.0439964206050945</v>
      </c>
      <c r="V1078" s="2">
        <f t="shared" si="261"/>
        <v>0.0305373964607329</v>
      </c>
    </row>
    <row r="1079" spans="1:22">
      <c r="A1079" s="2" t="s">
        <v>38</v>
      </c>
      <c r="B1079" s="2">
        <v>20</v>
      </c>
      <c r="C1079" s="2" t="s">
        <v>19</v>
      </c>
      <c r="D1079" s="2">
        <f t="shared" ref="D1079:V1079" si="262">D672+0.0001</f>
        <v>0.710686132418008</v>
      </c>
      <c r="E1079" s="2">
        <f t="shared" si="262"/>
        <v>0.812072975487881</v>
      </c>
      <c r="F1079" s="2">
        <f t="shared" si="262"/>
        <v>0.430166360387953</v>
      </c>
      <c r="G1079" s="2">
        <f t="shared" si="262"/>
        <v>0.35746546184739</v>
      </c>
      <c r="H1079" s="2">
        <f t="shared" si="262"/>
        <v>0.019544461643346</v>
      </c>
      <c r="I1079" s="2">
        <f t="shared" si="262"/>
        <v>0.0592883006461852</v>
      </c>
      <c r="J1079" s="2">
        <f t="shared" si="262"/>
        <v>0.0347344395382022</v>
      </c>
      <c r="K1079" s="2">
        <f t="shared" si="262"/>
        <v>0.507595269975258</v>
      </c>
      <c r="L1079" s="2">
        <f t="shared" si="262"/>
        <v>0.190006000541904</v>
      </c>
      <c r="M1079" s="2">
        <f t="shared" si="262"/>
        <v>0.083086361568487</v>
      </c>
      <c r="N1079" s="2">
        <f t="shared" si="262"/>
        <v>0.0390800111915311</v>
      </c>
      <c r="O1079" s="2">
        <f t="shared" si="262"/>
        <v>0.0494481390502461</v>
      </c>
      <c r="P1079" s="2">
        <f t="shared" si="262"/>
        <v>0.742580189188068</v>
      </c>
      <c r="Q1079" s="2">
        <f t="shared" si="262"/>
        <v>0.496082579890512</v>
      </c>
      <c r="R1079" s="2">
        <f t="shared" si="262"/>
        <v>0.0757630487820008</v>
      </c>
      <c r="S1079" s="2">
        <f t="shared" si="262"/>
        <v>0.153316243589744</v>
      </c>
      <c r="T1079" s="2">
        <f t="shared" si="262"/>
        <v>0.171350582603086</v>
      </c>
      <c r="U1079" s="2">
        <f t="shared" si="262"/>
        <v>0.0453435784551637</v>
      </c>
      <c r="V1079" s="2">
        <f t="shared" si="262"/>
        <v>0.0376317837745393</v>
      </c>
    </row>
    <row r="1080" spans="1:22">
      <c r="A1080" s="2" t="s">
        <v>39</v>
      </c>
      <c r="B1080" s="2">
        <v>21</v>
      </c>
      <c r="C1080" s="2" t="s">
        <v>7</v>
      </c>
      <c r="D1080" s="2">
        <f t="shared" ref="D1080:V1080" si="263">D673+0.0001</f>
        <v>0.0556204720566126</v>
      </c>
      <c r="E1080" s="2">
        <f t="shared" si="263"/>
        <v>0.0948497410503933</v>
      </c>
      <c r="F1080" s="2">
        <f t="shared" si="263"/>
        <v>0.0460994401356848</v>
      </c>
      <c r="G1080" s="2">
        <f t="shared" si="263"/>
        <v>0.0193771084337349</v>
      </c>
      <c r="H1080" s="2">
        <f t="shared" si="263"/>
        <v>0.00407655520112002</v>
      </c>
      <c r="I1080" s="2">
        <f t="shared" si="263"/>
        <v>0.00371637002607414</v>
      </c>
      <c r="J1080" s="2">
        <f t="shared" si="263"/>
        <v>0.0293093197881545</v>
      </c>
      <c r="K1080" s="2">
        <f t="shared" si="263"/>
        <v>0.183843268810945</v>
      </c>
      <c r="L1080" s="2">
        <f t="shared" si="263"/>
        <v>0.00499276558494341</v>
      </c>
      <c r="M1080" s="2">
        <f t="shared" si="263"/>
        <v>0.0369644211450925</v>
      </c>
      <c r="N1080" s="2">
        <f t="shared" si="263"/>
        <v>0.000838457586849034</v>
      </c>
      <c r="O1080" s="2">
        <f t="shared" si="263"/>
        <v>0.00142788354088854</v>
      </c>
      <c r="P1080" s="2">
        <f t="shared" si="263"/>
        <v>0.060963792888852</v>
      </c>
      <c r="Q1080" s="2">
        <f t="shared" si="263"/>
        <v>0.0198675129861704</v>
      </c>
      <c r="R1080" s="2">
        <f t="shared" si="263"/>
        <v>0.000871029632835006</v>
      </c>
      <c r="S1080" s="2">
        <f t="shared" si="263"/>
        <v>0.602664102564103</v>
      </c>
      <c r="T1080" s="2">
        <f t="shared" si="263"/>
        <v>0.0100196856566979</v>
      </c>
      <c r="U1080" s="2">
        <f t="shared" si="263"/>
        <v>0.00173792331064625</v>
      </c>
      <c r="V1080" s="2">
        <f t="shared" si="263"/>
        <v>0.000305121704971149</v>
      </c>
    </row>
    <row r="1081" spans="1:22">
      <c r="A1081" s="2" t="s">
        <v>39</v>
      </c>
      <c r="B1081" s="2">
        <v>21</v>
      </c>
      <c r="C1081" s="2" t="s">
        <v>8</v>
      </c>
      <c r="D1081" s="2">
        <f t="shared" ref="D1081:V1081" si="264">D674+0.0001</f>
        <v>0.0967845453919692</v>
      </c>
      <c r="E1081" s="2">
        <f t="shared" si="264"/>
        <v>0.123146886599112</v>
      </c>
      <c r="F1081" s="2">
        <f t="shared" si="264"/>
        <v>0.0528919116073046</v>
      </c>
      <c r="G1081" s="2">
        <f t="shared" si="264"/>
        <v>0.0193771084337349</v>
      </c>
      <c r="H1081" s="2">
        <f t="shared" si="264"/>
        <v>0.00415655422408993</v>
      </c>
      <c r="I1081" s="2">
        <f t="shared" si="264"/>
        <v>0.00453260401315044</v>
      </c>
      <c r="J1081" s="2">
        <f t="shared" si="264"/>
        <v>0.0358604207321181</v>
      </c>
      <c r="K1081" s="2">
        <f t="shared" si="264"/>
        <v>0.26469030708776</v>
      </c>
      <c r="L1081" s="2">
        <f t="shared" si="264"/>
        <v>0.0062224702473999</v>
      </c>
      <c r="M1081" s="2">
        <f t="shared" si="264"/>
        <v>0.0318708360551965</v>
      </c>
      <c r="N1081" s="2">
        <f t="shared" si="264"/>
        <v>0.00121456641990258</v>
      </c>
      <c r="O1081" s="2">
        <f t="shared" si="264"/>
        <v>0.00176513978516274</v>
      </c>
      <c r="P1081" s="2">
        <f t="shared" si="264"/>
        <v>0.179994618927105</v>
      </c>
      <c r="Q1081" s="2">
        <f t="shared" si="264"/>
        <v>0.0682450247127159</v>
      </c>
      <c r="R1081" s="2">
        <f t="shared" si="264"/>
        <v>0.00170384263206574</v>
      </c>
      <c r="S1081" s="2">
        <f t="shared" si="264"/>
        <v>0.653946153846154</v>
      </c>
      <c r="T1081" s="2">
        <f t="shared" si="264"/>
        <v>0.0121672146479534</v>
      </c>
      <c r="U1081" s="2">
        <f t="shared" si="264"/>
        <v>0.00233133233502788</v>
      </c>
      <c r="V1081" s="2">
        <f t="shared" si="264"/>
        <v>0.000354342234825509</v>
      </c>
    </row>
    <row r="1082" spans="1:22">
      <c r="A1082" s="2" t="s">
        <v>39</v>
      </c>
      <c r="B1082" s="2">
        <v>21</v>
      </c>
      <c r="C1082" s="2" t="s">
        <v>9</v>
      </c>
      <c r="D1082" s="2">
        <f t="shared" ref="D1082:V1082" si="265">D675+0.0001</f>
        <v>0.126283271368098</v>
      </c>
      <c r="E1082" s="2">
        <f t="shared" si="265"/>
        <v>0.153362629425755</v>
      </c>
      <c r="F1082" s="2">
        <f t="shared" si="265"/>
        <v>0.0537152414826524</v>
      </c>
      <c r="G1082" s="2">
        <f t="shared" si="265"/>
        <v>0.0193771084337349</v>
      </c>
      <c r="H1082" s="2">
        <f t="shared" si="265"/>
        <v>0.0103716959835737</v>
      </c>
      <c r="I1082" s="2">
        <f t="shared" si="265"/>
        <v>0.0150869629293731</v>
      </c>
      <c r="J1082" s="2">
        <f t="shared" si="265"/>
        <v>0.0506145220851903</v>
      </c>
      <c r="K1082" s="2">
        <f t="shared" si="265"/>
        <v>0.319049206811236</v>
      </c>
      <c r="L1082" s="2">
        <f t="shared" si="265"/>
        <v>0.00380474582629901</v>
      </c>
      <c r="M1082" s="2">
        <f t="shared" si="265"/>
        <v>0.0479546352268201</v>
      </c>
      <c r="N1082" s="2">
        <f t="shared" si="265"/>
        <v>0.0014874746585207</v>
      </c>
      <c r="O1082" s="2">
        <f t="shared" si="265"/>
        <v>0.00230374304094391</v>
      </c>
      <c r="P1082" s="2">
        <f t="shared" si="265"/>
        <v>0.294752117993611</v>
      </c>
      <c r="Q1082" s="2">
        <f t="shared" si="265"/>
        <v>0.18112588141345</v>
      </c>
      <c r="R1082" s="2">
        <f t="shared" si="265"/>
        <v>0.00341646706017299</v>
      </c>
      <c r="S1082" s="2">
        <f t="shared" si="265"/>
        <v>0.705228205128205</v>
      </c>
      <c r="T1082" s="2">
        <f t="shared" si="265"/>
        <v>0.0143803347151187</v>
      </c>
      <c r="U1082" s="2">
        <f t="shared" si="265"/>
        <v>0.00278293373390072</v>
      </c>
      <c r="V1082" s="2">
        <f t="shared" si="265"/>
        <v>0.000673527809192885</v>
      </c>
    </row>
    <row r="1083" spans="1:22">
      <c r="A1083" s="2" t="s">
        <v>39</v>
      </c>
      <c r="B1083" s="2">
        <v>21</v>
      </c>
      <c r="C1083" s="2" t="s">
        <v>10</v>
      </c>
      <c r="D1083" s="2">
        <f t="shared" ref="D1083:V1083" si="266">D676+0.0001</f>
        <v>0.149032043299971</v>
      </c>
      <c r="E1083" s="2">
        <f t="shared" si="266"/>
        <v>0.168824895862401</v>
      </c>
      <c r="F1083" s="2">
        <f t="shared" si="266"/>
        <v>0.0537152414826524</v>
      </c>
      <c r="G1083" s="2">
        <f t="shared" si="266"/>
        <v>0.0193771084337349</v>
      </c>
      <c r="H1083" s="2">
        <f t="shared" si="266"/>
        <v>0.0125664835399542</v>
      </c>
      <c r="I1083" s="2">
        <f t="shared" si="266"/>
        <v>0.0219115859879832</v>
      </c>
      <c r="J1083" s="2">
        <f t="shared" si="266"/>
        <v>0.0574569994270802</v>
      </c>
      <c r="K1083" s="2">
        <f t="shared" si="266"/>
        <v>0.352304919225731</v>
      </c>
      <c r="L1083" s="2">
        <f t="shared" si="266"/>
        <v>0.00443522999645678</v>
      </c>
      <c r="M1083" s="2">
        <f t="shared" si="266"/>
        <v>0.0683074432048813</v>
      </c>
      <c r="N1083" s="2">
        <f t="shared" si="266"/>
        <v>0.00179248974874095</v>
      </c>
      <c r="O1083" s="2">
        <f t="shared" si="266"/>
        <v>0.0023611269392234</v>
      </c>
      <c r="P1083" s="2">
        <f t="shared" si="266"/>
        <v>0.339061954943368</v>
      </c>
      <c r="Q1083" s="2">
        <f t="shared" si="266"/>
        <v>0.444514569334552</v>
      </c>
      <c r="R1083" s="2">
        <f t="shared" si="266"/>
        <v>0.00693836574019759</v>
      </c>
      <c r="S1083" s="2">
        <f t="shared" si="266"/>
        <v>0.756510256410256</v>
      </c>
      <c r="T1083" s="2">
        <f t="shared" si="266"/>
        <v>0.0164136580683197</v>
      </c>
      <c r="U1083" s="2">
        <f t="shared" si="266"/>
        <v>0.00329199947000896</v>
      </c>
      <c r="V1083" s="2">
        <f t="shared" si="266"/>
        <v>0.000679802971084034</v>
      </c>
    </row>
    <row r="1084" spans="1:22">
      <c r="A1084" s="2" t="s">
        <v>39</v>
      </c>
      <c r="B1084" s="2">
        <v>21</v>
      </c>
      <c r="C1084" s="2" t="s">
        <v>11</v>
      </c>
      <c r="D1084" s="2">
        <f t="shared" ref="D1084:V1084" si="267">D677+0.0001</f>
        <v>0.326791354131323</v>
      </c>
      <c r="E1084" s="2">
        <f t="shared" si="267"/>
        <v>0.226309216905069</v>
      </c>
      <c r="F1084" s="2">
        <f t="shared" si="267"/>
        <v>0.0553619012333482</v>
      </c>
      <c r="G1084" s="2">
        <f t="shared" si="267"/>
        <v>0.0201803212851406</v>
      </c>
      <c r="H1084" s="2">
        <f t="shared" si="267"/>
        <v>0.0125343360249439</v>
      </c>
      <c r="I1084" s="2">
        <f t="shared" si="267"/>
        <v>0.0299265502777463</v>
      </c>
      <c r="J1084" s="2">
        <f t="shared" si="267"/>
        <v>0.0880789267864891</v>
      </c>
      <c r="K1084" s="2">
        <f t="shared" si="267"/>
        <v>0.335713447824189</v>
      </c>
      <c r="L1084" s="2">
        <f t="shared" si="267"/>
        <v>0.00737922632818525</v>
      </c>
      <c r="M1084" s="2">
        <f t="shared" si="267"/>
        <v>0.0618765674644939</v>
      </c>
      <c r="N1084" s="2">
        <f t="shared" si="267"/>
        <v>0.00232454614671914</v>
      </c>
      <c r="O1084" s="2">
        <f t="shared" si="267"/>
        <v>0.00307691556513072</v>
      </c>
      <c r="P1084" s="2">
        <f t="shared" si="267"/>
        <v>0.444256329087665</v>
      </c>
      <c r="Q1084" s="2">
        <f t="shared" si="267"/>
        <v>0.633825143012919</v>
      </c>
      <c r="R1084" s="2">
        <f t="shared" si="267"/>
        <v>0.0108854506093639</v>
      </c>
      <c r="S1084" s="2">
        <f t="shared" si="267"/>
        <v>0.705228205128205</v>
      </c>
      <c r="T1084" s="2">
        <f t="shared" si="267"/>
        <v>0.0182895628393374</v>
      </c>
      <c r="U1084" s="2">
        <f t="shared" si="267"/>
        <v>0.00331625181345366</v>
      </c>
      <c r="V1084" s="2">
        <f t="shared" si="267"/>
        <v>0.000883619882134985</v>
      </c>
    </row>
    <row r="1085" spans="1:22">
      <c r="A1085" s="2" t="s">
        <v>39</v>
      </c>
      <c r="B1085" s="2">
        <v>21</v>
      </c>
      <c r="C1085" s="2" t="s">
        <v>12</v>
      </c>
      <c r="D1085" s="2">
        <f t="shared" ref="D1085:V1085" si="268">D678+0.0001</f>
        <v>0.448438372135947</v>
      </c>
      <c r="E1085" s="2">
        <f t="shared" si="268"/>
        <v>0.297359758255791</v>
      </c>
      <c r="F1085" s="2">
        <f t="shared" si="268"/>
        <v>0.0570085609840439</v>
      </c>
      <c r="G1085" s="2">
        <f t="shared" si="268"/>
        <v>0.0201803212851406</v>
      </c>
      <c r="H1085" s="2">
        <f t="shared" si="268"/>
        <v>0.0116176109120567</v>
      </c>
      <c r="I1085" s="2">
        <f t="shared" si="268"/>
        <v>0.0162886407436799</v>
      </c>
      <c r="J1085" s="2">
        <f t="shared" si="268"/>
        <v>0.0532942725407022</v>
      </c>
      <c r="K1085" s="2">
        <f t="shared" si="268"/>
        <v>0.369114699461505</v>
      </c>
      <c r="L1085" s="2">
        <f t="shared" si="268"/>
        <v>0.00969273848975593</v>
      </c>
      <c r="M1085" s="2">
        <f t="shared" si="268"/>
        <v>0.0686724513828841</v>
      </c>
      <c r="N1085" s="2">
        <f t="shared" si="268"/>
        <v>0.00218465200759556</v>
      </c>
      <c r="O1085" s="2">
        <f t="shared" si="268"/>
        <v>0.00361149188068176</v>
      </c>
      <c r="P1085" s="2">
        <f t="shared" si="268"/>
        <v>0.4468078786873</v>
      </c>
      <c r="Q1085" s="2">
        <f t="shared" si="268"/>
        <v>0.740826844806171</v>
      </c>
      <c r="R1085" s="2">
        <f t="shared" si="268"/>
        <v>0.00997863657224723</v>
      </c>
      <c r="S1085" s="2">
        <f t="shared" si="268"/>
        <v>0.692407692307692</v>
      </c>
      <c r="T1085" s="2">
        <f t="shared" si="268"/>
        <v>0.0203468076437525</v>
      </c>
      <c r="U1085" s="2">
        <f t="shared" si="268"/>
        <v>0.00238170483176141</v>
      </c>
      <c r="V1085" s="2">
        <f t="shared" si="268"/>
        <v>0.00143803000125101</v>
      </c>
    </row>
    <row r="1086" spans="1:22">
      <c r="A1086" s="2" t="s">
        <v>39</v>
      </c>
      <c r="B1086" s="2">
        <v>21</v>
      </c>
      <c r="C1086" s="2" t="s">
        <v>13</v>
      </c>
      <c r="D1086" s="2">
        <f t="shared" ref="D1086:V1086" si="269">D679+0.0001</f>
        <v>0.489053946912584</v>
      </c>
      <c r="E1086" s="2">
        <f t="shared" si="269"/>
        <v>0.375634642369164</v>
      </c>
      <c r="F1086" s="2">
        <f t="shared" si="269"/>
        <v>0.0599560819377892</v>
      </c>
      <c r="G1086" s="2">
        <f t="shared" si="269"/>
        <v>0.0201803212851406</v>
      </c>
      <c r="H1086" s="2">
        <f t="shared" si="269"/>
        <v>0.0061138557038803</v>
      </c>
      <c r="I1086" s="2">
        <f t="shared" si="269"/>
        <v>0.043405747647659</v>
      </c>
      <c r="J1086" s="2">
        <f t="shared" si="269"/>
        <v>0.142161394351786</v>
      </c>
      <c r="K1086" s="2">
        <f t="shared" si="269"/>
        <v>0.413358623198952</v>
      </c>
      <c r="L1086" s="2">
        <f t="shared" si="269"/>
        <v>0.0147574543029242</v>
      </c>
      <c r="M1086" s="2">
        <f t="shared" si="269"/>
        <v>0.0922636823722296</v>
      </c>
      <c r="N1086" s="2">
        <f t="shared" si="269"/>
        <v>0.00240710662226748</v>
      </c>
      <c r="O1086" s="2">
        <f t="shared" si="269"/>
        <v>0.00452359384280839</v>
      </c>
      <c r="P1086" s="2">
        <f t="shared" si="269"/>
        <v>0.538248778160395</v>
      </c>
      <c r="Q1086" s="2">
        <f t="shared" si="269"/>
        <v>0.592670700384664</v>
      </c>
      <c r="R1086" s="2">
        <f t="shared" si="269"/>
        <v>0.0106916702718106</v>
      </c>
      <c r="S1086" s="2">
        <f t="shared" si="269"/>
        <v>0.692407692307692</v>
      </c>
      <c r="T1086" s="2">
        <f t="shared" si="269"/>
        <v>0.0231965469771002</v>
      </c>
      <c r="U1086" s="2">
        <f t="shared" si="269"/>
        <v>0.00223566544957453</v>
      </c>
      <c r="V1086" s="2">
        <f t="shared" si="269"/>
        <v>0.00174077112186583</v>
      </c>
    </row>
    <row r="1087" spans="1:22">
      <c r="A1087" s="2" t="s">
        <v>39</v>
      </c>
      <c r="B1087" s="2">
        <v>21</v>
      </c>
      <c r="C1087" s="2" t="s">
        <v>14</v>
      </c>
      <c r="D1087" s="2">
        <f t="shared" ref="D1087:V1087" si="270">D680+0.0001</f>
        <v>0.636564806086279</v>
      </c>
      <c r="E1087" s="2">
        <f t="shared" si="270"/>
        <v>0.470412838817676</v>
      </c>
      <c r="F1087" s="2">
        <f t="shared" si="270"/>
        <v>0.0778635067266051</v>
      </c>
      <c r="G1087" s="2">
        <f t="shared" si="270"/>
        <v>0.0001</v>
      </c>
      <c r="H1087" s="2">
        <f t="shared" si="270"/>
        <v>0.00622350260507433</v>
      </c>
      <c r="I1087" s="2">
        <f t="shared" si="270"/>
        <v>0.0318537694138986</v>
      </c>
      <c r="J1087" s="2">
        <f t="shared" si="270"/>
        <v>0.367073187400968</v>
      </c>
      <c r="K1087" s="2">
        <f t="shared" si="270"/>
        <v>0.466698748362684</v>
      </c>
      <c r="L1087" s="2">
        <f t="shared" si="270"/>
        <v>0.0295920694470498</v>
      </c>
      <c r="M1087" s="2">
        <f t="shared" si="270"/>
        <v>0.117710652660069</v>
      </c>
      <c r="N1087" s="2">
        <f t="shared" si="270"/>
        <v>0.00373610094394144</v>
      </c>
      <c r="O1087" s="2">
        <f t="shared" si="270"/>
        <v>0.00642330289637676</v>
      </c>
      <c r="P1087" s="2">
        <f t="shared" si="270"/>
        <v>0.608945371945401</v>
      </c>
      <c r="Q1087" s="2">
        <f t="shared" si="270"/>
        <v>0.518592646760839</v>
      </c>
      <c r="R1087" s="2">
        <f t="shared" si="270"/>
        <v>0.0130546536924091</v>
      </c>
      <c r="S1087" s="2">
        <f t="shared" si="270"/>
        <v>0.577023076923077</v>
      </c>
      <c r="T1087" s="2">
        <f t="shared" si="270"/>
        <v>0.0262052482120644</v>
      </c>
      <c r="U1087" s="2">
        <f t="shared" si="270"/>
        <v>0.00337073932875</v>
      </c>
      <c r="V1087" s="2">
        <f t="shared" si="270"/>
        <v>0.00208542187602385</v>
      </c>
    </row>
    <row r="1088" spans="1:22">
      <c r="A1088" s="2" t="s">
        <v>39</v>
      </c>
      <c r="B1088" s="2">
        <v>21</v>
      </c>
      <c r="C1088" s="2" t="s">
        <v>15</v>
      </c>
      <c r="D1088" s="2">
        <f t="shared" ref="D1088:V1088" si="271">D681+0.0001</f>
        <v>0.693759833505472</v>
      </c>
      <c r="E1088" s="2">
        <f t="shared" si="271"/>
        <v>0.549075146550064</v>
      </c>
      <c r="F1088" s="2">
        <f t="shared" si="271"/>
        <v>0.0778635067266051</v>
      </c>
      <c r="G1088" s="2">
        <f t="shared" si="271"/>
        <v>0.0185738955823293</v>
      </c>
      <c r="H1088" s="2">
        <f t="shared" si="271"/>
        <v>0.00800743915669017</v>
      </c>
      <c r="I1088" s="2">
        <f t="shared" si="271"/>
        <v>0.0724274005214828</v>
      </c>
      <c r="J1088" s="2">
        <f t="shared" si="271"/>
        <v>0.576257601038916</v>
      </c>
      <c r="K1088" s="2">
        <f t="shared" si="271"/>
        <v>0.496170440983845</v>
      </c>
      <c r="L1088" s="2">
        <f t="shared" si="271"/>
        <v>0.0327028053940266</v>
      </c>
      <c r="M1088" s="2">
        <f t="shared" si="271"/>
        <v>0.113321368407909</v>
      </c>
      <c r="N1088" s="2">
        <f t="shared" si="271"/>
        <v>0.00503298841401327</v>
      </c>
      <c r="O1088" s="2">
        <f t="shared" si="271"/>
        <v>0.00929350454540878</v>
      </c>
      <c r="P1088" s="2">
        <f t="shared" si="271"/>
        <v>0.648421785669834</v>
      </c>
      <c r="Q1088" s="2">
        <f t="shared" si="271"/>
        <v>0.514477169930222</v>
      </c>
      <c r="R1088" s="2">
        <f t="shared" si="271"/>
        <v>0.015669737835352</v>
      </c>
      <c r="S1088" s="2">
        <f t="shared" si="271"/>
        <v>0.474458974358974</v>
      </c>
      <c r="T1088" s="2">
        <f t="shared" si="271"/>
        <v>0.02873011880473</v>
      </c>
      <c r="U1088" s="2">
        <f t="shared" si="271"/>
        <v>0.00320864845571525</v>
      </c>
      <c r="V1088" s="2">
        <f t="shared" si="271"/>
        <v>0.00238525252505614</v>
      </c>
    </row>
    <row r="1089" spans="1:22">
      <c r="A1089" s="2" t="s">
        <v>39</v>
      </c>
      <c r="B1089" s="2">
        <v>21</v>
      </c>
      <c r="C1089" s="2" t="s">
        <v>16</v>
      </c>
      <c r="D1089" s="2">
        <f t="shared" ref="D1089:V1089" si="272">D682+0.0001</f>
        <v>0.736746174738739</v>
      </c>
      <c r="E1089" s="2">
        <f t="shared" si="272"/>
        <v>0.592675243776693</v>
      </c>
      <c r="F1089" s="2">
        <f t="shared" si="272"/>
        <v>0.0959767639842579</v>
      </c>
      <c r="G1089" s="2">
        <f t="shared" si="272"/>
        <v>0.0185738955823293</v>
      </c>
      <c r="H1089" s="2">
        <f t="shared" si="272"/>
        <v>0.0101673283200981</v>
      </c>
      <c r="I1089" s="2">
        <f t="shared" si="272"/>
        <v>0.0470107810905793</v>
      </c>
      <c r="J1089" s="2">
        <f t="shared" si="272"/>
        <v>0.754658830338859</v>
      </c>
      <c r="K1089" s="2">
        <f t="shared" si="272"/>
        <v>0.440865536312036</v>
      </c>
      <c r="L1089" s="2">
        <f t="shared" si="272"/>
        <v>0.0403050897267555</v>
      </c>
      <c r="M1089" s="2">
        <f t="shared" si="272"/>
        <v>0.117956405051539</v>
      </c>
      <c r="N1089" s="2">
        <f t="shared" si="272"/>
        <v>0.00979741585711534</v>
      </c>
      <c r="O1089" s="2">
        <f t="shared" si="272"/>
        <v>0.0143855704664204</v>
      </c>
      <c r="P1089" s="2">
        <f t="shared" si="272"/>
        <v>0.680160573372609</v>
      </c>
      <c r="Q1089" s="2">
        <f t="shared" si="272"/>
        <v>0.555631633377134</v>
      </c>
      <c r="R1089" s="2">
        <f t="shared" si="272"/>
        <v>0.0177994341727873</v>
      </c>
      <c r="S1089" s="2">
        <f t="shared" si="272"/>
        <v>0.384715384615385</v>
      </c>
      <c r="T1089" s="2">
        <f t="shared" si="272"/>
        <v>0.0301059880794007</v>
      </c>
      <c r="U1089" s="2">
        <f t="shared" si="272"/>
        <v>0.00346742767271185</v>
      </c>
      <c r="V1089" s="2">
        <f t="shared" si="272"/>
        <v>0.00321523454149526</v>
      </c>
    </row>
    <row r="1090" spans="1:22">
      <c r="A1090" s="2" t="s">
        <v>39</v>
      </c>
      <c r="B1090" s="2">
        <v>21</v>
      </c>
      <c r="C1090" s="2" t="s">
        <v>17</v>
      </c>
      <c r="D1090" s="2">
        <f t="shared" ref="D1090:V1090" si="273">D683+0.0001</f>
        <v>0.963179064039839</v>
      </c>
      <c r="E1090" s="2">
        <f t="shared" si="273"/>
        <v>0.774841383853976</v>
      </c>
      <c r="F1090" s="2">
        <f t="shared" si="273"/>
        <v>0.0714827001926592</v>
      </c>
      <c r="G1090" s="2">
        <f t="shared" si="273"/>
        <v>0.0161642570281124</v>
      </c>
      <c r="H1090" s="2">
        <f t="shared" si="273"/>
        <v>0.0108450293913425</v>
      </c>
      <c r="I1090" s="2">
        <f t="shared" si="273"/>
        <v>0.0194628840267543</v>
      </c>
      <c r="J1090" s="2">
        <f t="shared" si="273"/>
        <v>0.0543437723321023</v>
      </c>
      <c r="K1090" s="2">
        <f t="shared" si="273"/>
        <v>0.447778649396012</v>
      </c>
      <c r="L1090" s="2">
        <f t="shared" si="273"/>
        <v>0.0606421121740762</v>
      </c>
      <c r="M1090" s="2">
        <f t="shared" si="273"/>
        <v>0.137533903340307</v>
      </c>
      <c r="N1090" s="2">
        <f t="shared" si="273"/>
        <v>0.0155927025713001</v>
      </c>
      <c r="O1090" s="2">
        <f t="shared" si="273"/>
        <v>0.0177269241223787</v>
      </c>
      <c r="P1090" s="2">
        <f t="shared" si="273"/>
        <v>0.712895087748413</v>
      </c>
      <c r="Q1090" s="2">
        <f t="shared" si="273"/>
        <v>0.551516212750787</v>
      </c>
      <c r="R1090" s="2">
        <f t="shared" si="273"/>
        <v>0.0236015344062696</v>
      </c>
      <c r="S1090" s="2">
        <f t="shared" si="273"/>
        <v>0.346253846153846</v>
      </c>
      <c r="T1090" s="2">
        <f t="shared" si="273"/>
        <v>0.0364289677970967</v>
      </c>
      <c r="U1090" s="2">
        <f t="shared" si="273"/>
        <v>0.00418314905735431</v>
      </c>
      <c r="V1090" s="2">
        <f t="shared" si="273"/>
        <v>0.00422540252277652</v>
      </c>
    </row>
    <row r="1091" spans="1:22">
      <c r="A1091" s="2" t="s">
        <v>39</v>
      </c>
      <c r="B1091" s="2">
        <v>21</v>
      </c>
      <c r="C1091" s="2" t="s">
        <v>18</v>
      </c>
      <c r="D1091" s="2">
        <f t="shared" ref="D1091:V1091" si="274">D684+0.0001</f>
        <v>0.907354375880906</v>
      </c>
      <c r="E1091" s="2">
        <f t="shared" si="274"/>
        <v>0.878412027449272</v>
      </c>
      <c r="F1091" s="2">
        <f t="shared" si="274"/>
        <v>0.0714827001926592</v>
      </c>
      <c r="G1091" s="2">
        <f t="shared" si="274"/>
        <v>0.0161642570281124</v>
      </c>
      <c r="H1091" s="2">
        <f t="shared" si="274"/>
        <v>0.0136597375165052</v>
      </c>
      <c r="I1091" s="2">
        <f t="shared" si="274"/>
        <v>0.0162432944110645</v>
      </c>
      <c r="J1091" s="2">
        <f t="shared" si="274"/>
        <v>0.0567564553370037</v>
      </c>
      <c r="K1091" s="2">
        <f t="shared" si="274"/>
        <v>0.452363134914859</v>
      </c>
      <c r="L1091" s="2">
        <f t="shared" si="274"/>
        <v>0.0784207236499302</v>
      </c>
      <c r="M1091" s="2">
        <f t="shared" si="274"/>
        <v>0.124001802681521</v>
      </c>
      <c r="N1091" s="2">
        <f t="shared" si="274"/>
        <v>0.0150377127078919</v>
      </c>
      <c r="O1091" s="2">
        <f t="shared" si="274"/>
        <v>0.0173181896890195</v>
      </c>
      <c r="P1091" s="2">
        <f t="shared" si="274"/>
        <v>0.746397141434676</v>
      </c>
      <c r="Q1091" s="2">
        <f t="shared" si="274"/>
        <v>0.530938948831959</v>
      </c>
      <c r="R1091" s="2">
        <f t="shared" si="274"/>
        <v>0.0299191268353109</v>
      </c>
      <c r="S1091" s="2">
        <f t="shared" si="274"/>
        <v>0.256510256410256</v>
      </c>
      <c r="T1091" s="2">
        <f t="shared" si="274"/>
        <v>0.0381435956873482</v>
      </c>
      <c r="U1091" s="2">
        <f t="shared" si="274"/>
        <v>0.00441151799532639</v>
      </c>
      <c r="V1091" s="2">
        <f t="shared" si="274"/>
        <v>0.00482055056470917</v>
      </c>
    </row>
    <row r="1092" spans="1:22">
      <c r="A1092" s="2" t="s">
        <v>39</v>
      </c>
      <c r="B1092" s="2">
        <v>21</v>
      </c>
      <c r="C1092" s="2" t="s">
        <v>19</v>
      </c>
      <c r="D1092" s="2">
        <f t="shared" ref="D1092:V1092" si="275">D685+0.0001</f>
        <v>0.983538175054865</v>
      </c>
      <c r="E1092" s="2">
        <f t="shared" si="275"/>
        <v>0.993528599460881</v>
      </c>
      <c r="F1092" s="2">
        <f t="shared" si="275"/>
        <v>0.0714827001926592</v>
      </c>
      <c r="G1092" s="2">
        <f t="shared" si="275"/>
        <v>0.0161080321285141</v>
      </c>
      <c r="H1092" s="2">
        <f t="shared" si="275"/>
        <v>0.0136961987147597</v>
      </c>
      <c r="I1092" s="2">
        <f t="shared" si="275"/>
        <v>0.0146221630200657</v>
      </c>
      <c r="J1092" s="2">
        <f t="shared" si="275"/>
        <v>0.0646626038635349</v>
      </c>
      <c r="K1092" s="2">
        <f t="shared" si="275"/>
        <v>0.463278576626401</v>
      </c>
      <c r="L1092" s="2">
        <f t="shared" si="275"/>
        <v>0.0784207236499302</v>
      </c>
      <c r="M1092" s="2">
        <f t="shared" si="275"/>
        <v>0.0991839073866539</v>
      </c>
      <c r="N1092" s="2">
        <f t="shared" si="275"/>
        <v>0.0125322316096541</v>
      </c>
      <c r="O1092" s="2">
        <f t="shared" si="275"/>
        <v>0.0210994865651207</v>
      </c>
      <c r="P1092" s="2">
        <f t="shared" si="275"/>
        <v>0.780397058457453</v>
      </c>
      <c r="Q1092" s="2">
        <f t="shared" si="275"/>
        <v>0.616320332777777</v>
      </c>
      <c r="R1092" s="2">
        <f t="shared" si="275"/>
        <v>0.0460064527172669</v>
      </c>
      <c r="S1092" s="2">
        <f t="shared" si="275"/>
        <v>0.255960423076923</v>
      </c>
      <c r="T1092" s="2">
        <f t="shared" si="275"/>
        <v>0.0425574892662133</v>
      </c>
      <c r="U1092" s="2">
        <f t="shared" si="275"/>
        <v>0.00562191714337163</v>
      </c>
      <c r="V1092" s="2">
        <f t="shared" si="275"/>
        <v>0.00623063064974863</v>
      </c>
    </row>
    <row r="1093" spans="1:22">
      <c r="A1093" s="2" t="s">
        <v>40</v>
      </c>
      <c r="B1093" s="2">
        <v>22</v>
      </c>
      <c r="C1093" s="2" t="s">
        <v>7</v>
      </c>
      <c r="D1093" s="2">
        <f t="shared" ref="D1093:V1093" si="276">D686+0.0001</f>
        <v>0.0756888612141102</v>
      </c>
      <c r="E1093" s="2">
        <f t="shared" si="276"/>
        <v>0.130346379078554</v>
      </c>
      <c r="F1093" s="2">
        <f t="shared" si="276"/>
        <v>0.113143191885261</v>
      </c>
      <c r="G1093" s="2">
        <f t="shared" si="276"/>
        <v>0.0418670682730924</v>
      </c>
      <c r="H1093" s="2">
        <f t="shared" si="276"/>
        <v>0.00344633090523357</v>
      </c>
      <c r="I1093" s="2">
        <f t="shared" si="276"/>
        <v>0.00999683709330008</v>
      </c>
      <c r="J1093" s="2">
        <f t="shared" si="276"/>
        <v>0.012987309107914</v>
      </c>
      <c r="K1093" s="2">
        <f t="shared" si="276"/>
        <v>0.0757076262552758</v>
      </c>
      <c r="L1093" s="2">
        <f t="shared" si="276"/>
        <v>0.026523018403885</v>
      </c>
      <c r="M1093" s="2">
        <f t="shared" si="276"/>
        <v>0.0355190302743074</v>
      </c>
      <c r="N1093" s="2">
        <f t="shared" si="276"/>
        <v>0.0177633550742586</v>
      </c>
      <c r="O1093" s="2">
        <f t="shared" si="276"/>
        <v>0.03218363954858</v>
      </c>
      <c r="P1093" s="2">
        <f t="shared" si="276"/>
        <v>0.0533506327013235</v>
      </c>
      <c r="Q1093" s="2">
        <f t="shared" si="276"/>
        <v>0.0360367675518042</v>
      </c>
      <c r="R1093" s="2">
        <f t="shared" si="276"/>
        <v>0.00363052781492477</v>
      </c>
      <c r="S1093" s="2">
        <f t="shared" si="276"/>
        <v>0.359074358974359</v>
      </c>
      <c r="T1093" s="2">
        <f t="shared" si="276"/>
        <v>0.0682020566274766</v>
      </c>
      <c r="U1093" s="2">
        <f t="shared" si="276"/>
        <v>0.0276016905138316</v>
      </c>
      <c r="V1093" s="2">
        <f t="shared" si="276"/>
        <v>0.00120626272642395</v>
      </c>
    </row>
    <row r="1094" spans="1:22">
      <c r="A1094" s="2" t="s">
        <v>40</v>
      </c>
      <c r="B1094" s="2">
        <v>22</v>
      </c>
      <c r="C1094" s="2" t="s">
        <v>8</v>
      </c>
      <c r="D1094" s="2">
        <f t="shared" ref="D1094:V1094" si="277">D687+0.0001</f>
        <v>0.128441659945902</v>
      </c>
      <c r="E1094" s="2">
        <f t="shared" si="277"/>
        <v>0.172559901375983</v>
      </c>
      <c r="F1094" s="2">
        <f t="shared" si="277"/>
        <v>0.143566465774177</v>
      </c>
      <c r="G1094" s="2">
        <f t="shared" si="277"/>
        <v>0.0418670682730924</v>
      </c>
      <c r="H1094" s="2">
        <f t="shared" si="277"/>
        <v>0.00329514972124564</v>
      </c>
      <c r="I1094" s="2">
        <f t="shared" si="277"/>
        <v>0.0120374220609908</v>
      </c>
      <c r="J1094" s="2">
        <f t="shared" si="277"/>
        <v>0.0189697073028981</v>
      </c>
      <c r="K1094" s="2">
        <f t="shared" si="277"/>
        <v>0.137343487119779</v>
      </c>
      <c r="L1094" s="2">
        <f t="shared" si="277"/>
        <v>0.0343702015465099</v>
      </c>
      <c r="M1094" s="2">
        <f t="shared" si="277"/>
        <v>0.031426572179216</v>
      </c>
      <c r="N1094" s="2">
        <f t="shared" si="277"/>
        <v>0.0233121070350699</v>
      </c>
      <c r="O1094" s="2">
        <f t="shared" si="277"/>
        <v>0.0391150104197079</v>
      </c>
      <c r="P1094" s="2">
        <f t="shared" si="277"/>
        <v>0.173937281666183</v>
      </c>
      <c r="Q1094" s="2">
        <f t="shared" si="277"/>
        <v>0.0705054800011407</v>
      </c>
      <c r="R1094" s="2">
        <f t="shared" si="277"/>
        <v>0.00825178265983289</v>
      </c>
      <c r="S1094" s="2">
        <f t="shared" si="277"/>
        <v>0.384715384615385</v>
      </c>
      <c r="T1094" s="2">
        <f t="shared" si="277"/>
        <v>0.0786086595653395</v>
      </c>
      <c r="U1094" s="2">
        <f t="shared" si="277"/>
        <v>0.0342286214716999</v>
      </c>
      <c r="V1094" s="2">
        <f t="shared" si="277"/>
        <v>0.00161987082667487</v>
      </c>
    </row>
    <row r="1095" spans="1:22">
      <c r="A1095" s="2" t="s">
        <v>40</v>
      </c>
      <c r="B1095" s="2">
        <v>22</v>
      </c>
      <c r="C1095" s="2" t="s">
        <v>9</v>
      </c>
      <c r="D1095" s="2">
        <f t="shared" ref="D1095:V1095" si="278">D688+0.0001</f>
        <v>0.167981892400569</v>
      </c>
      <c r="E1095" s="2">
        <f t="shared" si="278"/>
        <v>0.202155984557606</v>
      </c>
      <c r="F1095" s="2">
        <f t="shared" si="278"/>
        <v>0.147476047687266</v>
      </c>
      <c r="G1095" s="2">
        <f t="shared" si="278"/>
        <v>0.0442767068273092</v>
      </c>
      <c r="H1095" s="2">
        <f t="shared" si="278"/>
        <v>0.00181390058974877</v>
      </c>
      <c r="I1095" s="2">
        <f t="shared" si="278"/>
        <v>0.0155744360049881</v>
      </c>
      <c r="J1095" s="2">
        <f t="shared" si="278"/>
        <v>0.0351983324216621</v>
      </c>
      <c r="K1095" s="2">
        <f t="shared" si="278"/>
        <v>0.204728147285693</v>
      </c>
      <c r="L1095" s="2">
        <f t="shared" si="278"/>
        <v>0.0294409616707309</v>
      </c>
      <c r="M1095" s="2">
        <f t="shared" si="278"/>
        <v>0.0403870036967487</v>
      </c>
      <c r="N1095" s="2">
        <f t="shared" si="278"/>
        <v>0.0284308565190669</v>
      </c>
      <c r="O1095" s="2">
        <f t="shared" si="278"/>
        <v>0.0492951153215008</v>
      </c>
      <c r="P1095" s="2">
        <f t="shared" si="278"/>
        <v>0.298071206903705</v>
      </c>
      <c r="Q1095" s="2">
        <f t="shared" si="278"/>
        <v>0.127625065006553</v>
      </c>
      <c r="R1095" s="2">
        <f t="shared" si="278"/>
        <v>0.0188925019029471</v>
      </c>
      <c r="S1095" s="2">
        <f t="shared" si="278"/>
        <v>0.41035641025641</v>
      </c>
      <c r="T1095" s="2">
        <f t="shared" si="278"/>
        <v>0.089185027640851</v>
      </c>
      <c r="U1095" s="2">
        <f t="shared" si="278"/>
        <v>0.0405661586418454</v>
      </c>
      <c r="V1095" s="2">
        <f t="shared" si="278"/>
        <v>0.00310025934153393</v>
      </c>
    </row>
    <row r="1096" spans="1:22">
      <c r="A1096" s="2" t="s">
        <v>40</v>
      </c>
      <c r="B1096" s="2">
        <v>22</v>
      </c>
      <c r="C1096" s="2" t="s">
        <v>10</v>
      </c>
      <c r="D1096" s="2">
        <f t="shared" ref="D1096:V1096" si="279">D689+0.0001</f>
        <v>0.224458360238535</v>
      </c>
      <c r="E1096" s="2">
        <f t="shared" si="279"/>
        <v>0.222486052796852</v>
      </c>
      <c r="F1096" s="2">
        <f t="shared" si="279"/>
        <v>0.150670567603616</v>
      </c>
      <c r="G1096" s="2">
        <f t="shared" si="279"/>
        <v>0.0498991967871486</v>
      </c>
      <c r="H1096" s="2">
        <f t="shared" si="279"/>
        <v>0.0040757226985788</v>
      </c>
      <c r="I1096" s="2">
        <f t="shared" si="279"/>
        <v>0.0254599365151343</v>
      </c>
      <c r="J1096" s="2">
        <f t="shared" si="279"/>
        <v>0.0464807445751255</v>
      </c>
      <c r="K1096" s="2">
        <f t="shared" si="279"/>
        <v>0.25144623781109</v>
      </c>
      <c r="L1096" s="2">
        <f t="shared" si="279"/>
        <v>0.042279912044853</v>
      </c>
      <c r="M1096" s="2">
        <f t="shared" si="279"/>
        <v>0.0337469146547709</v>
      </c>
      <c r="N1096" s="2">
        <f t="shared" si="279"/>
        <v>0.0278391731109705</v>
      </c>
      <c r="O1096" s="2">
        <f t="shared" si="279"/>
        <v>0.0555992902517844</v>
      </c>
      <c r="P1096" s="2">
        <f t="shared" si="279"/>
        <v>0.349620806538605</v>
      </c>
      <c r="Q1096" s="2">
        <f t="shared" si="279"/>
        <v>0.222280361134477</v>
      </c>
      <c r="R1096" s="2">
        <f t="shared" si="279"/>
        <v>0.0433933982602561</v>
      </c>
      <c r="S1096" s="2">
        <f t="shared" si="279"/>
        <v>0.435997435897436</v>
      </c>
      <c r="T1096" s="2">
        <f t="shared" si="279"/>
        <v>0.101121060136985</v>
      </c>
      <c r="U1096" s="2">
        <f t="shared" si="279"/>
        <v>0.0486362937341109</v>
      </c>
      <c r="V1096" s="2">
        <f t="shared" si="279"/>
        <v>0.00404673833532245</v>
      </c>
    </row>
    <row r="1097" spans="1:22">
      <c r="A1097" s="2" t="s">
        <v>40</v>
      </c>
      <c r="B1097" s="2">
        <v>22</v>
      </c>
      <c r="C1097" s="2" t="s">
        <v>11</v>
      </c>
      <c r="D1097" s="2">
        <f t="shared" ref="D1097:V1097" si="280">D690+0.0001</f>
        <v>0.344293286682472</v>
      </c>
      <c r="E1097" s="2">
        <f t="shared" si="280"/>
        <v>0.300147995188846</v>
      </c>
      <c r="F1097" s="2">
        <f t="shared" si="280"/>
        <v>0.150670567603616</v>
      </c>
      <c r="G1097" s="2">
        <f t="shared" si="280"/>
        <v>0.0539152610441767</v>
      </c>
      <c r="H1097" s="2">
        <f t="shared" si="280"/>
        <v>0.0100803271913553</v>
      </c>
      <c r="I1097" s="2">
        <f t="shared" si="280"/>
        <v>0.0376354268223557</v>
      </c>
      <c r="J1097" s="2">
        <f t="shared" si="280"/>
        <v>0.0737123506665607</v>
      </c>
      <c r="K1097" s="2">
        <f t="shared" si="280"/>
        <v>0.281863935380585</v>
      </c>
      <c r="L1097" s="2">
        <f t="shared" si="280"/>
        <v>0.0603451072344151</v>
      </c>
      <c r="M1097" s="2">
        <f t="shared" si="280"/>
        <v>0.0335124926467999</v>
      </c>
      <c r="N1097" s="2">
        <f t="shared" si="280"/>
        <v>0.0445828962214822</v>
      </c>
      <c r="O1097" s="2">
        <f t="shared" si="280"/>
        <v>0.0832774571885917</v>
      </c>
      <c r="P1097" s="2">
        <f t="shared" si="280"/>
        <v>0.426644413558478</v>
      </c>
      <c r="Q1097" s="2">
        <f t="shared" si="280"/>
        <v>0.333397475097986</v>
      </c>
      <c r="R1097" s="2">
        <f t="shared" si="280"/>
        <v>0.0499104154314335</v>
      </c>
      <c r="S1097" s="2">
        <f t="shared" si="280"/>
        <v>0.41035641025641</v>
      </c>
      <c r="T1097" s="2">
        <f t="shared" si="280"/>
        <v>0.111458985360072</v>
      </c>
      <c r="U1097" s="2">
        <f t="shared" si="280"/>
        <v>0.0583223178177677</v>
      </c>
      <c r="V1097" s="2">
        <f t="shared" si="280"/>
        <v>0.00596750492414326</v>
      </c>
    </row>
    <row r="1098" spans="1:22">
      <c r="A1098" s="2" t="s">
        <v>40</v>
      </c>
      <c r="B1098" s="2">
        <v>22</v>
      </c>
      <c r="C1098" s="2" t="s">
        <v>12</v>
      </c>
      <c r="D1098" s="2">
        <f t="shared" ref="D1098:V1098" si="281">D691+0.0001</f>
        <v>0.430985596388581</v>
      </c>
      <c r="E1098" s="2">
        <f t="shared" si="281"/>
        <v>0.358788774978088</v>
      </c>
      <c r="F1098" s="2">
        <f t="shared" si="281"/>
        <v>0.156820841772465</v>
      </c>
      <c r="G1098" s="2">
        <f t="shared" si="281"/>
        <v>0.0595377510040161</v>
      </c>
      <c r="H1098" s="2">
        <f t="shared" si="281"/>
        <v>0.00879194327773673</v>
      </c>
      <c r="I1098" s="2">
        <f t="shared" si="281"/>
        <v>0.0595490420587235</v>
      </c>
      <c r="J1098" s="2">
        <f t="shared" si="281"/>
        <v>0.0397173666481151</v>
      </c>
      <c r="K1098" s="2">
        <f t="shared" si="281"/>
        <v>0.308934230825207</v>
      </c>
      <c r="L1098" s="2">
        <f t="shared" si="281"/>
        <v>0.0810156089122324</v>
      </c>
      <c r="M1098" s="2">
        <f t="shared" si="281"/>
        <v>0.0321983749179695</v>
      </c>
      <c r="N1098" s="2">
        <f t="shared" si="281"/>
        <v>0.0489677748117162</v>
      </c>
      <c r="O1098" s="2">
        <f t="shared" si="281"/>
        <v>0.0598477121945818</v>
      </c>
      <c r="P1098" s="2">
        <f t="shared" si="281"/>
        <v>0.451641301912625</v>
      </c>
      <c r="Q1098" s="2">
        <f t="shared" si="281"/>
        <v>0.460976352382804</v>
      </c>
      <c r="R1098" s="2">
        <f t="shared" si="281"/>
        <v>0.0604779916029433</v>
      </c>
      <c r="S1098" s="2">
        <f t="shared" si="281"/>
        <v>0.435997435897436</v>
      </c>
      <c r="T1098" s="2">
        <f t="shared" si="281"/>
        <v>0.125451491000904</v>
      </c>
      <c r="U1098" s="2">
        <f t="shared" si="281"/>
        <v>0.0693613658417854</v>
      </c>
      <c r="V1098" s="2">
        <f t="shared" si="281"/>
        <v>0.0082406584510303</v>
      </c>
    </row>
    <row r="1099" spans="1:22">
      <c r="A1099" s="2" t="s">
        <v>40</v>
      </c>
      <c r="B1099" s="2">
        <v>22</v>
      </c>
      <c r="C1099" s="2" t="s">
        <v>13</v>
      </c>
      <c r="D1099" s="2">
        <f t="shared" ref="D1099:V1099" si="282">D692+0.0001</f>
        <v>0.515814433799402</v>
      </c>
      <c r="E1099" s="2">
        <f t="shared" si="282"/>
        <v>0.453977815707438</v>
      </c>
      <c r="F1099" s="2">
        <f t="shared" si="282"/>
        <v>0.159373164386043</v>
      </c>
      <c r="G1099" s="2">
        <f t="shared" si="282"/>
        <v>0.0587345381526104</v>
      </c>
      <c r="H1099" s="2">
        <f t="shared" si="282"/>
        <v>0.00559530669133861</v>
      </c>
      <c r="I1099" s="2">
        <f t="shared" si="282"/>
        <v>0.0492780977213468</v>
      </c>
      <c r="J1099" s="2">
        <f t="shared" si="282"/>
        <v>0.0973303312332762</v>
      </c>
      <c r="K1099" s="2">
        <f t="shared" si="282"/>
        <v>0.396330534128948</v>
      </c>
      <c r="L1099" s="2">
        <f t="shared" si="282"/>
        <v>0.0992214906521603</v>
      </c>
      <c r="M1099" s="2">
        <f t="shared" si="282"/>
        <v>0.0374341940754698</v>
      </c>
      <c r="N1099" s="2">
        <f t="shared" si="282"/>
        <v>0.0398425489170818</v>
      </c>
      <c r="O1099" s="2">
        <f t="shared" si="282"/>
        <v>0.0650122630397358</v>
      </c>
      <c r="P1099" s="2">
        <f t="shared" si="282"/>
        <v>0.539638646641497</v>
      </c>
      <c r="Q1099" s="2">
        <f t="shared" si="282"/>
        <v>0.423937300886365</v>
      </c>
      <c r="R1099" s="2">
        <f t="shared" si="282"/>
        <v>0.0672884991590538</v>
      </c>
      <c r="S1099" s="2">
        <f t="shared" si="282"/>
        <v>0.435997435897436</v>
      </c>
      <c r="T1099" s="2">
        <f t="shared" si="282"/>
        <v>0.140916323380981</v>
      </c>
      <c r="U1099" s="2">
        <f t="shared" si="282"/>
        <v>0.0817684970230321</v>
      </c>
      <c r="V1099" s="2">
        <f t="shared" si="282"/>
        <v>0.00954035181317591</v>
      </c>
    </row>
    <row r="1100" spans="1:22">
      <c r="A1100" s="2" t="s">
        <v>40</v>
      </c>
      <c r="B1100" s="2">
        <v>22</v>
      </c>
      <c r="C1100" s="2" t="s">
        <v>14</v>
      </c>
      <c r="D1100" s="2">
        <f t="shared" ref="D1100:V1100" si="283">D693+0.0001</f>
        <v>0.607890964069815</v>
      </c>
      <c r="E1100" s="2">
        <f t="shared" si="283"/>
        <v>0.575214274019239</v>
      </c>
      <c r="F1100" s="2">
        <f t="shared" si="283"/>
        <v>0.159373164386043</v>
      </c>
      <c r="G1100" s="2">
        <f t="shared" si="283"/>
        <v>0.042670281124498</v>
      </c>
      <c r="H1100" s="2">
        <f t="shared" si="283"/>
        <v>0.00368781767817911</v>
      </c>
      <c r="I1100" s="2">
        <f t="shared" si="283"/>
        <v>0.052543033669652</v>
      </c>
      <c r="J1100" s="2">
        <f t="shared" si="283"/>
        <v>0.302868674205411</v>
      </c>
      <c r="K1100" s="2">
        <f t="shared" si="283"/>
        <v>0.477905268519866</v>
      </c>
      <c r="L1100" s="2">
        <f t="shared" si="283"/>
        <v>0.117807747139373</v>
      </c>
      <c r="M1100" s="2">
        <f t="shared" si="283"/>
        <v>0.043015472631853</v>
      </c>
      <c r="N1100" s="2">
        <f t="shared" si="283"/>
        <v>0.0523504609626551</v>
      </c>
      <c r="O1100" s="2">
        <f t="shared" si="283"/>
        <v>0.0725355941246942</v>
      </c>
      <c r="P1100" s="2">
        <f t="shared" si="283"/>
        <v>0.591955785586856</v>
      </c>
      <c r="Q1100" s="2">
        <f t="shared" si="283"/>
        <v>0.460976352382804</v>
      </c>
      <c r="R1100" s="2">
        <f t="shared" si="283"/>
        <v>0.0788513150265139</v>
      </c>
      <c r="S1100" s="2">
        <f t="shared" si="283"/>
        <v>0.435997435897436</v>
      </c>
      <c r="T1100" s="2">
        <f t="shared" si="283"/>
        <v>0.151873119696769</v>
      </c>
      <c r="U1100" s="2">
        <f t="shared" si="283"/>
        <v>0.0873749909309077</v>
      </c>
      <c r="V1100" s="2">
        <f t="shared" si="283"/>
        <v>0.0132784012353152</v>
      </c>
    </row>
    <row r="1101" spans="1:22">
      <c r="A1101" s="2" t="s">
        <v>40</v>
      </c>
      <c r="B1101" s="2">
        <v>22</v>
      </c>
      <c r="C1101" s="2" t="s">
        <v>15</v>
      </c>
      <c r="D1101" s="2">
        <f t="shared" ref="D1101:V1101" si="284">D694+0.0001</f>
        <v>0.624629899693584</v>
      </c>
      <c r="E1101" s="2">
        <f t="shared" si="284"/>
        <v>0.627130834653847</v>
      </c>
      <c r="F1101" s="2">
        <f t="shared" si="284"/>
        <v>0.180532742182483</v>
      </c>
      <c r="G1101" s="2">
        <f t="shared" si="284"/>
        <v>0.0418670682730924</v>
      </c>
      <c r="H1101" s="2">
        <f t="shared" si="284"/>
        <v>0.0041046118852287</v>
      </c>
      <c r="I1101" s="2">
        <f t="shared" si="284"/>
        <v>0.0917109284661603</v>
      </c>
      <c r="J1101" s="2">
        <f t="shared" si="284"/>
        <v>0.532921393300885</v>
      </c>
      <c r="K1101" s="2">
        <f t="shared" si="284"/>
        <v>0.478269116576917</v>
      </c>
      <c r="L1101" s="2">
        <f t="shared" si="284"/>
        <v>0.123732214093666</v>
      </c>
      <c r="M1101" s="2">
        <f t="shared" si="284"/>
        <v>0.0432330598547358</v>
      </c>
      <c r="N1101" s="2">
        <f t="shared" si="284"/>
        <v>0.0502681023016026</v>
      </c>
      <c r="O1101" s="2">
        <f t="shared" si="284"/>
        <v>0.0676529290956499</v>
      </c>
      <c r="P1101" s="2">
        <f t="shared" si="284"/>
        <v>0.641617653404141</v>
      </c>
      <c r="Q1101" s="2">
        <f t="shared" si="284"/>
        <v>0.493899949756261</v>
      </c>
      <c r="R1101" s="2">
        <f t="shared" si="284"/>
        <v>0.0896898059401219</v>
      </c>
      <c r="S1101" s="2">
        <f t="shared" si="284"/>
        <v>0.41035641025641</v>
      </c>
      <c r="T1101" s="2">
        <f t="shared" si="284"/>
        <v>0.166103296530309</v>
      </c>
      <c r="U1101" s="2">
        <f t="shared" si="284"/>
        <v>0.0980806640822794</v>
      </c>
      <c r="V1101" s="2">
        <f t="shared" si="284"/>
        <v>0.0160346756862239</v>
      </c>
    </row>
    <row r="1102" spans="1:22">
      <c r="A1102" s="2" t="s">
        <v>40</v>
      </c>
      <c r="B1102" s="2">
        <v>22</v>
      </c>
      <c r="C1102" s="2" t="s">
        <v>16</v>
      </c>
      <c r="D1102" s="2">
        <f t="shared" ref="D1102:V1102" si="285">D695+0.0001</f>
        <v>0.635360611106487</v>
      </c>
      <c r="E1102" s="2">
        <f t="shared" si="285"/>
        <v>0.661377221167933</v>
      </c>
      <c r="F1102" s="2">
        <f t="shared" si="285"/>
        <v>0.208196625994171</v>
      </c>
      <c r="G1102" s="2">
        <f t="shared" si="285"/>
        <v>0.0418670682730924</v>
      </c>
      <c r="H1102" s="2">
        <f t="shared" si="285"/>
        <v>0.00384610316774044</v>
      </c>
      <c r="I1102" s="2">
        <f t="shared" si="285"/>
        <v>0.097798673619771</v>
      </c>
      <c r="J1102" s="2">
        <f t="shared" si="285"/>
        <v>0.657330324552209</v>
      </c>
      <c r="K1102" s="2">
        <f t="shared" si="285"/>
        <v>0.447778649396012</v>
      </c>
      <c r="L1102" s="2">
        <f t="shared" si="285"/>
        <v>0.143089641301403</v>
      </c>
      <c r="M1102" s="2">
        <f t="shared" si="285"/>
        <v>0.0694634418890854</v>
      </c>
      <c r="N1102" s="2">
        <f t="shared" si="285"/>
        <v>0.0634605782902643</v>
      </c>
      <c r="O1102" s="2">
        <f t="shared" si="285"/>
        <v>0.0843194279731403</v>
      </c>
      <c r="P1102" s="2">
        <f t="shared" si="285"/>
        <v>0.681633419076463</v>
      </c>
      <c r="Q1102" s="2">
        <f t="shared" si="285"/>
        <v>0.547400741750405</v>
      </c>
      <c r="R1102" s="2">
        <f t="shared" si="285"/>
        <v>0.109395130306848</v>
      </c>
      <c r="S1102" s="2">
        <f t="shared" si="285"/>
        <v>0.41035641025641</v>
      </c>
      <c r="T1102" s="2">
        <f t="shared" si="285"/>
        <v>0.175237432595524</v>
      </c>
      <c r="U1102" s="2">
        <f t="shared" si="285"/>
        <v>0.108782397322261</v>
      </c>
      <c r="V1102" s="2">
        <f t="shared" si="285"/>
        <v>0.0211794896860134</v>
      </c>
    </row>
    <row r="1103" spans="1:22">
      <c r="A1103" s="2" t="s">
        <v>40</v>
      </c>
      <c r="B1103" s="2">
        <v>22</v>
      </c>
      <c r="C1103" s="2" t="s">
        <v>17</v>
      </c>
      <c r="D1103" s="2">
        <f t="shared" ref="D1103:V1103" si="286">D696+0.0001</f>
        <v>0.708517573163219</v>
      </c>
      <c r="E1103" s="2">
        <f t="shared" si="286"/>
        <v>0.727084074332494</v>
      </c>
      <c r="F1103" s="2">
        <f t="shared" si="286"/>
        <v>0.208196625994171</v>
      </c>
      <c r="G1103" s="2">
        <f t="shared" si="286"/>
        <v>0.0410638554216868</v>
      </c>
      <c r="H1103" s="2">
        <f t="shared" si="286"/>
        <v>0.00399796710317309</v>
      </c>
      <c r="I1103" s="2">
        <f t="shared" si="286"/>
        <v>0.0614422514454144</v>
      </c>
      <c r="J1103" s="2">
        <f t="shared" si="286"/>
        <v>0.0427028702146174</v>
      </c>
      <c r="K1103" s="2">
        <f t="shared" si="286"/>
        <v>0.47113769465871</v>
      </c>
      <c r="L1103" s="2">
        <f t="shared" si="286"/>
        <v>0.177021153004439</v>
      </c>
      <c r="M1103" s="2">
        <f t="shared" si="286"/>
        <v>0.0695087373403751</v>
      </c>
      <c r="N1103" s="2">
        <f t="shared" si="286"/>
        <v>0.0873446358624359</v>
      </c>
      <c r="O1103" s="2">
        <f t="shared" si="286"/>
        <v>0.0840466027725484</v>
      </c>
      <c r="P1103" s="2">
        <f t="shared" si="286"/>
        <v>0.723495427955027</v>
      </c>
      <c r="Q1103" s="2">
        <f t="shared" si="286"/>
        <v>0.543285316287905</v>
      </c>
      <c r="R1103" s="2">
        <f t="shared" si="286"/>
        <v>0.12657379490371</v>
      </c>
      <c r="S1103" s="2">
        <f t="shared" si="286"/>
        <v>0.41035641025641</v>
      </c>
      <c r="T1103" s="2">
        <f t="shared" si="286"/>
        <v>0.197750604826886</v>
      </c>
      <c r="U1103" s="2">
        <f t="shared" si="286"/>
        <v>0.123948342012326</v>
      </c>
      <c r="V1103" s="2">
        <f t="shared" si="286"/>
        <v>0.0283632597230227</v>
      </c>
    </row>
    <row r="1104" spans="1:22">
      <c r="A1104" s="2" t="s">
        <v>40</v>
      </c>
      <c r="B1104" s="2">
        <v>22</v>
      </c>
      <c r="C1104" s="2" t="s">
        <v>18</v>
      </c>
      <c r="D1104" s="2">
        <f t="shared" ref="D1104:V1104" si="287">D697+0.0001</f>
        <v>0.725501371406785</v>
      </c>
      <c r="E1104" s="2">
        <f t="shared" si="287"/>
        <v>0.800988949971353</v>
      </c>
      <c r="F1104" s="2">
        <f t="shared" si="287"/>
        <v>0.208196625994171</v>
      </c>
      <c r="G1104" s="2">
        <f t="shared" si="287"/>
        <v>0.0547184738955823</v>
      </c>
      <c r="H1104" s="2">
        <f t="shared" si="287"/>
        <v>0.00431188230692555</v>
      </c>
      <c r="I1104" s="2">
        <f t="shared" si="287"/>
        <v>0.0426915429089672</v>
      </c>
      <c r="J1104" s="2">
        <f t="shared" si="287"/>
        <v>0.044423321994564</v>
      </c>
      <c r="K1104" s="2">
        <f t="shared" si="287"/>
        <v>0.51865625090962</v>
      </c>
      <c r="L1104" s="2">
        <f t="shared" si="287"/>
        <v>0.201677773609287</v>
      </c>
      <c r="M1104" s="2">
        <f t="shared" si="287"/>
        <v>0.083205943165277</v>
      </c>
      <c r="N1104" s="2">
        <f t="shared" si="287"/>
        <v>0.0761771848712515</v>
      </c>
      <c r="O1104" s="2">
        <f t="shared" si="287"/>
        <v>0.0872641280164299</v>
      </c>
      <c r="P1104" s="2">
        <f t="shared" si="287"/>
        <v>0.766498373646434</v>
      </c>
      <c r="Q1104" s="2">
        <f t="shared" si="287"/>
        <v>0.489784506786097</v>
      </c>
      <c r="R1104" s="2">
        <f t="shared" si="287"/>
        <v>0.267353771133391</v>
      </c>
      <c r="S1104" s="2">
        <f t="shared" si="287"/>
        <v>0.371894871794872</v>
      </c>
      <c r="T1104" s="2">
        <f t="shared" si="287"/>
        <v>0.200899748130268</v>
      </c>
      <c r="U1104" s="2">
        <f t="shared" si="287"/>
        <v>0.139943769380351</v>
      </c>
      <c r="V1104" s="2">
        <f t="shared" si="287"/>
        <v>0.0316153616498321</v>
      </c>
    </row>
    <row r="1105" spans="1:22">
      <c r="A1105" s="2" t="s">
        <v>40</v>
      </c>
      <c r="B1105" s="2">
        <v>22</v>
      </c>
      <c r="C1105" s="2" t="s">
        <v>19</v>
      </c>
      <c r="D1105" s="2">
        <f t="shared" ref="D1105:V1105" si="288">D698+0.0001</f>
        <v>0.754174873362054</v>
      </c>
      <c r="E1105" s="2">
        <f t="shared" si="288"/>
        <v>0.862487645370139</v>
      </c>
      <c r="F1105" s="2">
        <f t="shared" si="288"/>
        <v>0.208196625994171</v>
      </c>
      <c r="G1105" s="2">
        <f t="shared" si="288"/>
        <v>0.0586783132530121</v>
      </c>
      <c r="H1105" s="2">
        <f t="shared" si="288"/>
        <v>0.00448934516321006</v>
      </c>
      <c r="I1105" s="2">
        <f t="shared" si="288"/>
        <v>0.043757181725428</v>
      </c>
      <c r="J1105" s="2">
        <f t="shared" si="288"/>
        <v>0.0482829089464037</v>
      </c>
      <c r="K1105" s="2">
        <f t="shared" si="288"/>
        <v>0.621406942220928</v>
      </c>
      <c r="L1105" s="2">
        <f t="shared" si="288"/>
        <v>0.201677773609287</v>
      </c>
      <c r="M1105" s="2">
        <f t="shared" si="288"/>
        <v>0.0920759059121505</v>
      </c>
      <c r="N1105" s="2">
        <f t="shared" si="288"/>
        <v>0.0620375567603269</v>
      </c>
      <c r="O1105" s="2">
        <f t="shared" si="288"/>
        <v>0.0926088844368828</v>
      </c>
      <c r="P1105" s="2">
        <f t="shared" si="288"/>
        <v>0.811451284072522</v>
      </c>
      <c r="Q1105" s="2">
        <f t="shared" si="288"/>
        <v>0.693272140277618</v>
      </c>
      <c r="R1105" s="2">
        <f t="shared" si="288"/>
        <v>0.177060057312071</v>
      </c>
      <c r="S1105" s="2">
        <f t="shared" si="288"/>
        <v>0.349376705128205</v>
      </c>
      <c r="T1105" s="2">
        <f t="shared" si="288"/>
        <v>0.212533290017501</v>
      </c>
      <c r="U1105" s="2">
        <f t="shared" si="288"/>
        <v>0.145946881034813</v>
      </c>
      <c r="V1105" s="2">
        <f t="shared" si="288"/>
        <v>0.0407809661028629</v>
      </c>
    </row>
    <row r="1106" spans="1:22">
      <c r="A1106" s="2" t="s">
        <v>41</v>
      </c>
      <c r="B1106" s="2">
        <v>23</v>
      </c>
      <c r="C1106" s="2" t="s">
        <v>7</v>
      </c>
      <c r="D1106" s="2">
        <f t="shared" ref="D1106:V1106" si="289">D699+0.0001</f>
        <v>0.0342218410198903</v>
      </c>
      <c r="E1106" s="2">
        <f t="shared" si="289"/>
        <v>0.080417991526123</v>
      </c>
      <c r="F1106" s="2">
        <f t="shared" si="289"/>
        <v>0.492554181692437</v>
      </c>
      <c r="G1106" s="2">
        <f t="shared" si="289"/>
        <v>0.422589959839357</v>
      </c>
      <c r="H1106" s="2">
        <f t="shared" si="289"/>
        <v>0.0104130712889002</v>
      </c>
      <c r="I1106" s="2">
        <f t="shared" si="289"/>
        <v>0.0264802289989797</v>
      </c>
      <c r="J1106" s="2">
        <f t="shared" si="289"/>
        <v>0.00892066400922567</v>
      </c>
      <c r="K1106" s="2">
        <f t="shared" si="289"/>
        <v>0.0572241449570659</v>
      </c>
      <c r="L1106" s="2">
        <f t="shared" si="289"/>
        <v>0.0482564851289106</v>
      </c>
      <c r="M1106" s="2">
        <f t="shared" si="289"/>
        <v>0.0278679999040217</v>
      </c>
      <c r="N1106" s="2">
        <f t="shared" si="289"/>
        <v>0.0325795204153709</v>
      </c>
      <c r="O1106" s="2">
        <f t="shared" si="289"/>
        <v>0.0499978163916602</v>
      </c>
      <c r="P1106" s="2">
        <f t="shared" si="289"/>
        <v>0.0497618678172842</v>
      </c>
      <c r="Q1106" s="2">
        <f t="shared" si="289"/>
        <v>0.0404810443037043</v>
      </c>
      <c r="R1106" s="2">
        <f t="shared" si="289"/>
        <v>0.00619635812293427</v>
      </c>
      <c r="S1106" s="2">
        <f t="shared" si="289"/>
        <v>0.435997435897436</v>
      </c>
      <c r="T1106" s="2">
        <f t="shared" si="289"/>
        <v>0.136333436324183</v>
      </c>
      <c r="U1106" s="2">
        <f t="shared" si="289"/>
        <v>0.0305403099046746</v>
      </c>
      <c r="V1106" s="2">
        <f t="shared" si="289"/>
        <v>0.00298497457849175</v>
      </c>
    </row>
    <row r="1107" spans="1:22">
      <c r="A1107" s="2" t="s">
        <v>41</v>
      </c>
      <c r="B1107" s="2">
        <v>23</v>
      </c>
      <c r="C1107" s="2" t="s">
        <v>8</v>
      </c>
      <c r="D1107" s="2">
        <f t="shared" ref="D1107:V1107" si="290">D700+0.0001</f>
        <v>0.0745651290147749</v>
      </c>
      <c r="E1107" s="2">
        <f t="shared" si="290"/>
        <v>0.117041894817612</v>
      </c>
      <c r="F1107" s="2">
        <f t="shared" si="290"/>
        <v>0.556638062540137</v>
      </c>
      <c r="G1107" s="2">
        <f t="shared" si="290"/>
        <v>0.431425301204819</v>
      </c>
      <c r="H1107" s="2">
        <f t="shared" si="290"/>
        <v>0.020428362167545</v>
      </c>
      <c r="I1107" s="2">
        <f t="shared" si="290"/>
        <v>0.0292690284548237</v>
      </c>
      <c r="J1107" s="2">
        <f t="shared" si="290"/>
        <v>0.0148250669753004</v>
      </c>
      <c r="K1107" s="2">
        <f t="shared" si="290"/>
        <v>0.118423388153107</v>
      </c>
      <c r="L1107" s="2">
        <f t="shared" si="290"/>
        <v>0.0629660455615999</v>
      </c>
      <c r="M1107" s="2">
        <f t="shared" si="290"/>
        <v>0.01830352497941</v>
      </c>
      <c r="N1107" s="2">
        <f t="shared" si="290"/>
        <v>0.0483715047105338</v>
      </c>
      <c r="O1107" s="2">
        <f t="shared" si="290"/>
        <v>0.0666874701754739</v>
      </c>
      <c r="P1107" s="2">
        <f t="shared" si="290"/>
        <v>0.174165469028752</v>
      </c>
      <c r="Q1107" s="2">
        <f t="shared" si="290"/>
        <v>0.0779130611557957</v>
      </c>
      <c r="R1107" s="2">
        <f t="shared" si="290"/>
        <v>0.0104024249452326</v>
      </c>
      <c r="S1107" s="2">
        <f t="shared" si="290"/>
        <v>0.474458974358974</v>
      </c>
      <c r="T1107" s="2">
        <f t="shared" si="290"/>
        <v>0.156270036761869</v>
      </c>
      <c r="U1107" s="2">
        <f t="shared" si="290"/>
        <v>0.0415616721042308</v>
      </c>
      <c r="V1107" s="2">
        <f t="shared" si="290"/>
        <v>0.00373661399057383</v>
      </c>
    </row>
    <row r="1108" spans="1:22">
      <c r="A1108" s="2" t="s">
        <v>41</v>
      </c>
      <c r="B1108" s="2">
        <v>23</v>
      </c>
      <c r="C1108" s="2" t="s">
        <v>9</v>
      </c>
      <c r="D1108" s="2">
        <f t="shared" ref="D1108:V1108" si="291">D701+0.0001</f>
        <v>0.129313876492963</v>
      </c>
      <c r="E1108" s="2">
        <f t="shared" si="291"/>
        <v>0.119372666207198</v>
      </c>
      <c r="F1108" s="2">
        <f t="shared" si="291"/>
        <v>0.600743843962522</v>
      </c>
      <c r="G1108" s="2">
        <f t="shared" si="291"/>
        <v>0.444276706827309</v>
      </c>
      <c r="H1108" s="2">
        <f t="shared" si="291"/>
        <v>0.00288822205326513</v>
      </c>
      <c r="I1108" s="2">
        <f t="shared" si="291"/>
        <v>0.0382362657295091</v>
      </c>
      <c r="J1108" s="2">
        <f t="shared" si="291"/>
        <v>0.026722942042799</v>
      </c>
      <c r="K1108" s="2">
        <f t="shared" si="291"/>
        <v>0.18537143065056</v>
      </c>
      <c r="L1108" s="2">
        <f t="shared" si="291"/>
        <v>0.0260280101711165</v>
      </c>
      <c r="M1108" s="2">
        <f t="shared" si="291"/>
        <v>0.0891770223056667</v>
      </c>
      <c r="N1108" s="2">
        <f t="shared" si="291"/>
        <v>0.0529043041527919</v>
      </c>
      <c r="O1108" s="2">
        <f t="shared" si="291"/>
        <v>0.0829371807391449</v>
      </c>
      <c r="P1108" s="2">
        <f t="shared" si="291"/>
        <v>0.283923590424428</v>
      </c>
      <c r="Q1108" s="2">
        <f t="shared" si="291"/>
        <v>0.139971409782829</v>
      </c>
      <c r="R1108" s="2">
        <f t="shared" si="291"/>
        <v>0.0175021784409329</v>
      </c>
      <c r="S1108" s="2">
        <f t="shared" si="291"/>
        <v>0.512920512820513</v>
      </c>
      <c r="T1108" s="2">
        <f t="shared" si="291"/>
        <v>0.175412599351188</v>
      </c>
      <c r="U1108" s="2">
        <f t="shared" si="291"/>
        <v>0.0493420340098988</v>
      </c>
      <c r="V1108" s="2">
        <f t="shared" si="291"/>
        <v>0.00708872215117364</v>
      </c>
    </row>
    <row r="1109" spans="1:22">
      <c r="A1109" s="2" t="s">
        <v>41</v>
      </c>
      <c r="B1109" s="2">
        <v>23</v>
      </c>
      <c r="C1109" s="2" t="s">
        <v>10</v>
      </c>
      <c r="D1109" s="2">
        <f t="shared" ref="D1109:V1109" si="292">D702+0.0001</f>
        <v>0.179386585094966</v>
      </c>
      <c r="E1109" s="2">
        <f t="shared" si="292"/>
        <v>0.130037582148726</v>
      </c>
      <c r="F1109" s="2">
        <f t="shared" si="292"/>
        <v>0.619216484710764</v>
      </c>
      <c r="G1109" s="2">
        <f t="shared" si="292"/>
        <v>0.449899196787149</v>
      </c>
      <c r="H1109" s="2">
        <f t="shared" si="292"/>
        <v>0.0058209645604676</v>
      </c>
      <c r="I1109" s="2">
        <f t="shared" si="292"/>
        <v>0.075692336469788</v>
      </c>
      <c r="J1109" s="2">
        <f t="shared" si="292"/>
        <v>0.0393918035329719</v>
      </c>
      <c r="K1109" s="2">
        <f t="shared" si="292"/>
        <v>0.212150647649542</v>
      </c>
      <c r="L1109" s="2">
        <f t="shared" si="292"/>
        <v>0.0308582484003418</v>
      </c>
      <c r="M1109" s="2">
        <f t="shared" si="292"/>
        <v>0.102615477497687</v>
      </c>
      <c r="N1109" s="2">
        <f t="shared" si="292"/>
        <v>0.0539924970874499</v>
      </c>
      <c r="O1109" s="2">
        <f t="shared" si="292"/>
        <v>0.0917098700305041</v>
      </c>
      <c r="P1109" s="2">
        <f t="shared" si="292"/>
        <v>0.327030257644277</v>
      </c>
      <c r="Q1109" s="2">
        <f t="shared" si="292"/>
        <v>0.242857596851074</v>
      </c>
      <c r="R1109" s="2">
        <f t="shared" si="292"/>
        <v>0.0294864149805139</v>
      </c>
      <c r="S1109" s="2">
        <f t="shared" si="292"/>
        <v>0.551382051282051</v>
      </c>
      <c r="T1109" s="2">
        <f t="shared" si="292"/>
        <v>0.191663752982465</v>
      </c>
      <c r="U1109" s="2">
        <f t="shared" si="292"/>
        <v>0.0572571700696314</v>
      </c>
      <c r="V1109" s="2">
        <f t="shared" si="292"/>
        <v>0.0110062516186063</v>
      </c>
    </row>
    <row r="1110" spans="1:22">
      <c r="A1110" s="2" t="s">
        <v>41</v>
      </c>
      <c r="B1110" s="2">
        <v>23</v>
      </c>
      <c r="C1110" s="2" t="s">
        <v>11</v>
      </c>
      <c r="D1110" s="2">
        <f t="shared" ref="D1110:V1110" si="293">D703+0.0001</f>
        <v>0.286663930511694</v>
      </c>
      <c r="E1110" s="2">
        <f t="shared" si="293"/>
        <v>0.25641610986709</v>
      </c>
      <c r="F1110" s="2">
        <f t="shared" si="293"/>
        <v>0.636587921750729</v>
      </c>
      <c r="G1110" s="2">
        <f t="shared" si="293"/>
        <v>0.47720843373494</v>
      </c>
      <c r="H1110" s="2">
        <f t="shared" si="293"/>
        <v>0.0310978580994209</v>
      </c>
      <c r="I1110" s="2">
        <f t="shared" si="293"/>
        <v>0.118011801383063</v>
      </c>
      <c r="J1110" s="2">
        <f t="shared" si="293"/>
        <v>0.0601597748522815</v>
      </c>
      <c r="K1110" s="2">
        <f t="shared" si="293"/>
        <v>0.224448711977878</v>
      </c>
      <c r="L1110" s="2">
        <f t="shared" si="293"/>
        <v>0.0402529835969904</v>
      </c>
      <c r="M1110" s="2">
        <f t="shared" si="293"/>
        <v>0.124865911580312</v>
      </c>
      <c r="N1110" s="2">
        <f t="shared" si="293"/>
        <v>0.0744411215381934</v>
      </c>
      <c r="O1110" s="2">
        <f t="shared" si="293"/>
        <v>0.11142073572198</v>
      </c>
      <c r="P1110" s="2">
        <f t="shared" si="293"/>
        <v>0.413451035140854</v>
      </c>
      <c r="Q1110" s="2">
        <f t="shared" si="293"/>
        <v>0.403360070443525</v>
      </c>
      <c r="R1110" s="2">
        <f t="shared" si="293"/>
        <v>0.0348576883495176</v>
      </c>
      <c r="S1110" s="2">
        <f t="shared" si="293"/>
        <v>0.551382051282051</v>
      </c>
      <c r="T1110" s="2">
        <f t="shared" si="293"/>
        <v>0.201807219956972</v>
      </c>
      <c r="U1110" s="2">
        <f t="shared" si="293"/>
        <v>0.0653686888237555</v>
      </c>
      <c r="V1110" s="2">
        <f t="shared" si="293"/>
        <v>0.0141466707079404</v>
      </c>
    </row>
    <row r="1111" spans="1:22">
      <c r="A1111" s="2" t="s">
        <v>41</v>
      </c>
      <c r="B1111" s="2">
        <v>23</v>
      </c>
      <c r="C1111" s="2" t="s">
        <v>12</v>
      </c>
      <c r="D1111" s="2">
        <f t="shared" ref="D1111:V1111" si="294">D704+0.0001</f>
        <v>0.3540887919607</v>
      </c>
      <c r="E1111" s="2">
        <f t="shared" si="294"/>
        <v>0.354467184199743</v>
      </c>
      <c r="F1111" s="2">
        <f t="shared" si="294"/>
        <v>0.666104709446887</v>
      </c>
      <c r="G1111" s="2">
        <f t="shared" si="294"/>
        <v>0.48443734939759</v>
      </c>
      <c r="H1111" s="2">
        <f t="shared" si="294"/>
        <v>0.0205036010928645</v>
      </c>
      <c r="I1111" s="2">
        <f t="shared" si="294"/>
        <v>0.156204750028341</v>
      </c>
      <c r="J1111" s="2">
        <f t="shared" si="294"/>
        <v>0.0218078191787989</v>
      </c>
      <c r="K1111" s="2">
        <f t="shared" si="294"/>
        <v>0.263889841362247</v>
      </c>
      <c r="L1111" s="2">
        <f t="shared" si="294"/>
        <v>0.0582764938827404</v>
      </c>
      <c r="M1111" s="2">
        <f t="shared" si="294"/>
        <v>0.127683188332431</v>
      </c>
      <c r="N1111" s="2">
        <f t="shared" si="294"/>
        <v>0.0715652649732596</v>
      </c>
      <c r="O1111" s="2">
        <f t="shared" si="294"/>
        <v>0.143410748910209</v>
      </c>
      <c r="P1111" s="2">
        <f t="shared" si="294"/>
        <v>0.434050130689126</v>
      </c>
      <c r="Q1111" s="2">
        <f t="shared" si="294"/>
        <v>0.555631633377134</v>
      </c>
      <c r="R1111" s="2">
        <f t="shared" si="294"/>
        <v>0.0448815502061788</v>
      </c>
      <c r="S1111" s="2">
        <f t="shared" si="294"/>
        <v>0.564202564102564</v>
      </c>
      <c r="T1111" s="2">
        <f t="shared" si="294"/>
        <v>0.221537015590613</v>
      </c>
      <c r="U1111" s="2">
        <f t="shared" si="294"/>
        <v>0.0751325480457602</v>
      </c>
      <c r="V1111" s="2">
        <f t="shared" si="294"/>
        <v>0.0232169470907483</v>
      </c>
    </row>
    <row r="1112" spans="1:22">
      <c r="A1112" s="2" t="s">
        <v>41</v>
      </c>
      <c r="B1112" s="2">
        <v>23</v>
      </c>
      <c r="C1112" s="2" t="s">
        <v>13</v>
      </c>
      <c r="D1112" s="2">
        <f t="shared" ref="D1112:V1112" si="295">D705+0.0001</f>
        <v>0.46886693260182</v>
      </c>
      <c r="E1112" s="2">
        <f t="shared" si="295"/>
        <v>0.426392665612795</v>
      </c>
      <c r="F1112" s="2">
        <f t="shared" si="295"/>
        <v>0.665281379571539</v>
      </c>
      <c r="G1112" s="2">
        <f t="shared" si="295"/>
        <v>0.53584297188755</v>
      </c>
      <c r="H1112" s="2">
        <f t="shared" si="295"/>
        <v>0.0213838671366597</v>
      </c>
      <c r="I1112" s="2">
        <f t="shared" si="295"/>
        <v>0.133860344632128</v>
      </c>
      <c r="J1112" s="2">
        <f t="shared" si="295"/>
        <v>0.0663963544556185</v>
      </c>
      <c r="K1112" s="2">
        <f t="shared" si="295"/>
        <v>0.295762931159948</v>
      </c>
      <c r="L1112" s="2">
        <f t="shared" si="295"/>
        <v>0.0837511807249005</v>
      </c>
      <c r="M1112" s="2">
        <f t="shared" si="295"/>
        <v>0.143362265165186</v>
      </c>
      <c r="N1112" s="2">
        <f t="shared" si="295"/>
        <v>0.0733552219500784</v>
      </c>
      <c r="O1112" s="2">
        <f t="shared" si="295"/>
        <v>0.168540869416396</v>
      </c>
      <c r="P1112" s="2">
        <f t="shared" si="295"/>
        <v>0.521985242500934</v>
      </c>
      <c r="Q1112" s="2">
        <f t="shared" si="295"/>
        <v>0.465091779390042</v>
      </c>
      <c r="R1112" s="2">
        <f t="shared" si="295"/>
        <v>0.0694633519801689</v>
      </c>
      <c r="S1112" s="2">
        <f t="shared" si="295"/>
        <v>0.551382051282051</v>
      </c>
      <c r="T1112" s="2">
        <f t="shared" si="295"/>
        <v>0.255527082786741</v>
      </c>
      <c r="U1112" s="2">
        <f t="shared" si="295"/>
        <v>0.0879223467688203</v>
      </c>
      <c r="V1112" s="2">
        <f t="shared" si="295"/>
        <v>0.0320837739878442</v>
      </c>
    </row>
    <row r="1113" spans="1:22">
      <c r="A1113" s="2" t="s">
        <v>41</v>
      </c>
      <c r="B1113" s="2">
        <v>23</v>
      </c>
      <c r="C1113" s="2" t="s">
        <v>14</v>
      </c>
      <c r="D1113" s="2">
        <f t="shared" ref="D1113:V1113" si="296">D706+0.0001</f>
        <v>0.548465019628868</v>
      </c>
      <c r="E1113" s="2">
        <f t="shared" si="296"/>
        <v>0.530832836462831</v>
      </c>
      <c r="F1113" s="2">
        <f t="shared" si="296"/>
        <v>0.665281379571539</v>
      </c>
      <c r="G1113" s="2">
        <f t="shared" si="296"/>
        <v>0.531826907630522</v>
      </c>
      <c r="H1113" s="2">
        <f t="shared" si="296"/>
        <v>0.0252328876326224</v>
      </c>
      <c r="I1113" s="2">
        <f t="shared" si="296"/>
        <v>0.163573529078336</v>
      </c>
      <c r="J1113" s="2">
        <f t="shared" si="296"/>
        <v>0.238617767439372</v>
      </c>
      <c r="K1113" s="2">
        <f t="shared" si="296"/>
        <v>0.412558157473439</v>
      </c>
      <c r="L1113" s="2">
        <f t="shared" si="296"/>
        <v>0.164166570791388</v>
      </c>
      <c r="M1113" s="2">
        <f t="shared" si="296"/>
        <v>0.138302207428988</v>
      </c>
      <c r="N1113" s="2">
        <f t="shared" si="296"/>
        <v>0.100148389612058</v>
      </c>
      <c r="O1113" s="2">
        <f t="shared" si="296"/>
        <v>0.153946231287312</v>
      </c>
      <c r="P1113" s="2">
        <f t="shared" si="296"/>
        <v>0.576957652574368</v>
      </c>
      <c r="Q1113" s="2">
        <f t="shared" si="296"/>
        <v>0.45686088670503</v>
      </c>
      <c r="R1113" s="2">
        <f t="shared" si="296"/>
        <v>0.0794608729530681</v>
      </c>
      <c r="S1113" s="2">
        <f t="shared" si="296"/>
        <v>0.5001</v>
      </c>
      <c r="T1113" s="2">
        <f t="shared" si="296"/>
        <v>0.292812908632403</v>
      </c>
      <c r="U1113" s="2">
        <f t="shared" si="296"/>
        <v>0.0999778043778544</v>
      </c>
      <c r="V1113" s="2">
        <f t="shared" si="296"/>
        <v>0.0422663076270155</v>
      </c>
    </row>
    <row r="1114" spans="1:22">
      <c r="A1114" s="2" t="s">
        <v>41</v>
      </c>
      <c r="B1114" s="2">
        <v>23</v>
      </c>
      <c r="C1114" s="2" t="s">
        <v>15</v>
      </c>
      <c r="D1114" s="2">
        <f t="shared" ref="D1114:V1114" si="297">D707+0.0001</f>
        <v>0.600289311204034</v>
      </c>
      <c r="E1114" s="2">
        <f t="shared" si="297"/>
        <v>0.572060989541211</v>
      </c>
      <c r="F1114" s="2">
        <f t="shared" si="297"/>
        <v>0.685092343032159</v>
      </c>
      <c r="G1114" s="2">
        <f t="shared" si="297"/>
        <v>0.976003614457831</v>
      </c>
      <c r="H1114" s="2">
        <f t="shared" si="297"/>
        <v>0.030392099634347</v>
      </c>
      <c r="I1114" s="2">
        <f t="shared" si="297"/>
        <v>0.245718410611042</v>
      </c>
      <c r="J1114" s="2">
        <f t="shared" si="297"/>
        <v>0.394250824095426</v>
      </c>
      <c r="K1114" s="2">
        <f t="shared" si="297"/>
        <v>0.44195708048319</v>
      </c>
      <c r="L1114" s="2">
        <f t="shared" si="297"/>
        <v>0.169590818899935</v>
      </c>
      <c r="M1114" s="2">
        <f t="shared" si="297"/>
        <v>0.143201162013924</v>
      </c>
      <c r="N1114" s="2">
        <f t="shared" si="297"/>
        <v>0.0940641412334535</v>
      </c>
      <c r="O1114" s="2">
        <f t="shared" si="297"/>
        <v>0.132343710422728</v>
      </c>
      <c r="P1114" s="2">
        <f t="shared" si="297"/>
        <v>0.624275413848899</v>
      </c>
      <c r="Q1114" s="2">
        <f t="shared" si="297"/>
        <v>0.469207232272699</v>
      </c>
      <c r="R1114" s="2">
        <f t="shared" si="297"/>
        <v>0.101073893360173</v>
      </c>
      <c r="S1114" s="2">
        <f t="shared" si="297"/>
        <v>0.551382051282051</v>
      </c>
      <c r="T1114" s="2">
        <f t="shared" si="297"/>
        <v>0.316592374458681</v>
      </c>
      <c r="U1114" s="2">
        <f t="shared" si="297"/>
        <v>0.113246521218758</v>
      </c>
      <c r="V1114" s="2">
        <f t="shared" si="297"/>
        <v>0.0518463447174751</v>
      </c>
    </row>
    <row r="1115" spans="1:22">
      <c r="A1115" s="2" t="s">
        <v>41</v>
      </c>
      <c r="B1115" s="2">
        <v>23</v>
      </c>
      <c r="C1115" s="2" t="s">
        <v>16</v>
      </c>
      <c r="D1115" s="2">
        <f t="shared" ref="D1115:V1115" si="298">D708+0.0001</f>
        <v>0.647638241801122</v>
      </c>
      <c r="E1115" s="2">
        <f t="shared" si="298"/>
        <v>0.60840710116548</v>
      </c>
      <c r="F1115" s="2">
        <f t="shared" si="298"/>
        <v>0.685092343032159</v>
      </c>
      <c r="G1115" s="2">
        <f t="shared" si="298"/>
        <v>0.996887148594378</v>
      </c>
      <c r="H1115" s="2">
        <f t="shared" si="298"/>
        <v>0.0389182081219845</v>
      </c>
      <c r="I1115" s="2">
        <f t="shared" si="298"/>
        <v>0.247963054075502</v>
      </c>
      <c r="J1115" s="2">
        <f t="shared" si="298"/>
        <v>0.590796878308028</v>
      </c>
      <c r="K1115" s="2">
        <f t="shared" si="298"/>
        <v>0.414959554649978</v>
      </c>
      <c r="L1115" s="2">
        <f t="shared" si="298"/>
        <v>0.197754182037975</v>
      </c>
      <c r="M1115" s="2">
        <f t="shared" si="298"/>
        <v>0.159985680001838</v>
      </c>
      <c r="N1115" s="2">
        <f t="shared" si="298"/>
        <v>0.124244581739457</v>
      </c>
      <c r="O1115" s="2">
        <f t="shared" si="298"/>
        <v>0.161042706707876</v>
      </c>
      <c r="P1115" s="2">
        <f t="shared" si="298"/>
        <v>0.661013579222504</v>
      </c>
      <c r="Q1115" s="2">
        <f t="shared" si="298"/>
        <v>0.502130824616045</v>
      </c>
      <c r="R1115" s="2">
        <f t="shared" si="298"/>
        <v>0.111112808756334</v>
      </c>
      <c r="S1115" s="2">
        <f t="shared" si="298"/>
        <v>0.435997435897436</v>
      </c>
      <c r="T1115" s="2">
        <f t="shared" si="298"/>
        <v>0.327307641283178</v>
      </c>
      <c r="U1115" s="2">
        <f t="shared" si="298"/>
        <v>0.124856447810912</v>
      </c>
      <c r="V1115" s="2">
        <f t="shared" si="298"/>
        <v>0.0622771566268228</v>
      </c>
    </row>
    <row r="1116" spans="1:22">
      <c r="A1116" s="2" t="s">
        <v>41</v>
      </c>
      <c r="B1116" s="2">
        <v>23</v>
      </c>
      <c r="C1116" s="2" t="s">
        <v>17</v>
      </c>
      <c r="D1116" s="2">
        <f t="shared" ref="D1116:V1116" si="299">D709+0.0001</f>
        <v>0.696890011060432</v>
      </c>
      <c r="E1116" s="2">
        <f t="shared" si="299"/>
        <v>0.665105186797012</v>
      </c>
      <c r="F1116" s="2">
        <f t="shared" si="299"/>
        <v>0.67924670091719</v>
      </c>
      <c r="G1116" s="2">
        <f t="shared" si="299"/>
        <v>1.0001</v>
      </c>
      <c r="H1116" s="2">
        <f t="shared" si="299"/>
        <v>0.0408239214136111</v>
      </c>
      <c r="I1116" s="2">
        <f t="shared" si="299"/>
        <v>0.142736889241583</v>
      </c>
      <c r="J1116" s="2">
        <f t="shared" si="299"/>
        <v>0.0403788977305435</v>
      </c>
      <c r="K1116" s="2">
        <f t="shared" si="299"/>
        <v>0.433151957502547</v>
      </c>
      <c r="L1116" s="2">
        <f t="shared" si="299"/>
        <v>0.204819773234123</v>
      </c>
      <c r="M1116" s="2">
        <f t="shared" si="299"/>
        <v>0.171935195036752</v>
      </c>
      <c r="N1116" s="2">
        <f t="shared" si="299"/>
        <v>0.168448836355964</v>
      </c>
      <c r="O1116" s="2">
        <f t="shared" si="299"/>
        <v>0.164695141496612</v>
      </c>
      <c r="P1116" s="2">
        <f t="shared" si="299"/>
        <v>0.69903789154877</v>
      </c>
      <c r="Q1116" s="2">
        <f t="shared" si="299"/>
        <v>0.502130824616045</v>
      </c>
      <c r="R1116" s="2">
        <f t="shared" si="299"/>
        <v>0.138633286800622</v>
      </c>
      <c r="S1116" s="2">
        <f t="shared" si="299"/>
        <v>0.423176923076923</v>
      </c>
      <c r="T1116" s="2">
        <f t="shared" si="299"/>
        <v>0.369603082008908</v>
      </c>
      <c r="U1116" s="2">
        <f t="shared" si="299"/>
        <v>0.140187868779354</v>
      </c>
      <c r="V1116" s="2">
        <f t="shared" si="299"/>
        <v>0.0805358728028214</v>
      </c>
    </row>
    <row r="1117" spans="1:22">
      <c r="A1117" s="2" t="s">
        <v>41</v>
      </c>
      <c r="B1117" s="2">
        <v>23</v>
      </c>
      <c r="C1117" s="2" t="s">
        <v>18</v>
      </c>
      <c r="D1117" s="2">
        <f t="shared" ref="D1117:V1117" si="300">D710+0.0001</f>
        <v>0.664753576357718</v>
      </c>
      <c r="E1117" s="2">
        <f t="shared" si="300"/>
        <v>0.744780042788588</v>
      </c>
      <c r="F1117" s="2">
        <f t="shared" si="300"/>
        <v>0.713678356304237</v>
      </c>
      <c r="G1117" s="2">
        <f t="shared" si="300"/>
        <v>0.507730522088353</v>
      </c>
      <c r="H1117" s="2">
        <f t="shared" si="300"/>
        <v>0.0437900030571083</v>
      </c>
      <c r="I1117" s="2">
        <f t="shared" si="300"/>
        <v>0.158585432490647</v>
      </c>
      <c r="J1117" s="2">
        <f t="shared" si="300"/>
        <v>0.0408893329927831</v>
      </c>
      <c r="K1117" s="2">
        <f t="shared" si="300"/>
        <v>0.45767531654781</v>
      </c>
      <c r="L1117" s="2">
        <f t="shared" si="300"/>
        <v>0.507389647554138</v>
      </c>
      <c r="M1117" s="2">
        <f t="shared" si="300"/>
        <v>0.179136498826612</v>
      </c>
      <c r="N1117" s="2">
        <f t="shared" si="300"/>
        <v>0.155343507535937</v>
      </c>
      <c r="O1117" s="2">
        <f t="shared" si="300"/>
        <v>0.166542500327189</v>
      </c>
      <c r="P1117" s="2">
        <f t="shared" si="300"/>
        <v>0.737248902626229</v>
      </c>
      <c r="Q1117" s="2">
        <f t="shared" si="300"/>
        <v>0.423937300886365</v>
      </c>
      <c r="R1117" s="2">
        <f t="shared" si="300"/>
        <v>0.171144997063857</v>
      </c>
      <c r="S1117" s="2">
        <f t="shared" si="300"/>
        <v>0.359074358974359</v>
      </c>
      <c r="T1117" s="2">
        <f t="shared" si="300"/>
        <v>0.386724667800492</v>
      </c>
      <c r="U1117" s="2">
        <f t="shared" si="300"/>
        <v>0.154752845652074</v>
      </c>
      <c r="V1117" s="2">
        <f t="shared" si="300"/>
        <v>0.0830377500497594</v>
      </c>
    </row>
    <row r="1118" spans="1:22">
      <c r="A1118" s="2" t="s">
        <v>41</v>
      </c>
      <c r="B1118" s="2">
        <v>23</v>
      </c>
      <c r="C1118" s="2" t="s">
        <v>19</v>
      </c>
      <c r="D1118" s="2">
        <f t="shared" ref="D1118:V1118" si="301">D711+0.0001</f>
        <v>0.700058779646516</v>
      </c>
      <c r="E1118" s="2">
        <f t="shared" si="301"/>
        <v>0.792062916061246</v>
      </c>
      <c r="F1118" s="2">
        <f t="shared" si="301"/>
        <v>0.687810978280558</v>
      </c>
      <c r="G1118" s="2">
        <f t="shared" si="301"/>
        <v>0.501441365461847</v>
      </c>
      <c r="H1118" s="2">
        <f t="shared" si="301"/>
        <v>0.0463344360030343</v>
      </c>
      <c r="I1118" s="2">
        <f t="shared" si="301"/>
        <v>0.109736095680762</v>
      </c>
      <c r="J1118" s="2">
        <f t="shared" si="301"/>
        <v>0.0443844094736135</v>
      </c>
      <c r="K1118" s="2">
        <f t="shared" si="301"/>
        <v>0.465097816911658</v>
      </c>
      <c r="L1118" s="2">
        <f t="shared" si="301"/>
        <v>0.507389647554138</v>
      </c>
      <c r="M1118" s="2">
        <f t="shared" si="301"/>
        <v>0.188925153546425</v>
      </c>
      <c r="N1118" s="2">
        <f t="shared" si="301"/>
        <v>0.129619039363</v>
      </c>
      <c r="O1118" s="2">
        <f t="shared" si="301"/>
        <v>0.181446206118936</v>
      </c>
      <c r="P1118" s="2">
        <f t="shared" si="301"/>
        <v>0.777160946770112</v>
      </c>
      <c r="Q1118" s="2">
        <f t="shared" si="301"/>
        <v>0.572677693918721</v>
      </c>
      <c r="R1118" s="2">
        <f t="shared" si="301"/>
        <v>0.209415450947862</v>
      </c>
      <c r="S1118" s="2">
        <f t="shared" si="301"/>
        <v>0.318068846153846</v>
      </c>
      <c r="T1118" s="2">
        <f t="shared" si="301"/>
        <v>0.4132041709751</v>
      </c>
      <c r="U1118" s="2">
        <f t="shared" si="301"/>
        <v>0.166935868836556</v>
      </c>
      <c r="V1118" s="2">
        <f t="shared" si="301"/>
        <v>0.101138852327801</v>
      </c>
    </row>
    <row r="1119" spans="1:22">
      <c r="A1119" s="2" t="s">
        <v>42</v>
      </c>
      <c r="B1119" s="2">
        <v>24</v>
      </c>
      <c r="C1119" s="2" t="s">
        <v>7</v>
      </c>
      <c r="D1119" s="2">
        <f t="shared" ref="D1119:V1119" si="302">D712+0.0001</f>
        <v>0.0337803150335083</v>
      </c>
      <c r="E1119" s="2">
        <f t="shared" si="302"/>
        <v>0.0322424344976171</v>
      </c>
      <c r="F1119" s="2">
        <f t="shared" si="302"/>
        <v>0.138876367139258</v>
      </c>
      <c r="G1119" s="2">
        <f t="shared" si="302"/>
        <v>0.2715859437751</v>
      </c>
      <c r="H1119" s="2">
        <f t="shared" si="302"/>
        <v>0.000906954010546855</v>
      </c>
      <c r="I1119" s="2">
        <f t="shared" si="302"/>
        <v>0.00238998979707516</v>
      </c>
      <c r="J1119" s="2">
        <f t="shared" si="302"/>
        <v>0.00166854101147555</v>
      </c>
      <c r="K1119" s="2">
        <f t="shared" si="302"/>
        <v>0.0490011788677048</v>
      </c>
      <c r="L1119" s="2">
        <f t="shared" si="302"/>
        <v>0.010479541049209</v>
      </c>
      <c r="M1119" s="2">
        <f t="shared" si="302"/>
        <v>0.0326874032642514</v>
      </c>
      <c r="N1119" s="2">
        <f t="shared" si="302"/>
        <v>0.00384388823146288</v>
      </c>
      <c r="O1119" s="2">
        <f t="shared" si="302"/>
        <v>0.00833609950569309</v>
      </c>
      <c r="P1119" s="2">
        <f t="shared" si="302"/>
        <v>0.00476746877981994</v>
      </c>
      <c r="Q1119" s="2">
        <f t="shared" si="302"/>
        <v>0.0298638866528235</v>
      </c>
      <c r="R1119" s="2">
        <f t="shared" si="302"/>
        <v>0.00763924492590205</v>
      </c>
      <c r="S1119" s="2">
        <f t="shared" si="302"/>
        <v>0.230869230769231</v>
      </c>
      <c r="T1119" s="2">
        <f t="shared" si="302"/>
        <v>0.0338547109825698</v>
      </c>
      <c r="U1119" s="2">
        <f t="shared" si="302"/>
        <v>0.0080843033930225</v>
      </c>
      <c r="V1119" s="2">
        <f t="shared" si="302"/>
        <v>0.000473046657321507</v>
      </c>
    </row>
    <row r="1120" spans="1:22">
      <c r="A1120" s="2" t="s">
        <v>42</v>
      </c>
      <c r="B1120" s="2">
        <v>24</v>
      </c>
      <c r="C1120" s="2" t="s">
        <v>8</v>
      </c>
      <c r="D1120" s="2">
        <f t="shared" ref="D1120:V1120" si="303">D713+0.0001</f>
        <v>0.0427214360811398</v>
      </c>
      <c r="E1120" s="2">
        <f t="shared" si="303"/>
        <v>0.0515718924331375</v>
      </c>
      <c r="F1120" s="2">
        <f t="shared" si="303"/>
        <v>0.174800719590311</v>
      </c>
      <c r="G1120" s="2">
        <f t="shared" si="303"/>
        <v>0.276405220883534</v>
      </c>
      <c r="H1120" s="2">
        <f t="shared" si="303"/>
        <v>0.00108510529604277</v>
      </c>
      <c r="I1120" s="2">
        <f t="shared" si="303"/>
        <v>0.00339894569776669</v>
      </c>
      <c r="J1120" s="2">
        <f t="shared" si="303"/>
        <v>0.00878871692668131</v>
      </c>
      <c r="K1120" s="2">
        <f t="shared" si="303"/>
        <v>0.108235642555669</v>
      </c>
      <c r="L1120" s="2">
        <f t="shared" si="303"/>
        <v>0.0119854081994206</v>
      </c>
      <c r="M1120" s="2">
        <f t="shared" si="303"/>
        <v>0.0176364864942368</v>
      </c>
      <c r="N1120" s="2">
        <f t="shared" si="303"/>
        <v>0.00690894588619497</v>
      </c>
      <c r="O1120" s="2">
        <f t="shared" si="303"/>
        <v>0.0113009342501334</v>
      </c>
      <c r="P1120" s="2">
        <f t="shared" si="303"/>
        <v>0.123839783429449</v>
      </c>
      <c r="Q1120" s="2">
        <f t="shared" si="303"/>
        <v>0.0591742409066112</v>
      </c>
      <c r="R1120" s="2">
        <f t="shared" si="303"/>
        <v>0.00982413300686133</v>
      </c>
      <c r="S1120" s="2">
        <f t="shared" si="303"/>
        <v>0.294971794871795</v>
      </c>
      <c r="T1120" s="2">
        <f t="shared" si="303"/>
        <v>0.0412904240115811</v>
      </c>
      <c r="U1120" s="2">
        <f t="shared" si="303"/>
        <v>0.00924765708061905</v>
      </c>
      <c r="V1120" s="2">
        <f t="shared" si="303"/>
        <v>0.000550315916790752</v>
      </c>
    </row>
    <row r="1121" spans="1:22">
      <c r="A1121" s="2" t="s">
        <v>42</v>
      </c>
      <c r="B1121" s="2">
        <v>24</v>
      </c>
      <c r="C1121" s="2" t="s">
        <v>9</v>
      </c>
      <c r="D1121" s="2">
        <f t="shared" ref="D1121:V1121" si="304">D714+0.0001</f>
        <v>0.0485028981505035</v>
      </c>
      <c r="E1121" s="2">
        <f t="shared" si="304"/>
        <v>0.0758071128826623</v>
      </c>
      <c r="F1121" s="2">
        <f t="shared" si="304"/>
        <v>0.194570516557164</v>
      </c>
      <c r="G1121" s="2">
        <f t="shared" si="304"/>
        <v>0.274798795180723</v>
      </c>
      <c r="H1121" s="2">
        <f t="shared" si="304"/>
        <v>0.000128918285204197</v>
      </c>
      <c r="I1121" s="2">
        <f t="shared" si="304"/>
        <v>0.0045212674299966</v>
      </c>
      <c r="J1121" s="2">
        <f t="shared" si="304"/>
        <v>0.0207330065110527</v>
      </c>
      <c r="K1121" s="2">
        <f t="shared" si="304"/>
        <v>0.17467429777325</v>
      </c>
      <c r="L1121" s="2">
        <f t="shared" si="304"/>
        <v>0.00669663602826237</v>
      </c>
      <c r="M1121" s="2">
        <f t="shared" si="304"/>
        <v>0.0346875491247535</v>
      </c>
      <c r="N1121" s="2">
        <f t="shared" si="304"/>
        <v>0.00903717147810771</v>
      </c>
      <c r="O1121" s="2">
        <f t="shared" si="304"/>
        <v>0.0174510787166141</v>
      </c>
      <c r="P1121" s="2">
        <f t="shared" si="304"/>
        <v>0.217915209724931</v>
      </c>
      <c r="Q1121" s="2">
        <f t="shared" si="304"/>
        <v>0.107047821681689</v>
      </c>
      <c r="R1121" s="2">
        <f t="shared" si="304"/>
        <v>0.0126407554723498</v>
      </c>
      <c r="S1121" s="2">
        <f t="shared" si="304"/>
        <v>0.359074358974359</v>
      </c>
      <c r="T1121" s="2">
        <f t="shared" si="304"/>
        <v>0.0497331529707356</v>
      </c>
      <c r="U1121" s="2">
        <f t="shared" si="304"/>
        <v>0.010049122610918</v>
      </c>
      <c r="V1121" s="2">
        <f t="shared" si="304"/>
        <v>0.000877310002888976</v>
      </c>
    </row>
    <row r="1122" spans="1:22">
      <c r="A1122" s="2" t="s">
        <v>42</v>
      </c>
      <c r="B1122" s="2">
        <v>24</v>
      </c>
      <c r="C1122" s="2" t="s">
        <v>10</v>
      </c>
      <c r="D1122" s="2">
        <f t="shared" ref="D1122:V1122" si="305">D715+0.0001</f>
        <v>0.069782194290971</v>
      </c>
      <c r="E1122" s="2">
        <f t="shared" si="305"/>
        <v>0.0836446610333035</v>
      </c>
      <c r="F1122" s="2">
        <f t="shared" si="305"/>
        <v>0.193500187719212</v>
      </c>
      <c r="G1122" s="2">
        <f t="shared" si="305"/>
        <v>0.28443734939759</v>
      </c>
      <c r="H1122" s="2">
        <f t="shared" si="305"/>
        <v>0.000241409037790099</v>
      </c>
      <c r="I1122" s="2">
        <f t="shared" si="305"/>
        <v>0.00940733476930053</v>
      </c>
      <c r="J1122" s="2">
        <f t="shared" si="305"/>
        <v>0.0285339703806982</v>
      </c>
      <c r="K1122" s="2">
        <f t="shared" si="305"/>
        <v>0.219936996070441</v>
      </c>
      <c r="L1122" s="2">
        <f t="shared" si="305"/>
        <v>0.00928631067758811</v>
      </c>
      <c r="M1122" s="2">
        <f t="shared" si="305"/>
        <v>0.0297739339536041</v>
      </c>
      <c r="N1122" s="2">
        <f t="shared" si="305"/>
        <v>0.011550679289246</v>
      </c>
      <c r="O1122" s="2">
        <f t="shared" si="305"/>
        <v>0.0225471715778559</v>
      </c>
      <c r="P1122" s="2">
        <f t="shared" si="305"/>
        <v>0.287201190723147</v>
      </c>
      <c r="Q1122" s="2">
        <f t="shared" si="305"/>
        <v>0.185241331957582</v>
      </c>
      <c r="R1122" s="2">
        <f t="shared" si="305"/>
        <v>0.0162717720566885</v>
      </c>
      <c r="S1122" s="2">
        <f t="shared" si="305"/>
        <v>0.423176923076923</v>
      </c>
      <c r="T1122" s="2">
        <f t="shared" si="305"/>
        <v>0.0568169891689842</v>
      </c>
      <c r="U1122" s="2">
        <f t="shared" si="305"/>
        <v>0.0120217340980069</v>
      </c>
      <c r="V1122" s="2">
        <f t="shared" si="305"/>
        <v>0.0013800925222136</v>
      </c>
    </row>
    <row r="1123" spans="1:22">
      <c r="A1123" s="2" t="s">
        <v>42</v>
      </c>
      <c r="B1123" s="2">
        <v>24</v>
      </c>
      <c r="C1123" s="2" t="s">
        <v>11</v>
      </c>
      <c r="D1123" s="2">
        <f t="shared" ref="D1123:V1123" si="306">D716+0.0001</f>
        <v>0.146091071939943</v>
      </c>
      <c r="E1123" s="2">
        <f t="shared" si="306"/>
        <v>0.12192639522143</v>
      </c>
      <c r="F1123" s="2">
        <f t="shared" si="306"/>
        <v>0.192676857843864</v>
      </c>
      <c r="G1123" s="2">
        <f t="shared" si="306"/>
        <v>0.278814859437751</v>
      </c>
      <c r="H1123" s="2">
        <f t="shared" si="306"/>
        <v>0.00244084952397476</v>
      </c>
      <c r="I1123" s="2">
        <f t="shared" si="306"/>
        <v>0.0150756263462192</v>
      </c>
      <c r="J1123" s="2">
        <f t="shared" si="306"/>
        <v>0.052044596583418</v>
      </c>
      <c r="K1123" s="2">
        <f t="shared" si="306"/>
        <v>0.227868883714161</v>
      </c>
      <c r="L1123" s="2">
        <f t="shared" si="306"/>
        <v>0.0152003564059276</v>
      </c>
      <c r="M1123" s="2">
        <f t="shared" si="306"/>
        <v>0.0290036296766624</v>
      </c>
      <c r="N1123" s="2">
        <f t="shared" si="306"/>
        <v>0.0161465457614369</v>
      </c>
      <c r="O1123" s="2">
        <f t="shared" si="306"/>
        <v>0.0183470729178202</v>
      </c>
      <c r="P1123" s="2">
        <f t="shared" si="306"/>
        <v>0.367419420818985</v>
      </c>
      <c r="Q1123" s="2">
        <f t="shared" si="306"/>
        <v>0.349859262997547</v>
      </c>
      <c r="R1123" s="2">
        <f t="shared" si="306"/>
        <v>0.0192499579333216</v>
      </c>
      <c r="S1123" s="2">
        <f t="shared" si="306"/>
        <v>0.346253846153846</v>
      </c>
      <c r="T1123" s="2">
        <f t="shared" si="306"/>
        <v>0.0645899174941431</v>
      </c>
      <c r="U1123" s="2">
        <f t="shared" si="306"/>
        <v>0.0133983975067073</v>
      </c>
      <c r="V1123" s="2">
        <f t="shared" si="306"/>
        <v>0.00206436001407476</v>
      </c>
    </row>
    <row r="1124" spans="1:22">
      <c r="A1124" s="2" t="s">
        <v>42</v>
      </c>
      <c r="B1124" s="2">
        <v>24</v>
      </c>
      <c r="C1124" s="2" t="s">
        <v>12</v>
      </c>
      <c r="D1124" s="2">
        <f t="shared" ref="D1124:V1124" si="307">D717+0.0001</f>
        <v>0.204781800426656</v>
      </c>
      <c r="E1124" s="2">
        <f t="shared" si="307"/>
        <v>0.156711893189962</v>
      </c>
      <c r="F1124" s="2">
        <f t="shared" si="307"/>
        <v>0.192676857843864</v>
      </c>
      <c r="G1124" s="2">
        <f t="shared" si="307"/>
        <v>0.286043775100402</v>
      </c>
      <c r="H1124" s="2">
        <f t="shared" si="307"/>
        <v>0.0013809055851643</v>
      </c>
      <c r="I1124" s="2">
        <f t="shared" si="307"/>
        <v>0.0209819861693685</v>
      </c>
      <c r="J1124" s="2">
        <f t="shared" si="307"/>
        <v>0.0237846087139806</v>
      </c>
      <c r="K1124" s="2">
        <f t="shared" si="307"/>
        <v>0.252392242759424</v>
      </c>
      <c r="L1124" s="2">
        <f t="shared" si="307"/>
        <v>0.0246263552804352</v>
      </c>
      <c r="M1124" s="2">
        <f t="shared" si="307"/>
        <v>0.0357406024341601</v>
      </c>
      <c r="N1124" s="2">
        <f t="shared" si="307"/>
        <v>0.0119153213895845</v>
      </c>
      <c r="O1124" s="2">
        <f t="shared" si="307"/>
        <v>0.0254143530217153</v>
      </c>
      <c r="P1124" s="2">
        <f t="shared" si="307"/>
        <v>0.400942218810936</v>
      </c>
      <c r="Q1124" s="2">
        <f t="shared" si="307"/>
        <v>0.493899949756261</v>
      </c>
      <c r="R1124" s="2">
        <f t="shared" si="307"/>
        <v>0.0286548575284642</v>
      </c>
      <c r="S1124" s="2">
        <f t="shared" si="307"/>
        <v>0.384715384615385</v>
      </c>
      <c r="T1124" s="2">
        <f t="shared" si="307"/>
        <v>0.0725495874707155</v>
      </c>
      <c r="U1124" s="2">
        <f t="shared" si="307"/>
        <v>0.0163037173501732</v>
      </c>
      <c r="V1124" s="2">
        <f t="shared" si="307"/>
        <v>0.00328695481041253</v>
      </c>
    </row>
    <row r="1125" spans="1:22">
      <c r="A1125" s="2" t="s">
        <v>42</v>
      </c>
      <c r="B1125" s="2">
        <v>24</v>
      </c>
      <c r="C1125" s="2" t="s">
        <v>13</v>
      </c>
      <c r="D1125" s="2">
        <f t="shared" ref="D1125:V1125" si="308">D718+0.0001</f>
        <v>0.255620161981136</v>
      </c>
      <c r="E1125" s="2">
        <f t="shared" si="308"/>
        <v>0.209480608537777</v>
      </c>
      <c r="F1125" s="2">
        <f t="shared" si="308"/>
        <v>0.192676857843864</v>
      </c>
      <c r="G1125" s="2">
        <f t="shared" si="308"/>
        <v>0.286043775100402</v>
      </c>
      <c r="H1125" s="2">
        <f t="shared" si="308"/>
        <v>0.00131767584611932</v>
      </c>
      <c r="I1125" s="2">
        <f t="shared" si="308"/>
        <v>0.0285321505498243</v>
      </c>
      <c r="J1125" s="2">
        <f t="shared" si="308"/>
        <v>0.115094725730214</v>
      </c>
      <c r="K1125" s="2">
        <f t="shared" si="308"/>
        <v>0.329891878911367</v>
      </c>
      <c r="L1125" s="2">
        <f t="shared" si="308"/>
        <v>0.0414514245815878</v>
      </c>
      <c r="M1125" s="2">
        <f t="shared" si="308"/>
        <v>0.0393464413835349</v>
      </c>
      <c r="N1125" s="2">
        <f t="shared" si="308"/>
        <v>0.0143623221509756</v>
      </c>
      <c r="O1125" s="2">
        <f t="shared" si="308"/>
        <v>0.0347719553815023</v>
      </c>
      <c r="P1125" s="2">
        <f t="shared" si="308"/>
        <v>0.488089047006597</v>
      </c>
      <c r="Q1125" s="2">
        <f t="shared" si="308"/>
        <v>0.411590972404168</v>
      </c>
      <c r="R1125" s="2">
        <f t="shared" si="308"/>
        <v>0.027066992564847</v>
      </c>
      <c r="S1125" s="2">
        <f t="shared" si="308"/>
        <v>0.384715384615385</v>
      </c>
      <c r="T1125" s="2">
        <f t="shared" si="308"/>
        <v>0.0852256416350543</v>
      </c>
      <c r="U1125" s="2">
        <f t="shared" si="308"/>
        <v>0.0189806098866094</v>
      </c>
      <c r="V1125" s="2">
        <f t="shared" si="308"/>
        <v>0.00459515392449912</v>
      </c>
    </row>
    <row r="1126" spans="1:22">
      <c r="A1126" s="2" t="s">
        <v>42</v>
      </c>
      <c r="B1126" s="2">
        <v>24</v>
      </c>
      <c r="C1126" s="2" t="s">
        <v>14</v>
      </c>
      <c r="D1126" s="2">
        <f t="shared" ref="D1126:V1126" si="309">D719+0.0001</f>
        <v>0.307433848906904</v>
      </c>
      <c r="E1126" s="2">
        <f t="shared" si="309"/>
        <v>0.29085677026316</v>
      </c>
      <c r="F1126" s="2">
        <f t="shared" si="309"/>
        <v>0.221369903999737</v>
      </c>
      <c r="G1126" s="2">
        <f t="shared" si="309"/>
        <v>0.273995582329317</v>
      </c>
      <c r="H1126" s="2">
        <f t="shared" si="309"/>
        <v>0.00121543914017923</v>
      </c>
      <c r="I1126" s="2">
        <f t="shared" si="309"/>
        <v>0.0447774742092733</v>
      </c>
      <c r="J1126" s="2">
        <f t="shared" si="309"/>
        <v>0.363015684772155</v>
      </c>
      <c r="K1126" s="2">
        <f t="shared" si="309"/>
        <v>0.417943108717799</v>
      </c>
      <c r="L1126" s="2">
        <f t="shared" si="309"/>
        <v>0.0419672752662623</v>
      </c>
      <c r="M1126" s="2">
        <f t="shared" si="309"/>
        <v>0.0337957819381001</v>
      </c>
      <c r="N1126" s="2">
        <f t="shared" si="309"/>
        <v>0.0222709277045436</v>
      </c>
      <c r="O1126" s="2">
        <f t="shared" si="309"/>
        <v>0.0447366189809828</v>
      </c>
      <c r="P1126" s="2">
        <f t="shared" si="309"/>
        <v>0.540883304982782</v>
      </c>
      <c r="Q1126" s="2">
        <f t="shared" si="309"/>
        <v>0.382782844559529</v>
      </c>
      <c r="R1126" s="2">
        <f t="shared" si="309"/>
        <v>0.0304120448762752</v>
      </c>
      <c r="S1126" s="2">
        <f t="shared" si="309"/>
        <v>0.371894871794872</v>
      </c>
      <c r="T1126" s="2">
        <f t="shared" si="309"/>
        <v>0.0977573954323918</v>
      </c>
      <c r="U1126" s="2">
        <f t="shared" si="309"/>
        <v>0.0222990075509131</v>
      </c>
      <c r="V1126" s="2">
        <f t="shared" si="309"/>
        <v>0.00616084298025196</v>
      </c>
    </row>
    <row r="1127" spans="1:22">
      <c r="A1127" s="2" t="s">
        <v>42</v>
      </c>
      <c r="B1127" s="2">
        <v>24</v>
      </c>
      <c r="C1127" s="2" t="s">
        <v>15</v>
      </c>
      <c r="D1127" s="2">
        <f t="shared" ref="D1127:V1127" si="310">D720+0.0001</f>
        <v>0.361652744605812</v>
      </c>
      <c r="E1127" s="2">
        <f t="shared" si="310"/>
        <v>0.369347880636694</v>
      </c>
      <c r="F1127" s="2">
        <f t="shared" si="310"/>
        <v>0.266529547662566</v>
      </c>
      <c r="G1127" s="2">
        <f t="shared" si="310"/>
        <v>0.266766666666667</v>
      </c>
      <c r="H1127" s="2">
        <f t="shared" si="310"/>
        <v>0.00187605936005148</v>
      </c>
      <c r="I1127" s="2">
        <f t="shared" si="310"/>
        <v>0.135617515020973</v>
      </c>
      <c r="J1127" s="2">
        <f t="shared" si="310"/>
        <v>0.666289263798667</v>
      </c>
      <c r="K1127" s="2">
        <f t="shared" si="310"/>
        <v>0.434825658564983</v>
      </c>
      <c r="L1127" s="2">
        <f t="shared" si="310"/>
        <v>0.0480428499968736</v>
      </c>
      <c r="M1127" s="2">
        <f t="shared" si="310"/>
        <v>0.0424813242409336</v>
      </c>
      <c r="N1127" s="2">
        <f t="shared" si="310"/>
        <v>0.0283173358651879</v>
      </c>
      <c r="O1127" s="2">
        <f t="shared" si="310"/>
        <v>0.0445554066706265</v>
      </c>
      <c r="P1127" s="2">
        <f t="shared" si="310"/>
        <v>0.575318852425009</v>
      </c>
      <c r="Q1127" s="2">
        <f t="shared" si="310"/>
        <v>0.370436498811903</v>
      </c>
      <c r="R1127" s="2">
        <f t="shared" si="310"/>
        <v>0.026711417589854</v>
      </c>
      <c r="S1127" s="2">
        <f t="shared" si="310"/>
        <v>0.346253846153846</v>
      </c>
      <c r="T1127" s="2">
        <f t="shared" si="310"/>
        <v>0.107724152331801</v>
      </c>
      <c r="U1127" s="2">
        <f t="shared" si="310"/>
        <v>0.0266161581603007</v>
      </c>
      <c r="V1127" s="2">
        <f t="shared" si="310"/>
        <v>0.00714181655920792</v>
      </c>
    </row>
    <row r="1128" spans="1:22">
      <c r="A1128" s="2" t="s">
        <v>42</v>
      </c>
      <c r="B1128" s="2">
        <v>24</v>
      </c>
      <c r="C1128" s="2" t="s">
        <v>16</v>
      </c>
      <c r="D1128" s="2">
        <f t="shared" ref="D1128:V1128" si="311">D721+0.0001</f>
        <v>0.356606676939881</v>
      </c>
      <c r="E1128" s="2">
        <f t="shared" si="311"/>
        <v>0.423162760574164</v>
      </c>
      <c r="F1128" s="2">
        <f t="shared" si="311"/>
        <v>0.266529547662566</v>
      </c>
      <c r="G1128" s="2">
        <f t="shared" si="311"/>
        <v>0.278011646586345</v>
      </c>
      <c r="H1128" s="2">
        <f t="shared" si="311"/>
        <v>0.000947372612185764</v>
      </c>
      <c r="I1128" s="2">
        <f t="shared" si="311"/>
        <v>0.124439644031289</v>
      </c>
      <c r="J1128" s="2">
        <f t="shared" si="311"/>
        <v>0.882848036169464</v>
      </c>
      <c r="K1128" s="2">
        <f t="shared" si="311"/>
        <v>0.393856367340998</v>
      </c>
      <c r="L1128" s="2">
        <f t="shared" si="311"/>
        <v>0.0605118468496634</v>
      </c>
      <c r="M1128" s="2">
        <f t="shared" si="311"/>
        <v>0.0523378909048507</v>
      </c>
      <c r="N1128" s="2">
        <f t="shared" si="311"/>
        <v>0.0400615635119392</v>
      </c>
      <c r="O1128" s="2">
        <f t="shared" si="311"/>
        <v>0.0494602198709366</v>
      </c>
      <c r="P1128" s="2">
        <f t="shared" si="311"/>
        <v>0.605252885532921</v>
      </c>
      <c r="Q1128" s="2">
        <f t="shared" si="311"/>
        <v>0.419821870621939</v>
      </c>
      <c r="R1128" s="2">
        <f t="shared" si="311"/>
        <v>0.0307130614151961</v>
      </c>
      <c r="S1128" s="2">
        <f t="shared" si="311"/>
        <v>0.333433333333333</v>
      </c>
      <c r="T1128" s="2">
        <f t="shared" si="311"/>
        <v>0.114142046194637</v>
      </c>
      <c r="U1128" s="2">
        <f t="shared" si="311"/>
        <v>0.0308002856873526</v>
      </c>
      <c r="V1128" s="2">
        <f t="shared" si="311"/>
        <v>0.00817540718256882</v>
      </c>
    </row>
    <row r="1129" spans="1:22">
      <c r="A1129" s="2" t="s">
        <v>42</v>
      </c>
      <c r="B1129" s="2">
        <v>24</v>
      </c>
      <c r="C1129" s="2" t="s">
        <v>17</v>
      </c>
      <c r="D1129" s="2">
        <f t="shared" ref="D1129:V1129" si="312">D722+0.0001</f>
        <v>0.433354309010402</v>
      </c>
      <c r="E1129" s="2">
        <f t="shared" si="312"/>
        <v>0.516979938719607</v>
      </c>
      <c r="F1129" s="2">
        <f t="shared" si="312"/>
        <v>0.266529547662566</v>
      </c>
      <c r="G1129" s="2">
        <f t="shared" si="312"/>
        <v>0.265963453815261</v>
      </c>
      <c r="H1129" s="2">
        <f t="shared" si="312"/>
        <v>0.000998090682604021</v>
      </c>
      <c r="I1129" s="2">
        <f t="shared" si="312"/>
        <v>0.260694036957261</v>
      </c>
      <c r="J1129" s="2">
        <f t="shared" si="312"/>
        <v>0.0406738906516113</v>
      </c>
      <c r="K1129" s="2">
        <f t="shared" si="312"/>
        <v>0.428058084703828</v>
      </c>
      <c r="L1129" s="2">
        <f t="shared" si="312"/>
        <v>0.0779830321599033</v>
      </c>
      <c r="M1129" s="2">
        <f t="shared" si="312"/>
        <v>0.0518923197070143</v>
      </c>
      <c r="N1129" s="2">
        <f t="shared" si="312"/>
        <v>0.0449876718863234</v>
      </c>
      <c r="O1129" s="2">
        <f t="shared" si="312"/>
        <v>0.0419429291963234</v>
      </c>
      <c r="P1129" s="2">
        <f t="shared" si="312"/>
        <v>0.635664037671659</v>
      </c>
      <c r="Q1129" s="2">
        <f t="shared" si="312"/>
        <v>0.423937300886365</v>
      </c>
      <c r="R1129" s="2">
        <f t="shared" si="312"/>
        <v>0.0329424666179519</v>
      </c>
      <c r="S1129" s="2">
        <f t="shared" si="312"/>
        <v>0.333433333333333</v>
      </c>
      <c r="T1129" s="2">
        <f t="shared" si="312"/>
        <v>0.125000841726419</v>
      </c>
      <c r="U1129" s="2">
        <f t="shared" si="312"/>
        <v>0.0353820524194996</v>
      </c>
      <c r="V1129" s="2">
        <f t="shared" si="312"/>
        <v>0.0115401177429832</v>
      </c>
    </row>
    <row r="1130" spans="1:22">
      <c r="A1130" s="2" t="s">
        <v>42</v>
      </c>
      <c r="B1130" s="2">
        <v>24</v>
      </c>
      <c r="C1130" s="2" t="s">
        <v>18</v>
      </c>
      <c r="D1130" s="2">
        <f t="shared" ref="D1130:V1130" si="313">D723+0.0001</f>
        <v>0.51908743341581</v>
      </c>
      <c r="E1130" s="2">
        <f t="shared" si="313"/>
        <v>0.615174842086509</v>
      </c>
      <c r="F1130" s="2">
        <f t="shared" si="313"/>
        <v>0.266529547662566</v>
      </c>
      <c r="G1130" s="2">
        <f t="shared" si="313"/>
        <v>0.25873453815261</v>
      </c>
      <c r="H1130" s="2">
        <f t="shared" si="313"/>
        <v>0.00108249352336444</v>
      </c>
      <c r="I1130" s="2">
        <f t="shared" si="313"/>
        <v>0.205031413671919</v>
      </c>
      <c r="J1130" s="2">
        <f t="shared" si="313"/>
        <v>0.0424383740919631</v>
      </c>
      <c r="K1130" s="2">
        <f t="shared" si="313"/>
        <v>0.460804409838451</v>
      </c>
      <c r="L1130" s="2">
        <f t="shared" si="313"/>
        <v>0.100539775735217</v>
      </c>
      <c r="M1130" s="2">
        <f t="shared" si="313"/>
        <v>0.0525706336252442</v>
      </c>
      <c r="N1130" s="2">
        <f t="shared" si="313"/>
        <v>0.0336528065974993</v>
      </c>
      <c r="O1130" s="2">
        <f t="shared" si="313"/>
        <v>0.0407569952985473</v>
      </c>
      <c r="P1130" s="2">
        <f t="shared" si="313"/>
        <v>0.667631012737004</v>
      </c>
      <c r="Q1130" s="2">
        <f t="shared" si="313"/>
        <v>0.345743798659406</v>
      </c>
      <c r="R1130" s="2">
        <f t="shared" si="313"/>
        <v>0.0663158399919997</v>
      </c>
      <c r="S1130" s="2">
        <f t="shared" si="313"/>
        <v>0.205228205128205</v>
      </c>
      <c r="T1130" s="2">
        <f t="shared" si="313"/>
        <v>0.128244899174941</v>
      </c>
      <c r="U1130" s="2">
        <f t="shared" si="313"/>
        <v>0.0385031042999609</v>
      </c>
      <c r="V1130" s="2">
        <f t="shared" si="313"/>
        <v>0.0142647299662585</v>
      </c>
    </row>
    <row r="1131" spans="1:22">
      <c r="A1131" s="2" t="s">
        <v>42</v>
      </c>
      <c r="B1131" s="2">
        <v>24</v>
      </c>
      <c r="C1131" s="2" t="s">
        <v>19</v>
      </c>
      <c r="D1131" s="2">
        <f t="shared" ref="D1131:V1131" si="314">D724+0.0001</f>
        <v>0.577197292921547</v>
      </c>
      <c r="E1131" s="2">
        <f t="shared" si="314"/>
        <v>0.705875075398044</v>
      </c>
      <c r="F1131" s="2">
        <f t="shared" si="314"/>
        <v>0.210872448089051</v>
      </c>
      <c r="G1131" s="2">
        <f t="shared" si="314"/>
        <v>0.273658232931727</v>
      </c>
      <c r="H1131" s="2">
        <f t="shared" si="314"/>
        <v>0.00115218101230078</v>
      </c>
      <c r="I1131" s="2">
        <f t="shared" si="314"/>
        <v>0.198274810112232</v>
      </c>
      <c r="J1131" s="2">
        <f t="shared" si="314"/>
        <v>0.0451752493005738</v>
      </c>
      <c r="K1131" s="2">
        <f t="shared" si="314"/>
        <v>0.47892404307961</v>
      </c>
      <c r="L1131" s="2">
        <f t="shared" si="314"/>
        <v>0.100539775735217</v>
      </c>
      <c r="M1131" s="2">
        <f t="shared" si="314"/>
        <v>0.0503736536668955</v>
      </c>
      <c r="N1131" s="2">
        <f t="shared" si="314"/>
        <v>0.0253589188247058</v>
      </c>
      <c r="O1131" s="2">
        <f t="shared" si="314"/>
        <v>0.0371750319638381</v>
      </c>
      <c r="P1131" s="2">
        <f t="shared" si="314"/>
        <v>0.700967111977762</v>
      </c>
      <c r="Q1131" s="2">
        <f t="shared" si="314"/>
        <v>0.527235870281005</v>
      </c>
      <c r="R1131" s="2">
        <f t="shared" si="314"/>
        <v>0.0934710796101583</v>
      </c>
      <c r="S1131" s="2">
        <f t="shared" si="314"/>
        <v>0.139255371794872</v>
      </c>
      <c r="T1131" s="2">
        <f t="shared" si="314"/>
        <v>0.134964511986962</v>
      </c>
      <c r="U1131" s="2">
        <f t="shared" si="314"/>
        <v>0.0368828376292473</v>
      </c>
      <c r="V1131" s="2">
        <f t="shared" si="314"/>
        <v>0.0191630767845502</v>
      </c>
    </row>
    <row r="1132" spans="1:22">
      <c r="A1132" s="2" t="s">
        <v>43</v>
      </c>
      <c r="B1132" s="2">
        <v>25</v>
      </c>
      <c r="C1132" s="2" t="s">
        <v>7</v>
      </c>
      <c r="D1132" s="2">
        <f t="shared" ref="D1132:V1132" si="315">D725+0.0001</f>
        <v>0.00950838786856232</v>
      </c>
      <c r="E1132" s="2">
        <f t="shared" si="315"/>
        <v>0.0448048675343079</v>
      </c>
      <c r="F1132" s="2">
        <f t="shared" si="315"/>
        <v>0.207834360849018</v>
      </c>
      <c r="G1132" s="2">
        <f t="shared" si="315"/>
        <v>0.314959437751004</v>
      </c>
      <c r="H1132" s="2">
        <f t="shared" si="315"/>
        <v>0.00148041696309222</v>
      </c>
      <c r="I1132" s="2">
        <f t="shared" si="315"/>
        <v>0.00435121868268904</v>
      </c>
      <c r="J1132" s="2">
        <f t="shared" si="315"/>
        <v>0.00777726418430231</v>
      </c>
      <c r="K1132" s="2">
        <f t="shared" si="315"/>
        <v>0.0308815456265464</v>
      </c>
      <c r="L1132" s="2">
        <f t="shared" si="315"/>
        <v>0.0218595197899081</v>
      </c>
      <c r="M1132" s="2">
        <f t="shared" si="315"/>
        <v>0.0366524365122715</v>
      </c>
      <c r="N1132" s="2">
        <f t="shared" si="315"/>
        <v>0.00477613360119621</v>
      </c>
      <c r="O1132" s="2">
        <f t="shared" si="315"/>
        <v>0.00712701070159366</v>
      </c>
      <c r="P1132" s="2">
        <f t="shared" si="315"/>
        <v>0.018126801642949</v>
      </c>
      <c r="Q1132" s="2">
        <f t="shared" si="315"/>
        <v>0.0241143998200972</v>
      </c>
      <c r="R1132" s="2">
        <f t="shared" si="315"/>
        <v>0.00521599136116819</v>
      </c>
      <c r="S1132" s="2">
        <f t="shared" si="315"/>
        <v>0.371894871794872</v>
      </c>
      <c r="T1132" s="2">
        <f t="shared" si="315"/>
        <v>0.0586288461835254</v>
      </c>
      <c r="U1132" s="2">
        <f t="shared" si="315"/>
        <v>0.00878654152535275</v>
      </c>
      <c r="V1132" s="2">
        <f t="shared" si="315"/>
        <v>0.000909177641538584</v>
      </c>
    </row>
    <row r="1133" spans="1:22">
      <c r="A1133" s="2" t="s">
        <v>43</v>
      </c>
      <c r="B1133" s="2">
        <v>25</v>
      </c>
      <c r="C1133" s="2" t="s">
        <v>8</v>
      </c>
      <c r="D1133" s="2">
        <f t="shared" ref="D1133:V1133" si="316">D726+0.0001</f>
        <v>0.0555678314943011</v>
      </c>
      <c r="E1133" s="2">
        <f t="shared" si="316"/>
        <v>0.0769255787596296</v>
      </c>
      <c r="F1133" s="2">
        <f t="shared" si="316"/>
        <v>0.203960593785506</v>
      </c>
      <c r="G1133" s="2">
        <f t="shared" si="316"/>
        <v>0.31576265060241</v>
      </c>
      <c r="H1133" s="2">
        <f t="shared" si="316"/>
        <v>0.00354456407593494</v>
      </c>
      <c r="I1133" s="2">
        <f t="shared" si="316"/>
        <v>0.00656185239768734</v>
      </c>
      <c r="J1133" s="2">
        <f t="shared" si="316"/>
        <v>0.0133281207393629</v>
      </c>
      <c r="K1133" s="2">
        <f t="shared" si="316"/>
        <v>0.0762170135351477</v>
      </c>
      <c r="L1133" s="2">
        <f t="shared" si="316"/>
        <v>0.025512159486442</v>
      </c>
      <c r="M1133" s="2">
        <f t="shared" si="316"/>
        <v>0.0307074259404211</v>
      </c>
      <c r="N1133" s="2">
        <f t="shared" si="316"/>
        <v>0.006672731192265</v>
      </c>
      <c r="O1133" s="2">
        <f t="shared" si="316"/>
        <v>0.00925122167299232</v>
      </c>
      <c r="P1133" s="2">
        <f t="shared" si="316"/>
        <v>0.141596909098452</v>
      </c>
      <c r="Q1133" s="2">
        <f t="shared" si="316"/>
        <v>0.0554924802722332</v>
      </c>
      <c r="R1133" s="2">
        <f t="shared" si="316"/>
        <v>0.0107682599462613</v>
      </c>
      <c r="S1133" s="2">
        <f t="shared" si="316"/>
        <v>0.397535897435897</v>
      </c>
      <c r="T1133" s="2">
        <f t="shared" si="316"/>
        <v>0.0688957787126864</v>
      </c>
      <c r="U1133" s="2">
        <f t="shared" si="316"/>
        <v>0.0112716333384212</v>
      </c>
      <c r="V1133" s="2">
        <f t="shared" si="316"/>
        <v>0.00112123992436905</v>
      </c>
    </row>
    <row r="1134" spans="1:22">
      <c r="A1134" s="2" t="s">
        <v>43</v>
      </c>
      <c r="B1134" s="2">
        <v>25</v>
      </c>
      <c r="C1134" s="2" t="s">
        <v>9</v>
      </c>
      <c r="D1134" s="2">
        <f t="shared" ref="D1134:V1134" si="317">D727+0.0001</f>
        <v>0.0706398825277989</v>
      </c>
      <c r="E1134" s="2">
        <f t="shared" si="317"/>
        <v>0.0887749020158401</v>
      </c>
      <c r="F1134" s="2">
        <f t="shared" si="317"/>
        <v>0.234444382420261</v>
      </c>
      <c r="G1134" s="2">
        <f t="shared" si="317"/>
        <v>0.334236546184739</v>
      </c>
      <c r="H1134" s="2">
        <f t="shared" si="317"/>
        <v>0.0196540808654275</v>
      </c>
      <c r="I1134" s="2">
        <f t="shared" si="317"/>
        <v>0.00913525677360843</v>
      </c>
      <c r="J1134" s="2">
        <f t="shared" si="317"/>
        <v>0.0259193901648705</v>
      </c>
      <c r="K1134" s="2">
        <f t="shared" si="317"/>
        <v>0.148695546499782</v>
      </c>
      <c r="L1134" s="2">
        <f t="shared" si="317"/>
        <v>0.0172377060797432</v>
      </c>
      <c r="M1134" s="2">
        <f t="shared" si="317"/>
        <v>0.0656002352712523</v>
      </c>
      <c r="N1134" s="2">
        <f t="shared" si="317"/>
        <v>0.00776321747346598</v>
      </c>
      <c r="O1134" s="2">
        <f t="shared" si="317"/>
        <v>0.0115183890225609</v>
      </c>
      <c r="P1134" s="2">
        <f t="shared" si="317"/>
        <v>0.252516711612662</v>
      </c>
      <c r="Q1134" s="2">
        <f t="shared" si="317"/>
        <v>0.111163266853791</v>
      </c>
      <c r="R1134" s="2">
        <f t="shared" si="317"/>
        <v>0.0223259763212341</v>
      </c>
      <c r="S1134" s="2">
        <f t="shared" si="317"/>
        <v>0.423176923076923</v>
      </c>
      <c r="T1134" s="2">
        <f t="shared" si="317"/>
        <v>0.0803935084898002</v>
      </c>
      <c r="U1134" s="2">
        <f t="shared" si="317"/>
        <v>0.013310114307044</v>
      </c>
      <c r="V1134" s="2">
        <f t="shared" si="317"/>
        <v>0.00201693321422156</v>
      </c>
    </row>
    <row r="1135" spans="1:22">
      <c r="A1135" s="2" t="s">
        <v>43</v>
      </c>
      <c r="B1135" s="2">
        <v>25</v>
      </c>
      <c r="C1135" s="2" t="s">
        <v>10</v>
      </c>
      <c r="D1135" s="2">
        <f t="shared" ref="D1135:V1135" si="318">D728+0.0001</f>
        <v>0.071162440006156</v>
      </c>
      <c r="E1135" s="2">
        <f t="shared" si="318"/>
        <v>0.0967487812287976</v>
      </c>
      <c r="F1135" s="2">
        <f t="shared" si="318"/>
        <v>0.23327113734789</v>
      </c>
      <c r="G1135" s="2">
        <f t="shared" si="318"/>
        <v>0.343875100401606</v>
      </c>
      <c r="H1135" s="2">
        <f t="shared" si="318"/>
        <v>0.0210373494868407</v>
      </c>
      <c r="I1135" s="2">
        <f t="shared" si="318"/>
        <v>0.0122981634735291</v>
      </c>
      <c r="J1135" s="2">
        <f t="shared" si="318"/>
        <v>0.0422355586196913</v>
      </c>
      <c r="K1135" s="2">
        <f t="shared" si="318"/>
        <v>0.200070892155436</v>
      </c>
      <c r="L1135" s="2">
        <f t="shared" si="318"/>
        <v>0.0270597115404656</v>
      </c>
      <c r="M1135" s="2">
        <f t="shared" si="318"/>
        <v>0.0419781112406418</v>
      </c>
      <c r="N1135" s="2">
        <f t="shared" si="318"/>
        <v>0.0092768261918522</v>
      </c>
      <c r="O1135" s="2">
        <f t="shared" si="318"/>
        <v>0.0133617209129073</v>
      </c>
      <c r="P1135" s="2">
        <f t="shared" si="318"/>
        <v>0.306763070987014</v>
      </c>
      <c r="Q1135" s="2">
        <f t="shared" si="318"/>
        <v>0.209934022969394</v>
      </c>
      <c r="R1135" s="2">
        <f t="shared" si="318"/>
        <v>0.0463847562158085</v>
      </c>
      <c r="S1135" s="2">
        <f t="shared" si="318"/>
        <v>0.448817948717949</v>
      </c>
      <c r="T1135" s="2">
        <f t="shared" si="318"/>
        <v>0.0887829929285104</v>
      </c>
      <c r="U1135" s="2">
        <f t="shared" si="318"/>
        <v>0.0151281353450034</v>
      </c>
      <c r="V1135" s="2">
        <f t="shared" si="318"/>
        <v>0.00250174950240556</v>
      </c>
    </row>
    <row r="1136" spans="1:22">
      <c r="A1136" s="2" t="s">
        <v>43</v>
      </c>
      <c r="B1136" s="2">
        <v>25</v>
      </c>
      <c r="C1136" s="2" t="s">
        <v>11</v>
      </c>
      <c r="D1136" s="2">
        <f t="shared" ref="D1136:V1136" si="319">D729+0.0001</f>
        <v>0.156487185884714</v>
      </c>
      <c r="E1136" s="2">
        <f t="shared" si="319"/>
        <v>0.143062612383796</v>
      </c>
      <c r="F1136" s="2">
        <f t="shared" si="319"/>
        <v>0.23327113734789</v>
      </c>
      <c r="G1136" s="2">
        <f t="shared" si="319"/>
        <v>0.389658232931727</v>
      </c>
      <c r="H1136" s="2">
        <f t="shared" si="319"/>
        <v>0.00934900954979634</v>
      </c>
      <c r="I1136" s="2">
        <f t="shared" si="319"/>
        <v>0.018930064618524</v>
      </c>
      <c r="J1136" s="2">
        <f t="shared" si="319"/>
        <v>0.0748583284969347</v>
      </c>
      <c r="K1136" s="2">
        <f t="shared" si="319"/>
        <v>0.195340867413768</v>
      </c>
      <c r="L1136" s="2">
        <f t="shared" si="319"/>
        <v>0.0465317722336856</v>
      </c>
      <c r="M1136" s="2">
        <f t="shared" si="319"/>
        <v>0.0374712715516579</v>
      </c>
      <c r="N1136" s="2">
        <f t="shared" si="319"/>
        <v>0.0133291695333498</v>
      </c>
      <c r="O1136" s="2">
        <f t="shared" si="319"/>
        <v>0.0176504122580061</v>
      </c>
      <c r="P1136" s="2">
        <f t="shared" si="319"/>
        <v>0.389138708874414</v>
      </c>
      <c r="Q1136" s="2">
        <f t="shared" si="319"/>
        <v>0.366321046565151</v>
      </c>
      <c r="R1136" s="2">
        <f t="shared" si="319"/>
        <v>0.0532949779519135</v>
      </c>
      <c r="S1136" s="2">
        <f t="shared" si="319"/>
        <v>0.461638461538462</v>
      </c>
      <c r="T1136" s="2">
        <f t="shared" si="319"/>
        <v>0.0953150924294009</v>
      </c>
      <c r="U1136" s="2">
        <f t="shared" si="319"/>
        <v>0.0181346087653398</v>
      </c>
      <c r="V1136" s="2">
        <f t="shared" si="319"/>
        <v>0.00324327169865852</v>
      </c>
    </row>
    <row r="1137" spans="1:22">
      <c r="A1137" s="2" t="s">
        <v>43</v>
      </c>
      <c r="B1137" s="2">
        <v>25</v>
      </c>
      <c r="C1137" s="2" t="s">
        <v>12</v>
      </c>
      <c r="D1137" s="2">
        <f t="shared" ref="D1137:V1137" si="320">D730+0.0001</f>
        <v>0.264821440708733</v>
      </c>
      <c r="E1137" s="2">
        <f t="shared" si="320"/>
        <v>0.191267275520882</v>
      </c>
      <c r="F1137" s="2">
        <f t="shared" si="320"/>
        <v>0.22772806896211</v>
      </c>
      <c r="G1137" s="2">
        <f t="shared" si="320"/>
        <v>0.404116064257028</v>
      </c>
      <c r="H1137" s="2">
        <f t="shared" si="320"/>
        <v>0.0111958713702183</v>
      </c>
      <c r="I1137" s="2">
        <f t="shared" si="320"/>
        <v>0.030856150096361</v>
      </c>
      <c r="J1137" s="2">
        <f t="shared" si="320"/>
        <v>0.0361415109941323</v>
      </c>
      <c r="K1137" s="2">
        <f t="shared" si="320"/>
        <v>0.222847780526852</v>
      </c>
      <c r="L1137" s="2">
        <f t="shared" si="320"/>
        <v>0.0602252631359553</v>
      </c>
      <c r="M1137" s="2">
        <f t="shared" si="320"/>
        <v>0.038388315230008</v>
      </c>
      <c r="N1137" s="2">
        <f t="shared" si="320"/>
        <v>0.0137580253368926</v>
      </c>
      <c r="O1137" s="2">
        <f t="shared" si="320"/>
        <v>0.0237975365193142</v>
      </c>
      <c r="P1137" s="2">
        <f t="shared" si="320"/>
        <v>0.417309475998838</v>
      </c>
      <c r="Q1137" s="2">
        <f t="shared" si="320"/>
        <v>0.526823504001098</v>
      </c>
      <c r="R1137" s="2">
        <f t="shared" si="320"/>
        <v>0.0235940095847245</v>
      </c>
      <c r="S1137" s="2">
        <f t="shared" si="320"/>
        <v>0.423176923076923</v>
      </c>
      <c r="T1137" s="2">
        <f t="shared" si="320"/>
        <v>0.105059611330434</v>
      </c>
      <c r="U1137" s="2">
        <f t="shared" si="320"/>
        <v>0.0217026800736501</v>
      </c>
      <c r="V1137" s="2">
        <f t="shared" si="320"/>
        <v>0.00507653898077767</v>
      </c>
    </row>
    <row r="1138" spans="1:22">
      <c r="A1138" s="2" t="s">
        <v>43</v>
      </c>
      <c r="B1138" s="2">
        <v>25</v>
      </c>
      <c r="C1138" s="2" t="s">
        <v>13</v>
      </c>
      <c r="D1138" s="2">
        <f t="shared" ref="D1138:V1138" si="321">D731+0.0001</f>
        <v>0.261014926760293</v>
      </c>
      <c r="E1138" s="2">
        <f t="shared" si="321"/>
        <v>0.255269757531471</v>
      </c>
      <c r="F1138" s="2">
        <f t="shared" si="321"/>
        <v>0.238748339343641</v>
      </c>
      <c r="G1138" s="2">
        <f t="shared" si="321"/>
        <v>0.406525702811245</v>
      </c>
      <c r="H1138" s="2">
        <f t="shared" si="321"/>
        <v>0.0126758479722553</v>
      </c>
      <c r="I1138" s="2">
        <f t="shared" si="321"/>
        <v>0.0261174583380569</v>
      </c>
      <c r="J1138" s="2">
        <f t="shared" si="321"/>
        <v>0.131759273972097</v>
      </c>
      <c r="K1138" s="2">
        <f t="shared" si="321"/>
        <v>0.262361679522631</v>
      </c>
      <c r="L1138" s="2">
        <f t="shared" si="321"/>
        <v>0.0908897205027199</v>
      </c>
      <c r="M1138" s="2">
        <f t="shared" si="321"/>
        <v>0.0413364439547445</v>
      </c>
      <c r="N1138" s="2">
        <f t="shared" si="321"/>
        <v>0.01627841318766</v>
      </c>
      <c r="O1138" s="2">
        <f t="shared" si="321"/>
        <v>0.0288171175161833</v>
      </c>
      <c r="P1138" s="2">
        <f t="shared" si="321"/>
        <v>0.498067058042567</v>
      </c>
      <c r="Q1138" s="2">
        <f t="shared" si="321"/>
        <v>0.444514569334552</v>
      </c>
      <c r="R1138" s="2">
        <f t="shared" si="321"/>
        <v>0.0250934505120871</v>
      </c>
      <c r="S1138" s="2">
        <f t="shared" si="321"/>
        <v>0.423176923076923</v>
      </c>
      <c r="T1138" s="2">
        <f t="shared" si="321"/>
        <v>0.12052444371051</v>
      </c>
      <c r="U1138" s="2">
        <f t="shared" si="321"/>
        <v>0.0258976934299497</v>
      </c>
      <c r="V1138" s="2">
        <f t="shared" si="321"/>
        <v>0.00661855658674104</v>
      </c>
    </row>
    <row r="1139" spans="1:22">
      <c r="A1139" s="2" t="s">
        <v>43</v>
      </c>
      <c r="B1139" s="2">
        <v>25</v>
      </c>
      <c r="C1139" s="2" t="s">
        <v>14</v>
      </c>
      <c r="D1139" s="2">
        <f t="shared" ref="D1139:V1139" si="322">D732+0.0001</f>
        <v>0.322620521425531</v>
      </c>
      <c r="E1139" s="2">
        <f t="shared" si="322"/>
        <v>0.339734705216644</v>
      </c>
      <c r="F1139" s="2">
        <f t="shared" si="322"/>
        <v>0.304635312618354</v>
      </c>
      <c r="G1139" s="2">
        <f t="shared" si="322"/>
        <v>0.379216465863454</v>
      </c>
      <c r="H1139" s="2">
        <f t="shared" si="322"/>
        <v>0.0125750818078885</v>
      </c>
      <c r="I1139" s="2">
        <f t="shared" si="322"/>
        <v>0.0525090239201905</v>
      </c>
      <c r="J1139" s="2">
        <f t="shared" si="322"/>
        <v>0.330222681370996</v>
      </c>
      <c r="K1139" s="2">
        <f t="shared" si="322"/>
        <v>0.323415383495852</v>
      </c>
      <c r="L1139" s="2">
        <f t="shared" si="322"/>
        <v>0.0789938910773463</v>
      </c>
      <c r="M1139" s="2">
        <f t="shared" si="322"/>
        <v>0.0348127071000519</v>
      </c>
      <c r="N1139" s="2">
        <f t="shared" si="322"/>
        <v>0.0232845868765537</v>
      </c>
      <c r="O1139" s="2">
        <f t="shared" si="322"/>
        <v>0.0366897856661063</v>
      </c>
      <c r="P1139" s="2">
        <f t="shared" si="322"/>
        <v>0.559304248433805</v>
      </c>
      <c r="Q1139" s="2">
        <f t="shared" si="322"/>
        <v>0.411590972404168</v>
      </c>
      <c r="R1139" s="2">
        <f t="shared" si="322"/>
        <v>0.0272325531859981</v>
      </c>
      <c r="S1139" s="2">
        <f t="shared" si="322"/>
        <v>0.359074358974359</v>
      </c>
      <c r="T1139" s="2">
        <f t="shared" si="322"/>
        <v>0.137766408417881</v>
      </c>
      <c r="U1139" s="2">
        <f t="shared" si="322"/>
        <v>0.0312846904966127</v>
      </c>
      <c r="V1139" s="2">
        <f t="shared" si="322"/>
        <v>0.00986559556596656</v>
      </c>
    </row>
    <row r="1140" spans="1:22">
      <c r="A1140" s="2" t="s">
        <v>43</v>
      </c>
      <c r="B1140" s="2">
        <v>25</v>
      </c>
      <c r="C1140" s="2" t="s">
        <v>15</v>
      </c>
      <c r="D1140" s="2">
        <f t="shared" ref="D1140:V1140" si="323">D733+0.0001</f>
        <v>0.34824031123797</v>
      </c>
      <c r="E1140" s="2">
        <f t="shared" si="323"/>
        <v>0.394928435801351</v>
      </c>
      <c r="F1140" s="2">
        <f t="shared" si="323"/>
        <v>0.345085509394194</v>
      </c>
      <c r="G1140" s="2">
        <f t="shared" si="323"/>
        <v>0.392067871485944</v>
      </c>
      <c r="H1140" s="2">
        <f t="shared" si="323"/>
        <v>0.0124044940173472</v>
      </c>
      <c r="I1140" s="2">
        <f t="shared" si="323"/>
        <v>0.111890046479991</v>
      </c>
      <c r="J1140" s="2">
        <f t="shared" si="323"/>
        <v>0.5828725008232</v>
      </c>
      <c r="K1140" s="2">
        <f t="shared" si="323"/>
        <v>0.349830752437782</v>
      </c>
      <c r="L1140" s="2">
        <f t="shared" si="323"/>
        <v>0.0875861918756122</v>
      </c>
      <c r="M1140" s="2">
        <f t="shared" si="323"/>
        <v>0.0578267837826794</v>
      </c>
      <c r="N1140" s="2">
        <f t="shared" si="323"/>
        <v>0.0255595866472191</v>
      </c>
      <c r="O1140" s="2">
        <f t="shared" si="323"/>
        <v>0.0353780098861383</v>
      </c>
      <c r="P1140" s="2">
        <f t="shared" si="323"/>
        <v>0.595959436584658</v>
      </c>
      <c r="Q1140" s="2">
        <f t="shared" si="323"/>
        <v>0.415706441583069</v>
      </c>
      <c r="R1140" s="2">
        <f t="shared" si="323"/>
        <v>0.0369497535872186</v>
      </c>
      <c r="S1140" s="2">
        <f t="shared" si="323"/>
        <v>0.320612820512821</v>
      </c>
      <c r="T1140" s="2">
        <f t="shared" si="323"/>
        <v>0.151687921364788</v>
      </c>
      <c r="U1140" s="2">
        <f t="shared" si="323"/>
        <v>0.0379261845343594</v>
      </c>
      <c r="V1140" s="2">
        <f t="shared" si="323"/>
        <v>0.012516187495565</v>
      </c>
    </row>
    <row r="1141" spans="1:22">
      <c r="A1141" s="2" t="s">
        <v>43</v>
      </c>
      <c r="B1141" s="2">
        <v>25</v>
      </c>
      <c r="C1141" s="2" t="s">
        <v>16</v>
      </c>
      <c r="D1141" s="2">
        <f t="shared" ref="D1141:V1141" si="324">D734+0.0001</f>
        <v>0.373701444217099</v>
      </c>
      <c r="E1141" s="2">
        <f t="shared" si="324"/>
        <v>0.444171536742323</v>
      </c>
      <c r="F1141" s="2">
        <f t="shared" si="324"/>
        <v>0.245614910504043</v>
      </c>
      <c r="G1141" s="2">
        <f t="shared" si="324"/>
        <v>0.470782730923695</v>
      </c>
      <c r="H1141" s="2">
        <f t="shared" si="324"/>
        <v>0.01235550766577</v>
      </c>
      <c r="I1141" s="2">
        <f t="shared" si="324"/>
        <v>0.101539746060537</v>
      </c>
      <c r="J1141" s="2">
        <f t="shared" si="324"/>
        <v>0.798733512054612</v>
      </c>
      <c r="K1141" s="2">
        <f t="shared" si="324"/>
        <v>0.384905705137535</v>
      </c>
      <c r="L1141" s="2">
        <f t="shared" si="324"/>
        <v>0.139786112674295</v>
      </c>
      <c r="M1141" s="2">
        <f t="shared" si="324"/>
        <v>0.0607515004867688</v>
      </c>
      <c r="N1141" s="2">
        <f t="shared" si="324"/>
        <v>0.0331494170313088</v>
      </c>
      <c r="O1141" s="2">
        <f t="shared" si="324"/>
        <v>0.0453859630930928</v>
      </c>
      <c r="P1141" s="2">
        <f t="shared" si="324"/>
        <v>0.627117383728167</v>
      </c>
      <c r="Q1141" s="2">
        <f t="shared" si="324"/>
        <v>0.460976352382804</v>
      </c>
      <c r="R1141" s="2">
        <f t="shared" si="324"/>
        <v>0.0438129409994063</v>
      </c>
      <c r="S1141" s="2">
        <f t="shared" si="324"/>
        <v>0.294971794871795</v>
      </c>
      <c r="T1141" s="2">
        <f t="shared" si="324"/>
        <v>0.157536330356785</v>
      </c>
      <c r="U1141" s="2">
        <f t="shared" si="324"/>
        <v>0.0424122260119954</v>
      </c>
      <c r="V1141" s="2">
        <f t="shared" si="324"/>
        <v>0.01824838442225</v>
      </c>
    </row>
    <row r="1142" spans="1:22">
      <c r="A1142" s="2" t="s">
        <v>43</v>
      </c>
      <c r="B1142" s="2">
        <v>25</v>
      </c>
      <c r="C1142" s="2" t="s">
        <v>17</v>
      </c>
      <c r="D1142" s="2">
        <f t="shared" ref="D1142:V1142" si="325">D735+0.0001</f>
        <v>0.421277863908051</v>
      </c>
      <c r="E1142" s="2">
        <f t="shared" si="325"/>
        <v>0.519533250896912</v>
      </c>
      <c r="F1142" s="2">
        <f t="shared" si="325"/>
        <v>0.245614910504043</v>
      </c>
      <c r="G1142" s="2">
        <f t="shared" si="325"/>
        <v>0.476405220883534</v>
      </c>
      <c r="H1142" s="2">
        <f t="shared" si="325"/>
        <v>0.0127085377139847</v>
      </c>
      <c r="I1142" s="2">
        <f t="shared" si="325"/>
        <v>0.0479177077428863</v>
      </c>
      <c r="J1142" s="2">
        <f t="shared" si="325"/>
        <v>0.0393305533775192</v>
      </c>
      <c r="K1142" s="2">
        <f t="shared" si="325"/>
        <v>0.404262421772668</v>
      </c>
      <c r="L1142" s="2">
        <f t="shared" si="325"/>
        <v>0.156673709331166</v>
      </c>
      <c r="M1142" s="2">
        <f t="shared" si="325"/>
        <v>0.0607837745673777</v>
      </c>
      <c r="N1142" s="2">
        <f t="shared" si="325"/>
        <v>0.0471663511021823</v>
      </c>
      <c r="O1142" s="2">
        <f t="shared" si="325"/>
        <v>0.0482491175967221</v>
      </c>
      <c r="P1142" s="2">
        <f t="shared" si="325"/>
        <v>0.659105103099199</v>
      </c>
      <c r="Q1142" s="2">
        <f t="shared" si="325"/>
        <v>0.45686088670503</v>
      </c>
      <c r="R1142" s="2">
        <f t="shared" si="325"/>
        <v>0.0463960414008638</v>
      </c>
      <c r="S1142" s="2">
        <f t="shared" si="325"/>
        <v>0.282151282051282</v>
      </c>
      <c r="T1142" s="2">
        <f t="shared" si="325"/>
        <v>0.175950446173648</v>
      </c>
      <c r="U1142" s="2">
        <f t="shared" si="325"/>
        <v>0.0515616341643433</v>
      </c>
      <c r="V1142" s="2">
        <f t="shared" si="325"/>
        <v>0.0243865458448906</v>
      </c>
    </row>
    <row r="1143" spans="1:22">
      <c r="A1143" s="2" t="s">
        <v>43</v>
      </c>
      <c r="B1143" s="2">
        <v>25</v>
      </c>
      <c r="C1143" s="2" t="s">
        <v>18</v>
      </c>
      <c r="D1143" s="2">
        <f t="shared" ref="D1143:V1143" si="326">D736+0.0001</f>
        <v>0.467372863080568</v>
      </c>
      <c r="E1143" s="2">
        <f t="shared" si="326"/>
        <v>0.591507471869046</v>
      </c>
      <c r="F1143" s="2">
        <f t="shared" si="326"/>
        <v>0.245614910504043</v>
      </c>
      <c r="G1143" s="2">
        <f t="shared" si="326"/>
        <v>0.51014016064257</v>
      </c>
      <c r="H1143" s="2">
        <f t="shared" si="326"/>
        <v>0.0129655886648748</v>
      </c>
      <c r="I1143" s="2">
        <f t="shared" si="326"/>
        <v>0.0383042852284322</v>
      </c>
      <c r="J1143" s="2">
        <f t="shared" si="326"/>
        <v>0.0364498254790487</v>
      </c>
      <c r="K1143" s="2">
        <f t="shared" si="326"/>
        <v>0.417215412603697</v>
      </c>
      <c r="L1143" s="2">
        <f t="shared" si="326"/>
        <v>0.162843075095354</v>
      </c>
      <c r="M1143" s="2">
        <f t="shared" si="326"/>
        <v>0.0550995337627635</v>
      </c>
      <c r="N1143" s="2">
        <f t="shared" si="326"/>
        <v>0.0452514067387695</v>
      </c>
      <c r="O1143" s="2">
        <f t="shared" si="326"/>
        <v>0.0532848063545117</v>
      </c>
      <c r="P1143" s="2">
        <f t="shared" si="326"/>
        <v>0.692254503588765</v>
      </c>
      <c r="Q1143" s="2">
        <f t="shared" si="326"/>
        <v>0.370436498811903</v>
      </c>
      <c r="R1143" s="2">
        <f t="shared" si="326"/>
        <v>0.0438486875779537</v>
      </c>
      <c r="S1143" s="2">
        <f t="shared" si="326"/>
        <v>0.205228205128205</v>
      </c>
      <c r="T1143" s="2">
        <f t="shared" si="326"/>
        <v>0.18539478944493</v>
      </c>
      <c r="U1143" s="2">
        <f t="shared" si="326"/>
        <v>0.0580325738156991</v>
      </c>
      <c r="V1143" s="2">
        <f t="shared" si="326"/>
        <v>0.0257148434143288</v>
      </c>
    </row>
    <row r="1144" spans="1:22">
      <c r="A1144" s="2" t="s">
        <v>43</v>
      </c>
      <c r="B1144" s="2">
        <v>25</v>
      </c>
      <c r="C1144" s="2" t="s">
        <v>19</v>
      </c>
      <c r="D1144" s="2">
        <f t="shared" ref="D1144:V1144" si="327">D737+0.0001</f>
        <v>0.571268002966987</v>
      </c>
      <c r="E1144" s="2">
        <f t="shared" si="327"/>
        <v>0.657017672303264</v>
      </c>
      <c r="F1144" s="2">
        <f t="shared" si="327"/>
        <v>0.296264106110754</v>
      </c>
      <c r="G1144" s="2">
        <f t="shared" si="327"/>
        <v>0.510268674698795</v>
      </c>
      <c r="H1144" s="2">
        <f t="shared" si="327"/>
        <v>0.0132792732093554</v>
      </c>
      <c r="I1144" s="2">
        <f t="shared" si="327"/>
        <v>0.0306067452669765</v>
      </c>
      <c r="J1144" s="2">
        <f t="shared" si="327"/>
        <v>0.0364979484680048</v>
      </c>
      <c r="K1144" s="2">
        <f t="shared" si="327"/>
        <v>0.433224727113957</v>
      </c>
      <c r="L1144" s="2">
        <f t="shared" si="327"/>
        <v>0.162843075095354</v>
      </c>
      <c r="M1144" s="2">
        <f t="shared" si="327"/>
        <v>0.0652325919093703</v>
      </c>
      <c r="N1144" s="2">
        <f t="shared" si="327"/>
        <v>0.0374781086312391</v>
      </c>
      <c r="O1144" s="2">
        <f t="shared" si="327"/>
        <v>0.0545009423040139</v>
      </c>
      <c r="P1144" s="2">
        <f t="shared" si="327"/>
        <v>0.72583953449778</v>
      </c>
      <c r="Q1144" s="2">
        <f t="shared" si="327"/>
        <v>0.55432428543587</v>
      </c>
      <c r="R1144" s="2">
        <f t="shared" si="327"/>
        <v>0.0590669022794952</v>
      </c>
      <c r="S1144" s="2">
        <f t="shared" si="327"/>
        <v>0.193484782051282</v>
      </c>
      <c r="T1144" s="2">
        <f t="shared" si="327"/>
        <v>0.195120016853048</v>
      </c>
      <c r="U1144" s="2">
        <f t="shared" si="327"/>
        <v>0.0613826950628241</v>
      </c>
      <c r="V1144" s="2">
        <f t="shared" si="327"/>
        <v>0.0315741839738539</v>
      </c>
    </row>
    <row r="1145" spans="1:22">
      <c r="A1145" s="2" t="s">
        <v>44</v>
      </c>
      <c r="B1145" s="2">
        <v>26</v>
      </c>
      <c r="C1145" s="2" t="s">
        <v>7</v>
      </c>
      <c r="D1145" s="2">
        <f t="shared" ref="D1145:V1145" si="328">D738+0.0001</f>
        <v>0.0001</v>
      </c>
      <c r="E1145" s="2">
        <f t="shared" si="328"/>
        <v>0.0001</v>
      </c>
      <c r="F1145" s="2">
        <f t="shared" si="328"/>
        <v>0.0001</v>
      </c>
      <c r="G1145" s="2">
        <f t="shared" si="328"/>
        <v>0.192067871485944</v>
      </c>
      <c r="H1145" s="2">
        <f t="shared" si="328"/>
        <v>0.000133266035048621</v>
      </c>
      <c r="I1145" s="2">
        <f t="shared" si="328"/>
        <v>0.0001</v>
      </c>
      <c r="J1145" s="2">
        <f t="shared" si="328"/>
        <v>0.0152034147571875</v>
      </c>
      <c r="K1145" s="2">
        <f t="shared" si="328"/>
        <v>0.0962286566729734</v>
      </c>
      <c r="L1145" s="2">
        <f t="shared" si="328"/>
        <v>0.000178159194647658</v>
      </c>
      <c r="M1145" s="2">
        <f t="shared" si="328"/>
        <v>0.0122254248854738</v>
      </c>
      <c r="N1145" s="2">
        <f t="shared" si="328"/>
        <v>0.000124080138701599</v>
      </c>
      <c r="O1145" s="2">
        <f t="shared" si="328"/>
        <v>0.000193626360350746</v>
      </c>
      <c r="P1145" s="2">
        <f t="shared" si="328"/>
        <v>0.0001</v>
      </c>
      <c r="Q1145" s="2">
        <f t="shared" si="328"/>
        <v>0.0145867273735013</v>
      </c>
      <c r="R1145" s="2">
        <f t="shared" si="328"/>
        <v>0.000532245102116389</v>
      </c>
      <c r="S1145" s="2">
        <f t="shared" si="328"/>
        <v>0.0257410256410256</v>
      </c>
      <c r="T1145" s="2">
        <f t="shared" si="328"/>
        <v>0.0001</v>
      </c>
      <c r="U1145" s="2">
        <f t="shared" si="328"/>
        <v>0.0001</v>
      </c>
      <c r="V1145" s="2">
        <f t="shared" si="328"/>
        <v>0.000111529054926799</v>
      </c>
    </row>
    <row r="1146" spans="1:22">
      <c r="A1146" s="2" t="s">
        <v>44</v>
      </c>
      <c r="B1146" s="2">
        <v>26</v>
      </c>
      <c r="C1146" s="2" t="s">
        <v>8</v>
      </c>
      <c r="D1146" s="2">
        <f t="shared" ref="D1146:V1146" si="329">D739+0.0001</f>
        <v>0.0427430015162815</v>
      </c>
      <c r="E1146" s="2">
        <f t="shared" si="329"/>
        <v>0.025014557572116</v>
      </c>
      <c r="F1146" s="2">
        <f t="shared" si="329"/>
        <v>0.004710647301948</v>
      </c>
      <c r="G1146" s="2">
        <f t="shared" si="329"/>
        <v>0.234638152610442</v>
      </c>
      <c r="H1146" s="2">
        <f t="shared" si="329"/>
        <v>0.000124063084961672</v>
      </c>
      <c r="I1146" s="2">
        <f t="shared" si="329"/>
        <v>0.000202029248384537</v>
      </c>
      <c r="J1146" s="2">
        <f t="shared" si="329"/>
        <v>0.0345154042205353</v>
      </c>
      <c r="K1146" s="2">
        <f t="shared" si="329"/>
        <v>0.186826822878766</v>
      </c>
      <c r="L1146" s="2">
        <f t="shared" si="329"/>
        <v>0.00019379103357719</v>
      </c>
      <c r="M1146" s="2">
        <f t="shared" si="329"/>
        <v>0.0381663859504725</v>
      </c>
      <c r="N1146" s="2">
        <f t="shared" si="329"/>
        <v>0.000113760079258057</v>
      </c>
      <c r="O1146" s="2">
        <f t="shared" si="329"/>
        <v>0.0001</v>
      </c>
      <c r="P1146" s="2">
        <f t="shared" si="329"/>
        <v>0.108613463054392</v>
      </c>
      <c r="Q1146" s="2">
        <f t="shared" si="329"/>
        <v>0.052292286373071</v>
      </c>
      <c r="R1146" s="2">
        <f t="shared" si="329"/>
        <v>0.000617365226285005</v>
      </c>
      <c r="S1146" s="2">
        <f t="shared" si="329"/>
        <v>0.192407692307692</v>
      </c>
      <c r="T1146" s="2">
        <f t="shared" si="329"/>
        <v>0.000819186855857051</v>
      </c>
      <c r="U1146" s="2">
        <f t="shared" si="329"/>
        <v>0.000207253143392637</v>
      </c>
      <c r="V1146" s="2">
        <f t="shared" si="329"/>
        <v>0.000121883506014129</v>
      </c>
    </row>
    <row r="1147" spans="1:22">
      <c r="A1147" s="2" t="s">
        <v>44</v>
      </c>
      <c r="B1147" s="2">
        <v>26</v>
      </c>
      <c r="C1147" s="2" t="s">
        <v>9</v>
      </c>
      <c r="D1147" s="2">
        <f t="shared" ref="D1147:V1147" si="330">D740+0.0001</f>
        <v>0.0514741359744767</v>
      </c>
      <c r="E1147" s="2">
        <f t="shared" si="330"/>
        <v>0.036572572634781</v>
      </c>
      <c r="F1147" s="2">
        <f t="shared" si="330"/>
        <v>0.00681013848408503</v>
      </c>
      <c r="G1147" s="2">
        <f t="shared" si="330"/>
        <v>0.237047791164659</v>
      </c>
      <c r="H1147" s="2">
        <f t="shared" si="330"/>
        <v>0.000109279599937291</v>
      </c>
      <c r="I1147" s="2">
        <f t="shared" si="330"/>
        <v>0.000224702414692212</v>
      </c>
      <c r="J1147" s="2">
        <f t="shared" si="330"/>
        <v>0.0487210957268151</v>
      </c>
      <c r="K1147" s="2">
        <f t="shared" si="330"/>
        <v>0.2408946441566</v>
      </c>
      <c r="L1147" s="2">
        <f t="shared" si="330"/>
        <v>0.0001</v>
      </c>
      <c r="M1147" s="2">
        <f t="shared" si="330"/>
        <v>0.0711622585110636</v>
      </c>
      <c r="N1147" s="2">
        <f t="shared" si="330"/>
        <v>0.0001</v>
      </c>
      <c r="O1147" s="2">
        <f t="shared" si="330"/>
        <v>0.000133222256898652</v>
      </c>
      <c r="P1147" s="2">
        <f t="shared" si="330"/>
        <v>0.20521969464382</v>
      </c>
      <c r="Q1147" s="2">
        <f t="shared" si="330"/>
        <v>0.135855953550837</v>
      </c>
      <c r="R1147" s="2">
        <f t="shared" si="330"/>
        <v>0.000718602771109438</v>
      </c>
      <c r="S1147" s="2">
        <f t="shared" si="330"/>
        <v>0.359074358974359</v>
      </c>
      <c r="T1147" s="2">
        <f t="shared" si="330"/>
        <v>0.00168421739814863</v>
      </c>
      <c r="U1147" s="2">
        <f t="shared" si="330"/>
        <v>0.000186969895866683</v>
      </c>
      <c r="V1147" s="2">
        <f t="shared" si="330"/>
        <v>0.000138874758105745</v>
      </c>
    </row>
    <row r="1148" spans="1:22">
      <c r="A1148" s="2" t="s">
        <v>44</v>
      </c>
      <c r="B1148" s="2">
        <v>26</v>
      </c>
      <c r="C1148" s="2" t="s">
        <v>10</v>
      </c>
      <c r="D1148" s="2">
        <f t="shared" ref="D1148:V1148" si="331">D741+0.0001</f>
        <v>0.060132454040209</v>
      </c>
      <c r="E1148" s="2">
        <f t="shared" si="331"/>
        <v>0.0515805329789905</v>
      </c>
      <c r="F1148" s="2">
        <f t="shared" si="331"/>
        <v>0.00681013848408503</v>
      </c>
      <c r="G1148" s="2">
        <f t="shared" si="331"/>
        <v>0.300501606425703</v>
      </c>
      <c r="H1148" s="2">
        <f t="shared" si="331"/>
        <v>0.000113620252573351</v>
      </c>
      <c r="I1148" s="2">
        <f t="shared" si="331"/>
        <v>0.000632819408230359</v>
      </c>
      <c r="J1148" s="2">
        <f t="shared" si="331"/>
        <v>0.059019501602821</v>
      </c>
      <c r="K1148" s="2">
        <f t="shared" si="331"/>
        <v>0.290159671081356</v>
      </c>
      <c r="L1148" s="2">
        <f t="shared" si="331"/>
        <v>0.000245897163342296</v>
      </c>
      <c r="M1148" s="2">
        <f t="shared" si="331"/>
        <v>0.065347601248638</v>
      </c>
      <c r="N1148" s="2">
        <f t="shared" si="331"/>
        <v>0.000128666831787618</v>
      </c>
      <c r="O1148" s="2">
        <f t="shared" si="331"/>
        <v>0.000178525334487723</v>
      </c>
      <c r="P1148" s="2">
        <f t="shared" si="331"/>
        <v>0.264984039331204</v>
      </c>
      <c r="Q1148" s="2">
        <f t="shared" si="331"/>
        <v>0.321051133649194</v>
      </c>
      <c r="R1148" s="2">
        <f t="shared" si="331"/>
        <v>0.000839009556017039</v>
      </c>
      <c r="S1148" s="2">
        <f t="shared" si="331"/>
        <v>0.525741025641026</v>
      </c>
      <c r="T1148" s="2">
        <f t="shared" si="331"/>
        <v>0.00249137346169635</v>
      </c>
      <c r="U1148" s="2">
        <f t="shared" si="331"/>
        <v>0.000138114994631506</v>
      </c>
      <c r="V1148" s="2">
        <f t="shared" si="331"/>
        <v>0.000169373954351244</v>
      </c>
    </row>
    <row r="1149" spans="1:22">
      <c r="A1149" s="2" t="s">
        <v>44</v>
      </c>
      <c r="B1149" s="2">
        <v>26</v>
      </c>
      <c r="C1149" s="2" t="s">
        <v>11</v>
      </c>
      <c r="D1149" s="2">
        <f t="shared" ref="D1149:V1149" si="332">D742+0.0001</f>
        <v>0.0665121496604403</v>
      </c>
      <c r="E1149" s="2">
        <f t="shared" si="332"/>
        <v>0.0936097844749675</v>
      </c>
      <c r="F1149" s="2">
        <f t="shared" si="332"/>
        <v>0.00907429564129164</v>
      </c>
      <c r="G1149" s="2">
        <f t="shared" si="332"/>
        <v>0.25873453815261</v>
      </c>
      <c r="H1149" s="2">
        <f t="shared" si="332"/>
        <v>0.000826390759511926</v>
      </c>
      <c r="I1149" s="2">
        <f t="shared" si="332"/>
        <v>0.000904897403922458</v>
      </c>
      <c r="J1149" s="2">
        <f t="shared" si="332"/>
        <v>0.0752771856087519</v>
      </c>
      <c r="K1149" s="2">
        <f t="shared" si="332"/>
        <v>0.22488532964634</v>
      </c>
      <c r="L1149" s="2">
        <f t="shared" si="332"/>
        <v>0.000261529002271827</v>
      </c>
      <c r="M1149" s="2">
        <f t="shared" si="332"/>
        <v>0.0621094987012988</v>
      </c>
      <c r="N1149" s="2">
        <f t="shared" si="332"/>
        <v>0.000188293841905863</v>
      </c>
      <c r="O1149" s="2">
        <f t="shared" si="332"/>
        <v>0.000239936172997352</v>
      </c>
      <c r="P1149" s="2">
        <f t="shared" si="332"/>
        <v>0.353085105588516</v>
      </c>
      <c r="Q1149" s="2">
        <f t="shared" si="332"/>
        <v>0.502130824616045</v>
      </c>
      <c r="R1149" s="2">
        <f t="shared" si="332"/>
        <v>0.000673450234372069</v>
      </c>
      <c r="S1149" s="2">
        <f t="shared" si="332"/>
        <v>0.641125641025641</v>
      </c>
      <c r="T1149" s="2">
        <f t="shared" si="332"/>
        <v>0.00324605666451631</v>
      </c>
      <c r="U1149" s="2">
        <f t="shared" si="332"/>
        <v>0.000128163070305822</v>
      </c>
      <c r="V1149" s="2">
        <f t="shared" si="332"/>
        <v>0.00019656053632041</v>
      </c>
    </row>
    <row r="1150" spans="1:22">
      <c r="A1150" s="2" t="s">
        <v>44</v>
      </c>
      <c r="B1150" s="2">
        <v>26</v>
      </c>
      <c r="C1150" s="2" t="s">
        <v>12</v>
      </c>
      <c r="D1150" s="2">
        <f t="shared" ref="D1150:V1150" si="333">D743+0.0001</f>
        <v>0.223189968569051</v>
      </c>
      <c r="E1150" s="2">
        <f t="shared" si="333"/>
        <v>0.148891440443632</v>
      </c>
      <c r="F1150" s="2">
        <f t="shared" si="333"/>
        <v>0.0903781208318925</v>
      </c>
      <c r="G1150" s="2">
        <f t="shared" si="333"/>
        <v>0.279618072289157</v>
      </c>
      <c r="H1150" s="2">
        <f t="shared" si="333"/>
        <v>0.000134202866552806</v>
      </c>
      <c r="I1150" s="2">
        <f t="shared" si="333"/>
        <v>0.000848214488153271</v>
      </c>
      <c r="J1150" s="2">
        <f t="shared" si="333"/>
        <v>0.0289957363145913</v>
      </c>
      <c r="K1150" s="2">
        <f t="shared" si="333"/>
        <v>0.246497904235191</v>
      </c>
      <c r="L1150" s="2">
        <f t="shared" si="333"/>
        <v>0.000292792680130891</v>
      </c>
      <c r="M1150" s="2">
        <f t="shared" si="333"/>
        <v>0.0691625086589069</v>
      </c>
      <c r="N1150" s="2">
        <f t="shared" si="333"/>
        <v>0.000242187485666584</v>
      </c>
      <c r="O1150" s="2">
        <f t="shared" si="333"/>
        <v>0.000645650401183921</v>
      </c>
      <c r="P1150" s="2">
        <f t="shared" si="333"/>
        <v>0.391150906526159</v>
      </c>
      <c r="Q1150" s="2">
        <f t="shared" si="333"/>
        <v>0.703787799410982</v>
      </c>
      <c r="R1150" s="2">
        <f t="shared" si="333"/>
        <v>0.00145797570194789</v>
      </c>
      <c r="S1150" s="2">
        <f t="shared" si="333"/>
        <v>0.67958717948718</v>
      </c>
      <c r="T1150" s="2">
        <f t="shared" si="333"/>
        <v>0.00411880380397374</v>
      </c>
      <c r="U1150" s="2">
        <f t="shared" si="333"/>
        <v>0.000169050595174688</v>
      </c>
      <c r="V1150" s="2">
        <f t="shared" si="333"/>
        <v>0.000241739387446354</v>
      </c>
    </row>
    <row r="1151" spans="1:22">
      <c r="A1151" s="2" t="s">
        <v>44</v>
      </c>
      <c r="B1151" s="2">
        <v>26</v>
      </c>
      <c r="C1151" s="2" t="s">
        <v>13</v>
      </c>
      <c r="D1151" s="2">
        <f t="shared" ref="D1151:V1151" si="334">D744+0.0001</f>
        <v>0.347642241998932</v>
      </c>
      <c r="E1151" s="2">
        <f t="shared" si="334"/>
        <v>0.259544291509716</v>
      </c>
      <c r="F1151" s="2">
        <f t="shared" si="334"/>
        <v>0.106721218857547</v>
      </c>
      <c r="G1151" s="2">
        <f t="shared" si="334"/>
        <v>0.286846987951807</v>
      </c>
      <c r="H1151" s="2">
        <f t="shared" si="334"/>
        <v>0.000126299415317497</v>
      </c>
      <c r="I1151" s="2">
        <f t="shared" si="334"/>
        <v>0.00168712164153724</v>
      </c>
      <c r="J1151" s="2">
        <f t="shared" si="334"/>
        <v>0.0518463029981664</v>
      </c>
      <c r="K1151" s="2">
        <f t="shared" si="334"/>
        <v>0.248026066074807</v>
      </c>
      <c r="L1151" s="2">
        <f t="shared" si="334"/>
        <v>0.000256318389295317</v>
      </c>
      <c r="M1151" s="2">
        <f t="shared" si="334"/>
        <v>0.0624606442895154</v>
      </c>
      <c r="N1151" s="2">
        <f t="shared" si="334"/>
        <v>0.000442855308179908</v>
      </c>
      <c r="O1151" s="2">
        <f t="shared" si="334"/>
        <v>0.00103324339833486</v>
      </c>
      <c r="P1151" s="2">
        <f t="shared" si="334"/>
        <v>0.475870650956313</v>
      </c>
      <c r="Q1151" s="2">
        <f t="shared" si="334"/>
        <v>0.493899949756261</v>
      </c>
      <c r="R1151" s="2">
        <f t="shared" si="334"/>
        <v>0.00154263663373242</v>
      </c>
      <c r="S1151" s="2">
        <f t="shared" si="334"/>
        <v>0.615484615384615</v>
      </c>
      <c r="T1151" s="2">
        <f t="shared" si="334"/>
        <v>0.00541750710698599</v>
      </c>
      <c r="U1151" s="2">
        <f t="shared" si="334"/>
        <v>0.000145206835133386</v>
      </c>
      <c r="V1151" s="2">
        <f t="shared" si="334"/>
        <v>0.000193459119286149</v>
      </c>
    </row>
    <row r="1152" spans="1:22">
      <c r="A1152" s="2" t="s">
        <v>44</v>
      </c>
      <c r="B1152" s="2">
        <v>26</v>
      </c>
      <c r="C1152" s="2" t="s">
        <v>14</v>
      </c>
      <c r="D1152" s="2">
        <f t="shared" ref="D1152:V1152" si="335">D745+0.0001</f>
        <v>0.45085076488582</v>
      </c>
      <c r="E1152" s="2">
        <f t="shared" si="335"/>
        <v>0.347771146731436</v>
      </c>
      <c r="F1152" s="2">
        <f t="shared" si="335"/>
        <v>0.106721218857547</v>
      </c>
      <c r="G1152" s="2">
        <f t="shared" si="335"/>
        <v>0.27720843373494</v>
      </c>
      <c r="H1152" s="2">
        <f t="shared" si="335"/>
        <v>0.000131906209925879</v>
      </c>
      <c r="I1152" s="2">
        <f t="shared" si="335"/>
        <v>0.00101826323546083</v>
      </c>
      <c r="J1152" s="2">
        <f t="shared" si="335"/>
        <v>0.183621572107823</v>
      </c>
      <c r="K1152" s="2">
        <f t="shared" si="335"/>
        <v>0.282446092271867</v>
      </c>
      <c r="L1152" s="2">
        <f t="shared" si="335"/>
        <v>0.00506571416661456</v>
      </c>
      <c r="M1152" s="2">
        <f t="shared" si="335"/>
        <v>0.0298503530286974</v>
      </c>
      <c r="N1152" s="2">
        <f t="shared" si="335"/>
        <v>0.000826990854133987</v>
      </c>
      <c r="O1152" s="2">
        <f t="shared" si="335"/>
        <v>0.00140774883973785</v>
      </c>
      <c r="P1152" s="2">
        <f t="shared" si="335"/>
        <v>0.535531274115255</v>
      </c>
      <c r="Q1152" s="2">
        <f t="shared" si="335"/>
        <v>0.444514569334552</v>
      </c>
      <c r="R1152" s="2">
        <f t="shared" si="335"/>
        <v>0.0023271620341462</v>
      </c>
      <c r="S1152" s="2">
        <f t="shared" si="335"/>
        <v>0.564202564102564</v>
      </c>
      <c r="T1152" s="2">
        <f t="shared" si="335"/>
        <v>0.00687748729076447</v>
      </c>
      <c r="U1152" s="2">
        <f t="shared" si="335"/>
        <v>0.00030394148735449</v>
      </c>
      <c r="V1152" s="2">
        <f t="shared" si="335"/>
        <v>0.000239254203460879</v>
      </c>
    </row>
    <row r="1153" spans="1:22">
      <c r="A1153" s="2" t="s">
        <v>44</v>
      </c>
      <c r="B1153" s="2">
        <v>26</v>
      </c>
      <c r="C1153" s="2" t="s">
        <v>15</v>
      </c>
      <c r="D1153" s="2">
        <f t="shared" ref="D1153:V1153" si="336">D746+0.0001</f>
        <v>0.480436383807767</v>
      </c>
      <c r="E1153" s="2">
        <f t="shared" si="336"/>
        <v>0.410303989676319</v>
      </c>
      <c r="F1153" s="2">
        <f t="shared" si="336"/>
        <v>0.106721218857547</v>
      </c>
      <c r="G1153" s="2">
        <f t="shared" si="336"/>
        <v>0.318975502008032</v>
      </c>
      <c r="H1153" s="2">
        <f t="shared" si="336"/>
        <v>0.000126483233014151</v>
      </c>
      <c r="I1153" s="2">
        <f t="shared" si="336"/>
        <v>0.00193652647092166</v>
      </c>
      <c r="J1153" s="2">
        <f t="shared" si="336"/>
        <v>0.54575125050637</v>
      </c>
      <c r="K1153" s="2">
        <f t="shared" si="336"/>
        <v>0.288631509241741</v>
      </c>
      <c r="L1153" s="2">
        <f t="shared" si="336"/>
        <v>0.00487292148648367</v>
      </c>
      <c r="M1153" s="2">
        <f t="shared" si="336"/>
        <v>0.102095889036618</v>
      </c>
      <c r="N1153" s="2">
        <f t="shared" si="336"/>
        <v>0.00113085927108273</v>
      </c>
      <c r="O1153" s="2">
        <f t="shared" si="336"/>
        <v>0.00224837261277949</v>
      </c>
      <c r="P1153" s="2">
        <f t="shared" si="336"/>
        <v>0.575899692984276</v>
      </c>
      <c r="Q1153" s="2">
        <f t="shared" si="336"/>
        <v>0.39924462101133</v>
      </c>
      <c r="R1153" s="2">
        <f t="shared" si="336"/>
        <v>0.00302890791269473</v>
      </c>
      <c r="S1153" s="2">
        <f t="shared" si="336"/>
        <v>0.628305128205128</v>
      </c>
      <c r="T1153" s="2">
        <f t="shared" si="336"/>
        <v>0.00795472425511687</v>
      </c>
      <c r="U1153" s="2">
        <f t="shared" si="336"/>
        <v>0.00021489948994199</v>
      </c>
      <c r="V1153" s="2">
        <f t="shared" si="336"/>
        <v>0.000282228502553142</v>
      </c>
    </row>
    <row r="1154" spans="1:22">
      <c r="A1154" s="2" t="s">
        <v>44</v>
      </c>
      <c r="B1154" s="2">
        <v>26</v>
      </c>
      <c r="C1154" s="2" t="s">
        <v>16</v>
      </c>
      <c r="D1154" s="2">
        <f t="shared" ref="D1154:V1154" si="337">D747+0.0001</f>
        <v>0.499088050321813</v>
      </c>
      <c r="E1154" s="2">
        <f t="shared" si="337"/>
        <v>0.429537786231782</v>
      </c>
      <c r="F1154" s="2">
        <f t="shared" si="337"/>
        <v>0.106721218857547</v>
      </c>
      <c r="G1154" s="2">
        <f t="shared" si="337"/>
        <v>0.318975502008032</v>
      </c>
      <c r="H1154" s="2">
        <f t="shared" si="337"/>
        <v>0.000124207158291482</v>
      </c>
      <c r="I1154" s="2">
        <f t="shared" si="337"/>
        <v>0.001494399727922</v>
      </c>
      <c r="J1154" s="2">
        <f t="shared" si="337"/>
        <v>0.782141766156675</v>
      </c>
      <c r="K1154" s="2">
        <f t="shared" si="337"/>
        <v>0.263525993305196</v>
      </c>
      <c r="L1154" s="2">
        <f t="shared" si="337"/>
        <v>0.00498234435899039</v>
      </c>
      <c r="M1154" s="2">
        <f t="shared" si="337"/>
        <v>0.151224186045265</v>
      </c>
      <c r="N1154" s="2">
        <f t="shared" si="337"/>
        <v>0.00191289044224895</v>
      </c>
      <c r="O1154" s="2">
        <f t="shared" si="337"/>
        <v>0.00224031873231922</v>
      </c>
      <c r="P1154" s="2">
        <f t="shared" si="337"/>
        <v>0.610625660706136</v>
      </c>
      <c r="Q1154" s="2">
        <f t="shared" si="337"/>
        <v>0.37866739134066</v>
      </c>
      <c r="R1154" s="2">
        <f t="shared" si="337"/>
        <v>0.00149748408712513</v>
      </c>
      <c r="S1154" s="2">
        <f t="shared" si="337"/>
        <v>0.41035641025641</v>
      </c>
      <c r="T1154" s="2">
        <f t="shared" si="337"/>
        <v>0.00944248418869241</v>
      </c>
      <c r="U1154" s="2">
        <f t="shared" si="337"/>
        <v>0.000313251352046259</v>
      </c>
      <c r="V1154" s="2">
        <f t="shared" si="337"/>
        <v>0.000358788949360638</v>
      </c>
    </row>
    <row r="1155" spans="1:22">
      <c r="A1155" s="2" t="s">
        <v>44</v>
      </c>
      <c r="B1155" s="2">
        <v>26</v>
      </c>
      <c r="C1155" s="2" t="s">
        <v>17</v>
      </c>
      <c r="D1155" s="2">
        <f t="shared" ref="D1155:V1155" si="338">D748+0.0001</f>
        <v>0.592827354517069</v>
      </c>
      <c r="E1155" s="2">
        <f t="shared" si="338"/>
        <v>0.530097745507576</v>
      </c>
      <c r="F1155" s="2">
        <f t="shared" si="338"/>
        <v>0.0890196265375685</v>
      </c>
      <c r="G1155" s="2">
        <f t="shared" si="338"/>
        <v>0.365561847389558</v>
      </c>
      <c r="H1155" s="2">
        <f t="shared" si="338"/>
        <v>0.00012624192792974</v>
      </c>
      <c r="I1155" s="2">
        <f t="shared" si="338"/>
        <v>0.00117697539961456</v>
      </c>
      <c r="J1155" s="2">
        <f t="shared" si="338"/>
        <v>0.0794713191991311</v>
      </c>
      <c r="K1155" s="2">
        <f t="shared" si="338"/>
        <v>0.284338102168534</v>
      </c>
      <c r="L1155" s="2">
        <f t="shared" si="338"/>
        <v>0.00507613539256758</v>
      </c>
      <c r="M1155" s="2">
        <f t="shared" si="338"/>
        <v>0.173365204325912</v>
      </c>
      <c r="N1155" s="2">
        <f t="shared" si="338"/>
        <v>0.00217318527488052</v>
      </c>
      <c r="O1155" s="2">
        <f t="shared" si="338"/>
        <v>0.00259066253234136</v>
      </c>
      <c r="P1155" s="2">
        <f t="shared" si="338"/>
        <v>0.646969684271668</v>
      </c>
      <c r="Q1155" s="2">
        <f t="shared" si="338"/>
        <v>0.391013752311476</v>
      </c>
      <c r="R1155" s="2">
        <f t="shared" si="338"/>
        <v>0.00294612807291001</v>
      </c>
      <c r="S1155" s="2">
        <f t="shared" si="338"/>
        <v>0.384715384615385</v>
      </c>
      <c r="T1155" s="2">
        <f t="shared" si="338"/>
        <v>0.0107056911447418</v>
      </c>
      <c r="U1155" s="2">
        <f t="shared" si="338"/>
        <v>0.000775475919407507</v>
      </c>
      <c r="V1155" s="2">
        <f t="shared" si="338"/>
        <v>0.000458948518134985</v>
      </c>
    </row>
    <row r="1156" spans="1:22">
      <c r="A1156" s="2" t="s">
        <v>44</v>
      </c>
      <c r="B1156" s="2">
        <v>26</v>
      </c>
      <c r="C1156" s="2" t="s">
        <v>18</v>
      </c>
      <c r="D1156" s="2">
        <f t="shared" ref="D1156:V1156" si="339">D749+0.0001</f>
        <v>0.678483867809874</v>
      </c>
      <c r="E1156" s="2">
        <f t="shared" si="339"/>
        <v>0.613276360752386</v>
      </c>
      <c r="F1156" s="2">
        <f t="shared" si="339"/>
        <v>0.0754400352385187</v>
      </c>
      <c r="G1156" s="2">
        <f t="shared" si="339"/>
        <v>0.346284738955823</v>
      </c>
      <c r="H1156" s="2">
        <f t="shared" si="339"/>
        <v>0.000129249015114008</v>
      </c>
      <c r="I1156" s="2">
        <f t="shared" si="339"/>
        <v>0.00118831198276839</v>
      </c>
      <c r="J1156" s="2">
        <f t="shared" si="339"/>
        <v>0.076870170835121</v>
      </c>
      <c r="K1156" s="2">
        <f t="shared" si="339"/>
        <v>0.280990700043662</v>
      </c>
      <c r="L1156" s="2">
        <f t="shared" si="339"/>
        <v>0.00507613539256758</v>
      </c>
      <c r="M1156" s="2">
        <f t="shared" si="339"/>
        <v>0.165206832544196</v>
      </c>
      <c r="N1156" s="2">
        <f t="shared" si="339"/>
        <v>0.00240022658263845</v>
      </c>
      <c r="O1156" s="2">
        <f t="shared" si="339"/>
        <v>0.003084969445591</v>
      </c>
      <c r="P1156" s="2">
        <f t="shared" si="339"/>
        <v>0.684226457287475</v>
      </c>
      <c r="Q1156" s="2">
        <f t="shared" si="339"/>
        <v>0.325166561197819</v>
      </c>
      <c r="R1156" s="2">
        <f t="shared" si="339"/>
        <v>0.00336943323264766</v>
      </c>
      <c r="S1156" s="2">
        <f t="shared" si="339"/>
        <v>0.346253846153846</v>
      </c>
      <c r="T1156" s="2">
        <f t="shared" si="339"/>
        <v>0.0110745444892693</v>
      </c>
      <c r="U1156" s="2">
        <f t="shared" si="339"/>
        <v>0.000549616850913461</v>
      </c>
      <c r="V1156" s="2">
        <f t="shared" si="339"/>
        <v>0.000382032218440162</v>
      </c>
    </row>
    <row r="1157" spans="1:22">
      <c r="A1157" s="2" t="s">
        <v>44</v>
      </c>
      <c r="B1157" s="2">
        <v>26</v>
      </c>
      <c r="C1157" s="2" t="s">
        <v>19</v>
      </c>
      <c r="D1157" s="2">
        <f t="shared" ref="D1157:V1157" si="340">D750+0.0001</f>
        <v>0.74876087763216</v>
      </c>
      <c r="E1157" s="2">
        <f t="shared" si="340"/>
        <v>0.69204495605865</v>
      </c>
      <c r="F1157" s="2">
        <f t="shared" si="340"/>
        <v>0.129774455367287</v>
      </c>
      <c r="G1157" s="2">
        <f t="shared" si="340"/>
        <v>0.353031726907631</v>
      </c>
      <c r="H1157" s="2">
        <f t="shared" si="340"/>
        <v>0.000137478937934109</v>
      </c>
      <c r="I1157" s="2">
        <f t="shared" si="340"/>
        <v>0.00101826323546083</v>
      </c>
      <c r="J1157" s="2">
        <f t="shared" si="340"/>
        <v>0.0778769214745112</v>
      </c>
      <c r="K1157" s="2">
        <f t="shared" si="340"/>
        <v>0.304204206083539</v>
      </c>
      <c r="L1157" s="2">
        <f t="shared" si="340"/>
        <v>0.00507613539256758</v>
      </c>
      <c r="M1157" s="2">
        <f t="shared" si="340"/>
        <v>0.0998419888162546</v>
      </c>
      <c r="N1157" s="2">
        <f t="shared" si="340"/>
        <v>0.00211355826476227</v>
      </c>
      <c r="O1157" s="2">
        <f t="shared" si="340"/>
        <v>0.00343833345078576</v>
      </c>
      <c r="P1157" s="2">
        <f t="shared" si="340"/>
        <v>0.721898116417044</v>
      </c>
      <c r="Q1157" s="2">
        <f t="shared" si="340"/>
        <v>0.507454503997296</v>
      </c>
      <c r="R1157" s="2">
        <f t="shared" si="340"/>
        <v>0.00621729157083877</v>
      </c>
      <c r="S1157" s="2">
        <f t="shared" si="340"/>
        <v>0.295912743589744</v>
      </c>
      <c r="T1157" s="2">
        <f t="shared" si="340"/>
        <v>0.0127243529633276</v>
      </c>
      <c r="U1157" s="2">
        <f t="shared" si="340"/>
        <v>0.000388956019790613</v>
      </c>
      <c r="V1157" s="2">
        <f t="shared" si="340"/>
        <v>0.000663442417605729</v>
      </c>
    </row>
    <row r="1158" spans="1:22">
      <c r="A1158" s="2" t="s">
        <v>45</v>
      </c>
      <c r="B1158" s="2">
        <v>27</v>
      </c>
      <c r="C1158" s="2" t="s">
        <v>7</v>
      </c>
      <c r="D1158" s="2">
        <f t="shared" ref="D1158:V1158" si="341">D751+0.0001</f>
        <v>0.0766954693257557</v>
      </c>
      <c r="E1158" s="2">
        <f t="shared" si="341"/>
        <v>0.110120641358138</v>
      </c>
      <c r="F1158" s="2">
        <f t="shared" si="341"/>
        <v>0.167927561790907</v>
      </c>
      <c r="G1158" s="2">
        <f t="shared" si="341"/>
        <v>0.21295140562249</v>
      </c>
      <c r="H1158" s="2">
        <f t="shared" si="341"/>
        <v>0.00548300543421605</v>
      </c>
      <c r="I1158" s="2">
        <f t="shared" si="341"/>
        <v>0.0102349053395307</v>
      </c>
      <c r="J1158" s="2">
        <f t="shared" si="341"/>
        <v>0.0205860623026481</v>
      </c>
      <c r="K1158" s="2">
        <f t="shared" si="341"/>
        <v>0.18784559743851</v>
      </c>
      <c r="L1158" s="2">
        <f t="shared" si="341"/>
        <v>0.0205985514495925</v>
      </c>
      <c r="M1158" s="2">
        <f t="shared" si="341"/>
        <v>0.0979463096805055</v>
      </c>
      <c r="N1158" s="2">
        <f t="shared" si="341"/>
        <v>0.0133337562264359</v>
      </c>
      <c r="O1158" s="2">
        <f t="shared" si="341"/>
        <v>0.0323729057393966</v>
      </c>
      <c r="P1158" s="2">
        <f t="shared" si="341"/>
        <v>0.0514214122723313</v>
      </c>
      <c r="Q1158" s="2">
        <f t="shared" si="341"/>
        <v>0.0124218173600137</v>
      </c>
      <c r="R1158" s="2">
        <f t="shared" si="341"/>
        <v>0.00474009758140113</v>
      </c>
      <c r="S1158" s="2">
        <f t="shared" si="341"/>
        <v>0.397535897435897</v>
      </c>
      <c r="T1158" s="2">
        <f t="shared" si="341"/>
        <v>0.0807075739944502</v>
      </c>
      <c r="U1158" s="2">
        <f t="shared" si="341"/>
        <v>0.0282668934790964</v>
      </c>
      <c r="V1158" s="2">
        <f t="shared" si="341"/>
        <v>0.00116960698591641</v>
      </c>
    </row>
    <row r="1159" spans="1:22">
      <c r="A1159" s="2" t="s">
        <v>45</v>
      </c>
      <c r="B1159" s="2">
        <v>27</v>
      </c>
      <c r="C1159" s="2" t="s">
        <v>8</v>
      </c>
      <c r="D1159" s="2">
        <f t="shared" ref="D1159:V1159" si="342">D752+0.0001</f>
        <v>0.122706274924899</v>
      </c>
      <c r="E1159" s="2">
        <f t="shared" si="342"/>
        <v>0.144718993121962</v>
      </c>
      <c r="F1159" s="2">
        <f t="shared" si="342"/>
        <v>0.1933536350014</v>
      </c>
      <c r="G1159" s="2">
        <f t="shared" si="342"/>
        <v>0.214557831325301</v>
      </c>
      <c r="H1159" s="2">
        <f t="shared" si="342"/>
        <v>0.0084716207142723</v>
      </c>
      <c r="I1159" s="2">
        <f t="shared" si="342"/>
        <v>0.0124228658882213</v>
      </c>
      <c r="J1159" s="2">
        <f t="shared" si="342"/>
        <v>0.026788724988416</v>
      </c>
      <c r="K1159" s="2">
        <f t="shared" si="342"/>
        <v>0.255957953718527</v>
      </c>
      <c r="L1159" s="2">
        <f t="shared" si="342"/>
        <v>0.0258612705558682</v>
      </c>
      <c r="M1159" s="2">
        <f t="shared" si="342"/>
        <v>0.0933443086707394</v>
      </c>
      <c r="N1159" s="2">
        <f t="shared" si="342"/>
        <v>0.0170558576657402</v>
      </c>
      <c r="O1159" s="2">
        <f t="shared" si="342"/>
        <v>0.0438305574292014</v>
      </c>
      <c r="P1159" s="2">
        <f t="shared" si="342"/>
        <v>0.170244795253703</v>
      </c>
      <c r="Q1159" s="2">
        <f t="shared" si="342"/>
        <v>0.0401912024257432</v>
      </c>
      <c r="R1159" s="2">
        <f t="shared" si="342"/>
        <v>0.00703800318238275</v>
      </c>
      <c r="S1159" s="2">
        <f t="shared" si="342"/>
        <v>0.461638461538462</v>
      </c>
      <c r="T1159" s="2">
        <f t="shared" si="342"/>
        <v>0.0949053411198943</v>
      </c>
      <c r="U1159" s="2">
        <f t="shared" si="342"/>
        <v>0.0348626553601911</v>
      </c>
      <c r="V1159" s="2">
        <f t="shared" si="342"/>
        <v>0.00150040840859774</v>
      </c>
    </row>
    <row r="1160" spans="1:22">
      <c r="A1160" s="2" t="s">
        <v>45</v>
      </c>
      <c r="B1160" s="2">
        <v>27</v>
      </c>
      <c r="C1160" s="2" t="s">
        <v>9</v>
      </c>
      <c r="D1160" s="2">
        <f t="shared" ref="D1160:V1160" si="343">D753+0.0001</f>
        <v>0.156961516054434</v>
      </c>
      <c r="E1160" s="2">
        <f t="shared" si="343"/>
        <v>0.177628660289032</v>
      </c>
      <c r="F1160" s="2">
        <f t="shared" si="343"/>
        <v>0.194895731857926</v>
      </c>
      <c r="G1160" s="2">
        <f t="shared" si="343"/>
        <v>0.220983534136546</v>
      </c>
      <c r="H1160" s="2">
        <f t="shared" si="343"/>
        <v>0.00302159989006935</v>
      </c>
      <c r="I1160" s="2">
        <f t="shared" si="343"/>
        <v>0.0146334996032196</v>
      </c>
      <c r="J1160" s="2">
        <f t="shared" si="343"/>
        <v>0.0422796073247902</v>
      </c>
      <c r="K1160" s="2">
        <f t="shared" si="343"/>
        <v>0.300492955901615</v>
      </c>
      <c r="L1160" s="2">
        <f t="shared" si="343"/>
        <v>0.0185976760666125</v>
      </c>
      <c r="M1160" s="2">
        <f t="shared" si="343"/>
        <v>0.0920308137167029</v>
      </c>
      <c r="N1160" s="2">
        <f t="shared" si="343"/>
        <v>0.0238533368192201</v>
      </c>
      <c r="O1160" s="2">
        <f t="shared" si="343"/>
        <v>0.0576016862812214</v>
      </c>
      <c r="P1160" s="2">
        <f t="shared" si="343"/>
        <v>0.274235999668091</v>
      </c>
      <c r="Q1160" s="2">
        <f t="shared" si="343"/>
        <v>0.0947014758365268</v>
      </c>
      <c r="R1160" s="2">
        <f t="shared" si="343"/>
        <v>0.010469670709296</v>
      </c>
      <c r="S1160" s="2">
        <f t="shared" si="343"/>
        <v>0.525741025641026</v>
      </c>
      <c r="T1160" s="2">
        <f t="shared" si="343"/>
        <v>0.107362243924723</v>
      </c>
      <c r="U1160" s="2">
        <f t="shared" si="343"/>
        <v>0.0409537583690284</v>
      </c>
      <c r="V1160" s="2">
        <f t="shared" si="343"/>
        <v>0.00279282269867414</v>
      </c>
    </row>
    <row r="1161" spans="1:22">
      <c r="A1161" s="2" t="s">
        <v>45</v>
      </c>
      <c r="B1161" s="2">
        <v>27</v>
      </c>
      <c r="C1161" s="2" t="s">
        <v>10</v>
      </c>
      <c r="D1161" s="2">
        <f t="shared" ref="D1161:V1161" si="344">D754+0.0001</f>
        <v>0.18849421559251</v>
      </c>
      <c r="E1161" s="2">
        <f t="shared" si="344"/>
        <v>0.199464404896231</v>
      </c>
      <c r="F1161" s="2">
        <f t="shared" si="344"/>
        <v>0.202065700077393</v>
      </c>
      <c r="G1161" s="2">
        <f t="shared" si="344"/>
        <v>0.224999598393574</v>
      </c>
      <c r="H1161" s="2">
        <f t="shared" si="344"/>
        <v>0.00363651053946656</v>
      </c>
      <c r="I1161" s="2">
        <f t="shared" si="344"/>
        <v>0.0225691078109058</v>
      </c>
      <c r="J1161" s="2">
        <f t="shared" si="344"/>
        <v>0.0564035454544475</v>
      </c>
      <c r="K1161" s="2">
        <f t="shared" si="344"/>
        <v>0.316720579246107</v>
      </c>
      <c r="L1161" s="2">
        <f t="shared" si="344"/>
        <v>0.0262520665291065</v>
      </c>
      <c r="M1161" s="2">
        <f t="shared" si="344"/>
        <v>0.102457085384249</v>
      </c>
      <c r="N1161" s="2">
        <f t="shared" si="344"/>
        <v>0.0261283365898854</v>
      </c>
      <c r="O1161" s="2">
        <f t="shared" si="344"/>
        <v>0.0565426010006947</v>
      </c>
      <c r="P1161" s="2">
        <f t="shared" si="344"/>
        <v>0.337215711737128</v>
      </c>
      <c r="Q1161" s="2">
        <f t="shared" si="344"/>
        <v>0.201703120654067</v>
      </c>
      <c r="R1161" s="2">
        <f t="shared" si="344"/>
        <v>0.0155944835209938</v>
      </c>
      <c r="S1161" s="2">
        <f t="shared" si="344"/>
        <v>0.58984358974359</v>
      </c>
      <c r="T1161" s="2">
        <f t="shared" si="344"/>
        <v>0.118116865394766</v>
      </c>
      <c r="U1161" s="2">
        <f t="shared" si="344"/>
        <v>0.0469501867663921</v>
      </c>
      <c r="V1161" s="2">
        <f t="shared" si="344"/>
        <v>0.00401086662841219</v>
      </c>
    </row>
    <row r="1162" spans="1:22">
      <c r="A1162" s="2" t="s">
        <v>45</v>
      </c>
      <c r="B1162" s="2">
        <v>27</v>
      </c>
      <c r="C1162" s="2" t="s">
        <v>11</v>
      </c>
      <c r="D1162" s="2">
        <f t="shared" ref="D1162:V1162" si="345">D755+0.0001</f>
        <v>0.30597881866085</v>
      </c>
      <c r="E1162" s="2">
        <f t="shared" si="345"/>
        <v>0.267337271904052</v>
      </c>
      <c r="F1162" s="2">
        <f t="shared" si="345"/>
        <v>0.200806417033048</v>
      </c>
      <c r="G1162" s="2">
        <f t="shared" si="345"/>
        <v>0.227409236947791</v>
      </c>
      <c r="H1162" s="2">
        <f t="shared" si="345"/>
        <v>0.00866872083638204</v>
      </c>
      <c r="I1162" s="2">
        <f t="shared" si="345"/>
        <v>0.036501768506972</v>
      </c>
      <c r="J1162" s="2">
        <f t="shared" si="345"/>
        <v>0.088495079980828</v>
      </c>
      <c r="K1162" s="2">
        <f t="shared" si="345"/>
        <v>0.305732367923155</v>
      </c>
      <c r="L1162" s="2">
        <f t="shared" si="345"/>
        <v>0.0359333854394631</v>
      </c>
      <c r="M1162" s="2">
        <f t="shared" si="345"/>
        <v>0.100849049106451</v>
      </c>
      <c r="N1162" s="2">
        <f t="shared" si="345"/>
        <v>0.03820280613883</v>
      </c>
      <c r="O1162" s="2">
        <f t="shared" si="345"/>
        <v>0.0753373377898139</v>
      </c>
      <c r="P1162" s="2">
        <f t="shared" si="345"/>
        <v>0.414778670704892</v>
      </c>
      <c r="Q1162" s="2">
        <f t="shared" si="345"/>
        <v>0.329282012269227</v>
      </c>
      <c r="R1162" s="2">
        <f t="shared" si="345"/>
        <v>0.0174927727232815</v>
      </c>
      <c r="S1162" s="2">
        <f t="shared" si="345"/>
        <v>0.564202564102564</v>
      </c>
      <c r="T1162" s="2">
        <f t="shared" si="345"/>
        <v>0.121693508181136</v>
      </c>
      <c r="U1162" s="2">
        <f t="shared" si="345"/>
        <v>0.0504197311054253</v>
      </c>
      <c r="V1162" s="2">
        <f t="shared" si="345"/>
        <v>0.00591705482130423</v>
      </c>
    </row>
    <row r="1163" spans="1:22">
      <c r="A1163" s="2" t="s">
        <v>45</v>
      </c>
      <c r="B1163" s="2">
        <v>27</v>
      </c>
      <c r="C1163" s="2" t="s">
        <v>12</v>
      </c>
      <c r="D1163" s="2">
        <f t="shared" ref="D1163:V1163" si="346">D756+0.0001</f>
        <v>0.439976212055809</v>
      </c>
      <c r="E1163" s="2">
        <f t="shared" si="346"/>
        <v>0.321378791476762</v>
      </c>
      <c r="F1163" s="2">
        <f t="shared" si="346"/>
        <v>0.201053415995653</v>
      </c>
      <c r="G1163" s="2">
        <f t="shared" si="346"/>
        <v>0.233031726907631</v>
      </c>
      <c r="H1163" s="2">
        <f t="shared" si="346"/>
        <v>0.0133025194056342</v>
      </c>
      <c r="I1163" s="2">
        <f t="shared" si="346"/>
        <v>0.048495873483732</v>
      </c>
      <c r="J1163" s="2">
        <f t="shared" si="346"/>
        <v>0.0451842624782368</v>
      </c>
      <c r="K1163" s="2">
        <f t="shared" si="346"/>
        <v>0.3492485955465</v>
      </c>
      <c r="L1163" s="2">
        <f t="shared" si="346"/>
        <v>0.0444840013339169</v>
      </c>
      <c r="M1163" s="2">
        <f t="shared" si="346"/>
        <v>0.116244612921542</v>
      </c>
      <c r="N1163" s="2">
        <f t="shared" si="346"/>
        <v>0.0555233059049087</v>
      </c>
      <c r="O1163" s="2">
        <f t="shared" si="346"/>
        <v>0.0700086891302816</v>
      </c>
      <c r="P1163" s="2">
        <f t="shared" si="346"/>
        <v>0.442264875741609</v>
      </c>
      <c r="Q1163" s="2">
        <f t="shared" si="346"/>
        <v>0.485669063935829</v>
      </c>
      <c r="R1163" s="2">
        <f t="shared" si="346"/>
        <v>0.0197899088636263</v>
      </c>
      <c r="S1163" s="2">
        <f t="shared" si="346"/>
        <v>0.525741025641026</v>
      </c>
      <c r="T1163" s="2">
        <f t="shared" si="346"/>
        <v>0.129800565163576</v>
      </c>
      <c r="U1163" s="2">
        <f t="shared" si="346"/>
        <v>0.0538747999181666</v>
      </c>
      <c r="V1163" s="2">
        <f t="shared" si="346"/>
        <v>0.0107053273728958</v>
      </c>
    </row>
    <row r="1164" spans="1:22">
      <c r="A1164" s="2" t="s">
        <v>45</v>
      </c>
      <c r="B1164" s="2">
        <v>27</v>
      </c>
      <c r="C1164" s="2" t="s">
        <v>13</v>
      </c>
      <c r="D1164" s="2">
        <f t="shared" ref="D1164:V1164" si="347">D757+0.0001</f>
        <v>0.413504331896386</v>
      </c>
      <c r="E1164" s="2">
        <f t="shared" si="347"/>
        <v>0.368010969043301</v>
      </c>
      <c r="F1164" s="2">
        <f t="shared" si="347"/>
        <v>0.201053415995653</v>
      </c>
      <c r="G1164" s="2">
        <f t="shared" si="347"/>
        <v>0.240260642570281</v>
      </c>
      <c r="H1164" s="2">
        <f t="shared" si="347"/>
        <v>0.0114578697850597</v>
      </c>
      <c r="I1164" s="2">
        <f t="shared" si="347"/>
        <v>0.0445847522956581</v>
      </c>
      <c r="J1164" s="2">
        <f t="shared" si="347"/>
        <v>0.111089958606531</v>
      </c>
      <c r="K1164" s="2">
        <f t="shared" si="347"/>
        <v>0.422163746179595</v>
      </c>
      <c r="L1164" s="2">
        <f t="shared" si="347"/>
        <v>0.0598605202275996</v>
      </c>
      <c r="M1164" s="2">
        <f t="shared" si="347"/>
        <v>0.122701266064384</v>
      </c>
      <c r="N1164" s="2">
        <f t="shared" si="347"/>
        <v>0.0395834007577217</v>
      </c>
      <c r="O1164" s="2">
        <f t="shared" si="347"/>
        <v>0.0995301879574352</v>
      </c>
      <c r="P1164" s="2">
        <f t="shared" si="347"/>
        <v>0.520014533460565</v>
      </c>
      <c r="Q1164" s="2">
        <f t="shared" si="347"/>
        <v>0.43628367557261</v>
      </c>
      <c r="R1164" s="2">
        <f t="shared" si="347"/>
        <v>0.0229167209316259</v>
      </c>
      <c r="S1164" s="2">
        <f t="shared" si="347"/>
        <v>0.512920512820513</v>
      </c>
      <c r="T1164" s="2">
        <f t="shared" si="347"/>
        <v>0.148186901230643</v>
      </c>
      <c r="U1164" s="2">
        <f t="shared" si="347"/>
        <v>0.0573617966054307</v>
      </c>
      <c r="V1164" s="2">
        <f t="shared" si="347"/>
        <v>0.013265451661952</v>
      </c>
    </row>
    <row r="1165" spans="1:22">
      <c r="A1165" s="2" t="s">
        <v>45</v>
      </c>
      <c r="B1165" s="2">
        <v>27</v>
      </c>
      <c r="C1165" s="2" t="s">
        <v>14</v>
      </c>
      <c r="D1165" s="2">
        <f t="shared" ref="D1165:V1165" si="348">D758+0.0001</f>
        <v>0.47118030555957</v>
      </c>
      <c r="E1165" s="2">
        <f t="shared" si="348"/>
        <v>0.440918891772814</v>
      </c>
      <c r="F1165" s="2">
        <f t="shared" si="348"/>
        <v>0.200806417033048</v>
      </c>
      <c r="G1165" s="2">
        <f t="shared" si="348"/>
        <v>0.217770682730924</v>
      </c>
      <c r="H1165" s="2">
        <f t="shared" si="348"/>
        <v>0.0113607771357425</v>
      </c>
      <c r="I1165" s="2">
        <f t="shared" si="348"/>
        <v>0.0596964176397234</v>
      </c>
      <c r="J1165" s="2">
        <f t="shared" si="348"/>
        <v>0.355887479543007</v>
      </c>
      <c r="K1165" s="2">
        <f t="shared" si="348"/>
        <v>0.504320637461796</v>
      </c>
      <c r="L1165" s="2">
        <f t="shared" si="348"/>
        <v>0.107720000416849</v>
      </c>
      <c r="M1165" s="2">
        <f t="shared" si="348"/>
        <v>0.146313441823695</v>
      </c>
      <c r="N1165" s="2">
        <f t="shared" si="348"/>
        <v>0.0475241131628918</v>
      </c>
      <c r="O1165" s="2">
        <f t="shared" si="348"/>
        <v>0.07695616776233</v>
      </c>
      <c r="P1165" s="2">
        <f t="shared" si="348"/>
        <v>0.580380463012903</v>
      </c>
      <c r="Q1165" s="2">
        <f t="shared" si="348"/>
        <v>0.432168220050214</v>
      </c>
      <c r="R1165" s="2">
        <f t="shared" si="348"/>
        <v>0.0343290265440299</v>
      </c>
      <c r="S1165" s="2">
        <f t="shared" si="348"/>
        <v>0.474458974358974</v>
      </c>
      <c r="T1165" s="2">
        <f t="shared" si="348"/>
        <v>0.166547000867346</v>
      </c>
      <c r="U1165" s="2">
        <f t="shared" si="348"/>
        <v>0.0632528980383035</v>
      </c>
      <c r="V1165" s="2">
        <f t="shared" si="348"/>
        <v>0.0164842972559174</v>
      </c>
    </row>
    <row r="1166" spans="1:22">
      <c r="A1166" s="2" t="s">
        <v>45</v>
      </c>
      <c r="B1166" s="2">
        <v>27</v>
      </c>
      <c r="C1166" s="2" t="s">
        <v>15</v>
      </c>
      <c r="D1166" s="2">
        <f t="shared" ref="D1166:V1166" si="349">D759+0.0001</f>
        <v>0.489886353773891</v>
      </c>
      <c r="E1166" s="2">
        <f t="shared" si="349"/>
        <v>0.508109983514222</v>
      </c>
      <c r="F1166" s="2">
        <f t="shared" si="349"/>
        <v>0.200806417033048</v>
      </c>
      <c r="G1166" s="2">
        <f t="shared" si="349"/>
        <v>0.254718473895582</v>
      </c>
      <c r="H1166" s="2">
        <f t="shared" si="349"/>
        <v>0.00883623553570128</v>
      </c>
      <c r="I1166" s="2">
        <f t="shared" si="349"/>
        <v>0.121424112912368</v>
      </c>
      <c r="J1166" s="2">
        <f t="shared" si="349"/>
        <v>0.558958210777815</v>
      </c>
      <c r="K1166" s="2">
        <f t="shared" si="349"/>
        <v>0.492604730024742</v>
      </c>
      <c r="L1166" s="2">
        <f t="shared" si="349"/>
        <v>0.108162902519852</v>
      </c>
      <c r="M1166" s="2">
        <f t="shared" si="349"/>
        <v>0.153970571509272</v>
      </c>
      <c r="N1166" s="2">
        <f t="shared" si="349"/>
        <v>0.0505306904807772</v>
      </c>
      <c r="O1166" s="2">
        <f t="shared" si="349"/>
        <v>0.0926360662834362</v>
      </c>
      <c r="P1166" s="2">
        <f t="shared" si="349"/>
        <v>0.636265622536614</v>
      </c>
      <c r="Q1166" s="2">
        <f t="shared" si="349"/>
        <v>0.43628367557261</v>
      </c>
      <c r="R1166" s="2">
        <f t="shared" si="349"/>
        <v>0.0376025862865037</v>
      </c>
      <c r="S1166" s="2">
        <f t="shared" si="349"/>
        <v>0.423176923076923</v>
      </c>
      <c r="T1166" s="2">
        <f t="shared" si="349"/>
        <v>0.179591136716495</v>
      </c>
      <c r="U1166" s="2">
        <f t="shared" si="349"/>
        <v>0.070329650138787</v>
      </c>
      <c r="V1166" s="2">
        <f t="shared" si="349"/>
        <v>0.0211177246186026</v>
      </c>
    </row>
    <row r="1167" spans="1:22">
      <c r="A1167" s="2" t="s">
        <v>45</v>
      </c>
      <c r="B1167" s="2">
        <v>27</v>
      </c>
      <c r="C1167" s="2" t="s">
        <v>16</v>
      </c>
      <c r="D1167" s="2">
        <f t="shared" ref="D1167:V1167" si="350">D760+0.0001</f>
        <v>0.550836703383403</v>
      </c>
      <c r="E1167" s="2">
        <f t="shared" si="350"/>
        <v>0.590374170628075</v>
      </c>
      <c r="F1167" s="2">
        <f t="shared" si="350"/>
        <v>0.199398522946204</v>
      </c>
      <c r="G1167" s="2">
        <f t="shared" si="350"/>
        <v>0.316565863453815</v>
      </c>
      <c r="H1167" s="2">
        <f t="shared" si="350"/>
        <v>0.011323204514658</v>
      </c>
      <c r="I1167" s="2">
        <f t="shared" si="350"/>
        <v>0.111606631901145</v>
      </c>
      <c r="J1167" s="2">
        <f t="shared" si="350"/>
        <v>0.695729574169205</v>
      </c>
      <c r="K1167" s="2">
        <f t="shared" si="350"/>
        <v>0.466334900305632</v>
      </c>
      <c r="L1167" s="2">
        <f t="shared" si="350"/>
        <v>0.134794345442798</v>
      </c>
      <c r="M1167" s="2">
        <f t="shared" si="350"/>
        <v>0.168532431459476</v>
      </c>
      <c r="N1167" s="2">
        <f t="shared" si="350"/>
        <v>0.069362505618699</v>
      </c>
      <c r="O1167" s="2">
        <f t="shared" si="350"/>
        <v>0.0998332152097532</v>
      </c>
      <c r="P1167" s="2">
        <f t="shared" si="350"/>
        <v>0.675990967929304</v>
      </c>
      <c r="Q1167" s="2">
        <f t="shared" si="350"/>
        <v>0.460976352382804</v>
      </c>
      <c r="R1167" s="2">
        <f t="shared" si="350"/>
        <v>0.0399411124724713</v>
      </c>
      <c r="S1167" s="2">
        <f t="shared" si="350"/>
        <v>0.41035641025641</v>
      </c>
      <c r="T1167" s="2">
        <f t="shared" si="350"/>
        <v>0.179161322254358</v>
      </c>
      <c r="U1167" s="2">
        <f t="shared" si="350"/>
        <v>0.0783840839545503</v>
      </c>
      <c r="V1167" s="2">
        <f t="shared" si="350"/>
        <v>0.0265735280038994</v>
      </c>
    </row>
    <row r="1168" spans="1:22">
      <c r="A1168" s="2" t="s">
        <v>45</v>
      </c>
      <c r="B1168" s="2">
        <v>27</v>
      </c>
      <c r="C1168" s="2" t="s">
        <v>17</v>
      </c>
      <c r="D1168" s="2">
        <f t="shared" ref="D1168:V1168" si="351">D761+0.0001</f>
        <v>0.641538106550523</v>
      </c>
      <c r="E1168" s="2">
        <f t="shared" si="351"/>
        <v>0.68774180529807</v>
      </c>
      <c r="F1168" s="2">
        <f t="shared" si="351"/>
        <v>0.199398522946204</v>
      </c>
      <c r="G1168" s="2">
        <f t="shared" si="351"/>
        <v>0.322188353413655</v>
      </c>
      <c r="H1168" s="2">
        <f t="shared" si="351"/>
        <v>0.0119810291441553</v>
      </c>
      <c r="I1168" s="2">
        <f t="shared" si="351"/>
        <v>0.066838465026641</v>
      </c>
      <c r="J1168" s="2">
        <f t="shared" si="351"/>
        <v>0.0395534937590617</v>
      </c>
      <c r="K1168" s="2">
        <f t="shared" si="351"/>
        <v>0.500682156891282</v>
      </c>
      <c r="L1168" s="2">
        <f t="shared" si="351"/>
        <v>0.151499570645491</v>
      </c>
      <c r="M1168" s="2">
        <f t="shared" si="351"/>
        <v>0.158504274112629</v>
      </c>
      <c r="N1168" s="2">
        <f t="shared" si="351"/>
        <v>0.0988870490134023</v>
      </c>
      <c r="O1168" s="2">
        <f t="shared" si="351"/>
        <v>0.106292427338897</v>
      </c>
      <c r="P1168" s="2">
        <f t="shared" si="351"/>
        <v>0.715840779156122</v>
      </c>
      <c r="Q1168" s="2">
        <f t="shared" si="351"/>
        <v>0.473322695535696</v>
      </c>
      <c r="R1168" s="2">
        <f t="shared" si="351"/>
        <v>0.0574377188408249</v>
      </c>
      <c r="S1168" s="2">
        <f t="shared" si="351"/>
        <v>0.423176923076923</v>
      </c>
      <c r="T1168" s="2">
        <f t="shared" si="351"/>
        <v>0.209761488315529</v>
      </c>
      <c r="U1168" s="2">
        <f t="shared" si="351"/>
        <v>0.0933512820033895</v>
      </c>
      <c r="V1168" s="2">
        <f t="shared" si="351"/>
        <v>0.0323761895885008</v>
      </c>
    </row>
    <row r="1169" spans="1:22">
      <c r="A1169" s="2" t="s">
        <v>45</v>
      </c>
      <c r="B1169" s="2">
        <v>27</v>
      </c>
      <c r="C1169" s="2" t="s">
        <v>18</v>
      </c>
      <c r="D1169" s="2">
        <f t="shared" ref="D1169:V1169" si="352">D762+0.0001</f>
        <v>0.656939504615844</v>
      </c>
      <c r="E1169" s="2">
        <f t="shared" si="352"/>
        <v>0.781907300707468</v>
      </c>
      <c r="F1169" s="2">
        <f t="shared" si="352"/>
        <v>0.199398522946204</v>
      </c>
      <c r="G1169" s="2">
        <f t="shared" si="352"/>
        <v>0.390461445783133</v>
      </c>
      <c r="H1169" s="2">
        <f t="shared" si="352"/>
        <v>0.0130755840389995</v>
      </c>
      <c r="I1169" s="2">
        <f t="shared" si="352"/>
        <v>0.0480424101575785</v>
      </c>
      <c r="J1169" s="2">
        <f t="shared" si="352"/>
        <v>0.0419443531643104</v>
      </c>
      <c r="K1169" s="2">
        <f t="shared" si="352"/>
        <v>0.51065159365449</v>
      </c>
      <c r="L1169" s="2">
        <f t="shared" si="352"/>
        <v>0.24765101190104</v>
      </c>
      <c r="M1169" s="2">
        <f t="shared" si="352"/>
        <v>0.182026253177404</v>
      </c>
      <c r="N1169" s="2">
        <f t="shared" si="352"/>
        <v>0.0909784434598343</v>
      </c>
      <c r="O1169" s="2">
        <f t="shared" si="352"/>
        <v>0.108752887819513</v>
      </c>
      <c r="P1169" s="2">
        <f t="shared" si="352"/>
        <v>0.756312919553582</v>
      </c>
      <c r="Q1169" s="2">
        <f t="shared" si="352"/>
        <v>0.39924462101133</v>
      </c>
      <c r="R1169" s="2">
        <f t="shared" si="352"/>
        <v>0.0759860130162046</v>
      </c>
      <c r="S1169" s="2">
        <f t="shared" si="352"/>
        <v>0.359074358974359</v>
      </c>
      <c r="T1169" s="2">
        <f t="shared" si="352"/>
        <v>0.229448842664757</v>
      </c>
      <c r="U1169" s="2">
        <f t="shared" si="352"/>
        <v>0.103485230235289</v>
      </c>
      <c r="V1169" s="2">
        <f t="shared" si="352"/>
        <v>0.0326711511285138</v>
      </c>
    </row>
    <row r="1170" spans="1:22">
      <c r="A1170" s="2" t="s">
        <v>45</v>
      </c>
      <c r="B1170" s="2">
        <v>27</v>
      </c>
      <c r="C1170" s="2" t="s">
        <v>19</v>
      </c>
      <c r="D1170" s="2">
        <f t="shared" ref="D1170:V1170" si="353">D763+0.0001</f>
        <v>0.724106611791727</v>
      </c>
      <c r="E1170" s="2">
        <f t="shared" si="353"/>
        <v>0.861597143967105</v>
      </c>
      <c r="F1170" s="2">
        <f t="shared" si="353"/>
        <v>0.199399346276079</v>
      </c>
      <c r="G1170" s="2">
        <f t="shared" si="353"/>
        <v>0.462043775100402</v>
      </c>
      <c r="H1170" s="2">
        <f t="shared" si="353"/>
        <v>0.0142032019887332</v>
      </c>
      <c r="I1170" s="2">
        <f t="shared" si="353"/>
        <v>0.0439839133885047</v>
      </c>
      <c r="J1170" s="2">
        <f t="shared" si="353"/>
        <v>0.0449198407180083</v>
      </c>
      <c r="K1170" s="2">
        <f t="shared" si="353"/>
        <v>0.533646790860137</v>
      </c>
      <c r="L1170" s="2">
        <f t="shared" si="353"/>
        <v>0.24765101190104</v>
      </c>
      <c r="M1170" s="2">
        <f t="shared" si="353"/>
        <v>0.174215419376948</v>
      </c>
      <c r="N1170" s="2">
        <f t="shared" si="353"/>
        <v>0.082019485189568</v>
      </c>
      <c r="O1170" s="2">
        <f t="shared" si="353"/>
        <v>0.11840848375633</v>
      </c>
      <c r="P1170" s="2">
        <f t="shared" si="353"/>
        <v>0.797054735924989</v>
      </c>
      <c r="Q1170" s="2">
        <f t="shared" si="353"/>
        <v>0.536589244869905</v>
      </c>
      <c r="R1170" s="2">
        <f t="shared" si="353"/>
        <v>0.102940856501637</v>
      </c>
      <c r="S1170" s="2">
        <f t="shared" si="353"/>
        <v>0.356599487179487</v>
      </c>
      <c r="T1170" s="2">
        <f t="shared" si="353"/>
        <v>0.236186203650259</v>
      </c>
      <c r="U1170" s="2">
        <f t="shared" si="353"/>
        <v>0.109949282337844</v>
      </c>
      <c r="V1170" s="2">
        <f t="shared" si="353"/>
        <v>0.0440820079275749</v>
      </c>
    </row>
    <row r="1171" spans="1:22">
      <c r="A1171" s="2" t="s">
        <v>46</v>
      </c>
      <c r="B1171" s="2">
        <v>28</v>
      </c>
      <c r="C1171" s="2" t="s">
        <v>7</v>
      </c>
      <c r="D1171" s="2">
        <f t="shared" ref="D1171:V1171" si="354">D764+0.0001</f>
        <v>0.0118966998464425</v>
      </c>
      <c r="E1171" s="2">
        <f t="shared" si="354"/>
        <v>0.0212670061824316</v>
      </c>
      <c r="F1171" s="2">
        <f t="shared" si="354"/>
        <v>0.0825976535098553</v>
      </c>
      <c r="G1171" s="2">
        <f t="shared" si="354"/>
        <v>0.215361044176707</v>
      </c>
      <c r="H1171" s="2">
        <f t="shared" si="354"/>
        <v>0.000934553634436827</v>
      </c>
      <c r="I1171" s="2">
        <f t="shared" si="354"/>
        <v>0.00148306314476817</v>
      </c>
      <c r="J1171" s="2">
        <f t="shared" si="354"/>
        <v>0.00534728603887811</v>
      </c>
      <c r="K1171" s="2">
        <f t="shared" si="354"/>
        <v>0.0803648813855334</v>
      </c>
      <c r="L1171" s="2">
        <f t="shared" si="354"/>
        <v>0.0051855582650743</v>
      </c>
      <c r="M1171" s="2">
        <f t="shared" si="354"/>
        <v>0.0157241355399002</v>
      </c>
      <c r="N1171" s="2">
        <f t="shared" si="354"/>
        <v>0.00269377494014366</v>
      </c>
      <c r="O1171" s="2">
        <f t="shared" si="354"/>
        <v>0.00525146328940613</v>
      </c>
      <c r="P1171" s="2">
        <f t="shared" si="354"/>
        <v>0.00553500809027922</v>
      </c>
      <c r="Q1171" s="2">
        <f t="shared" si="354"/>
        <v>0.0280312179179164</v>
      </c>
      <c r="R1171" s="2">
        <f t="shared" si="354"/>
        <v>0.00193678605691965</v>
      </c>
      <c r="S1171" s="2">
        <f t="shared" si="354"/>
        <v>0.294971794871795</v>
      </c>
      <c r="T1171" s="2">
        <f t="shared" si="354"/>
        <v>0.0290341527330644</v>
      </c>
      <c r="U1171" s="2">
        <f t="shared" si="354"/>
        <v>0.0075793818600059</v>
      </c>
      <c r="V1171" s="2">
        <f t="shared" si="354"/>
        <v>0.000357701138908323</v>
      </c>
    </row>
    <row r="1172" spans="1:22">
      <c r="A1172" s="2" t="s">
        <v>46</v>
      </c>
      <c r="B1172" s="2">
        <v>28</v>
      </c>
      <c r="C1172" s="2" t="s">
        <v>8</v>
      </c>
      <c r="D1172" s="2">
        <f t="shared" ref="D1172:V1172" si="355">D765+0.0001</f>
        <v>0.0805433102892481</v>
      </c>
      <c r="E1172" s="2">
        <f t="shared" si="355"/>
        <v>0.0439080882842764</v>
      </c>
      <c r="F1172" s="2">
        <f t="shared" si="355"/>
        <v>0.0881057303759324</v>
      </c>
      <c r="G1172" s="2">
        <f t="shared" si="355"/>
        <v>0.242670281124498</v>
      </c>
      <c r="H1172" s="2">
        <f t="shared" si="355"/>
        <v>0.0024548778660291</v>
      </c>
      <c r="I1172" s="2">
        <f t="shared" si="355"/>
        <v>0.00235598004761365</v>
      </c>
      <c r="J1172" s="2">
        <f t="shared" si="355"/>
        <v>0.010561425180513</v>
      </c>
      <c r="K1172" s="2">
        <f t="shared" si="355"/>
        <v>0.122061868723621</v>
      </c>
      <c r="L1172" s="2">
        <f t="shared" si="355"/>
        <v>0.00783776027011818</v>
      </c>
      <c r="M1172" s="2">
        <f t="shared" si="355"/>
        <v>0.01911103176294</v>
      </c>
      <c r="N1172" s="2">
        <f t="shared" si="355"/>
        <v>0.00416037005439818</v>
      </c>
      <c r="O1172" s="2">
        <f t="shared" si="355"/>
        <v>0.00824549335051494</v>
      </c>
      <c r="P1172" s="2">
        <f t="shared" si="355"/>
        <v>0.124711044268348</v>
      </c>
      <c r="Q1172" s="2">
        <f t="shared" si="355"/>
        <v>0.0576624434730999</v>
      </c>
      <c r="R1172" s="2">
        <f t="shared" si="355"/>
        <v>0.00288483035247896</v>
      </c>
      <c r="S1172" s="2">
        <f t="shared" si="355"/>
        <v>0.359074358974359</v>
      </c>
      <c r="T1172" s="2">
        <f t="shared" si="355"/>
        <v>0.0329765622250962</v>
      </c>
      <c r="U1172" s="2">
        <f t="shared" si="355"/>
        <v>0.00991032099187707</v>
      </c>
      <c r="V1172" s="2">
        <f t="shared" si="355"/>
        <v>0.0004546406730193</v>
      </c>
    </row>
    <row r="1173" spans="1:22">
      <c r="A1173" s="2" t="s">
        <v>46</v>
      </c>
      <c r="B1173" s="2">
        <v>28</v>
      </c>
      <c r="C1173" s="2" t="s">
        <v>9</v>
      </c>
      <c r="D1173" s="2">
        <f t="shared" ref="D1173:V1173" si="356">D766+0.0001</f>
        <v>0.0927205081406072</v>
      </c>
      <c r="E1173" s="2">
        <f t="shared" si="356"/>
        <v>0.0666100651502</v>
      </c>
      <c r="F1173" s="2">
        <f t="shared" si="356"/>
        <v>0.0990560177180589</v>
      </c>
      <c r="G1173" s="2">
        <f t="shared" si="356"/>
        <v>0.243473493975904</v>
      </c>
      <c r="H1173" s="2">
        <f t="shared" si="356"/>
        <v>0.000378481681269159</v>
      </c>
      <c r="I1173" s="2">
        <f t="shared" si="356"/>
        <v>0.00297949212107471</v>
      </c>
      <c r="J1173" s="2">
        <f t="shared" si="356"/>
        <v>0.0238794084892486</v>
      </c>
      <c r="K1173" s="2">
        <f t="shared" si="356"/>
        <v>0.178312778343764</v>
      </c>
      <c r="L1173" s="2">
        <f t="shared" si="356"/>
        <v>0.00480518351778903</v>
      </c>
      <c r="M1173" s="2">
        <f t="shared" si="356"/>
        <v>0.039543454535337</v>
      </c>
      <c r="N1173" s="2">
        <f t="shared" si="356"/>
        <v>0.00539304382126574</v>
      </c>
      <c r="O1173" s="2">
        <f t="shared" si="356"/>
        <v>0.0109787790317222</v>
      </c>
      <c r="P1173" s="2">
        <f t="shared" si="356"/>
        <v>0.23278887690329</v>
      </c>
      <c r="Q1173" s="2">
        <f t="shared" si="356"/>
        <v>0.107047821681689</v>
      </c>
      <c r="R1173" s="2">
        <f t="shared" si="356"/>
        <v>0.00431763647870138</v>
      </c>
      <c r="S1173" s="2">
        <f t="shared" si="356"/>
        <v>0.423176923076923</v>
      </c>
      <c r="T1173" s="2">
        <f t="shared" si="356"/>
        <v>0.0372531003744093</v>
      </c>
      <c r="U1173" s="2">
        <f t="shared" si="356"/>
        <v>0.0117477205569692</v>
      </c>
      <c r="V1173" s="2">
        <f t="shared" si="356"/>
        <v>0.00054671399122391</v>
      </c>
    </row>
    <row r="1174" spans="1:22">
      <c r="A1174" s="2" t="s">
        <v>46</v>
      </c>
      <c r="B1174" s="2">
        <v>28</v>
      </c>
      <c r="C1174" s="2" t="s">
        <v>10</v>
      </c>
      <c r="D1174" s="2">
        <f t="shared" ref="D1174:V1174" si="357">D767+0.0001</f>
        <v>0.0981074528852213</v>
      </c>
      <c r="E1174" s="2">
        <f t="shared" si="357"/>
        <v>0.0835660653337445</v>
      </c>
      <c r="F1174" s="2">
        <f t="shared" si="357"/>
        <v>0.0990560177180589</v>
      </c>
      <c r="G1174" s="2">
        <f t="shared" si="357"/>
        <v>0.245079919678715</v>
      </c>
      <c r="H1174" s="2">
        <f t="shared" si="357"/>
        <v>0.000506075293255869</v>
      </c>
      <c r="I1174" s="2">
        <f t="shared" si="357"/>
        <v>0.00511076975399615</v>
      </c>
      <c r="J1174" s="2">
        <f t="shared" si="357"/>
        <v>0.034177089204681</v>
      </c>
      <c r="K1174" s="2">
        <f t="shared" si="357"/>
        <v>0.199634274486974</v>
      </c>
      <c r="L1174" s="2">
        <f t="shared" si="357"/>
        <v>0.00565451343296025</v>
      </c>
      <c r="M1174" s="2">
        <f t="shared" si="357"/>
        <v>0.0278031186301234</v>
      </c>
      <c r="N1174" s="2">
        <f t="shared" si="357"/>
        <v>0.00580584619900744</v>
      </c>
      <c r="O1174" s="2">
        <f t="shared" si="357"/>
        <v>0.0120298104317887</v>
      </c>
      <c r="P1174" s="2">
        <f t="shared" si="357"/>
        <v>0.297863763846824</v>
      </c>
      <c r="Q1174" s="2">
        <f t="shared" si="357"/>
        <v>0.18935677846798</v>
      </c>
      <c r="R1174" s="2">
        <f t="shared" si="357"/>
        <v>0.00648307749421105</v>
      </c>
      <c r="S1174" s="2">
        <f t="shared" si="357"/>
        <v>0.487279487179487</v>
      </c>
      <c r="T1174" s="2">
        <f t="shared" si="357"/>
        <v>0.0408513496328443</v>
      </c>
      <c r="U1174" s="2">
        <f t="shared" si="357"/>
        <v>0.0136058119529907</v>
      </c>
      <c r="V1174" s="2">
        <f t="shared" si="357"/>
        <v>0.000797570024998781</v>
      </c>
    </row>
    <row r="1175" spans="1:22">
      <c r="A1175" s="2" t="s">
        <v>46</v>
      </c>
      <c r="B1175" s="2">
        <v>28</v>
      </c>
      <c r="C1175" s="2" t="s">
        <v>11</v>
      </c>
      <c r="D1175" s="2">
        <f t="shared" ref="D1175:V1175" si="358">D768+0.0001</f>
        <v>0.232852872431289</v>
      </c>
      <c r="E1175" s="2">
        <f t="shared" si="358"/>
        <v>0.152263789752884</v>
      </c>
      <c r="F1175" s="2">
        <f t="shared" si="358"/>
        <v>0.114007688254376</v>
      </c>
      <c r="G1175" s="2">
        <f t="shared" si="358"/>
        <v>0.253112048192771</v>
      </c>
      <c r="H1175" s="2">
        <f t="shared" si="358"/>
        <v>0.00199349828630949</v>
      </c>
      <c r="I1175" s="2">
        <f t="shared" si="358"/>
        <v>0.0151889921777576</v>
      </c>
      <c r="J1175" s="2">
        <f t="shared" si="358"/>
        <v>0.0580795024210441</v>
      </c>
      <c r="K1175" s="2">
        <f t="shared" si="358"/>
        <v>0.210768025032746</v>
      </c>
      <c r="L1175" s="2">
        <f t="shared" si="358"/>
        <v>0.00849950811813502</v>
      </c>
      <c r="M1175" s="2">
        <f t="shared" si="358"/>
        <v>0.0257347859337205</v>
      </c>
      <c r="N1175" s="2">
        <f t="shared" si="358"/>
        <v>0.00788705818678849</v>
      </c>
      <c r="O1175" s="2">
        <f t="shared" si="358"/>
        <v>0.0146110791193082</v>
      </c>
      <c r="P1175" s="2">
        <f t="shared" si="358"/>
        <v>0.380882475210555</v>
      </c>
      <c r="Q1175" s="2">
        <f t="shared" si="358"/>
        <v>0.312820208420018</v>
      </c>
      <c r="R1175" s="2">
        <f t="shared" si="358"/>
        <v>0.00612373837523079</v>
      </c>
      <c r="S1175" s="2">
        <f t="shared" si="358"/>
        <v>0.5001</v>
      </c>
      <c r="T1175" s="2">
        <f t="shared" si="358"/>
        <v>0.0408552079314272</v>
      </c>
      <c r="U1175" s="2">
        <f t="shared" si="358"/>
        <v>0.0142381531388107</v>
      </c>
      <c r="V1175" s="2">
        <f t="shared" si="358"/>
        <v>0.0010538477523578</v>
      </c>
    </row>
    <row r="1176" spans="1:22">
      <c r="A1176" s="2" t="s">
        <v>46</v>
      </c>
      <c r="B1176" s="2">
        <v>28</v>
      </c>
      <c r="C1176" s="2" t="s">
        <v>12</v>
      </c>
      <c r="D1176" s="2">
        <f t="shared" ref="D1176:V1176" si="359">D769+0.0001</f>
        <v>0.281770618504428</v>
      </c>
      <c r="E1176" s="2">
        <f t="shared" si="359"/>
        <v>0.221876429727803</v>
      </c>
      <c r="F1176" s="2">
        <f t="shared" si="359"/>
        <v>0.119400498937904</v>
      </c>
      <c r="G1176" s="2">
        <f t="shared" si="359"/>
        <v>0.261144176706827</v>
      </c>
      <c r="H1176" s="2">
        <f t="shared" si="359"/>
        <v>0.00154436139101957</v>
      </c>
      <c r="I1176" s="2">
        <f t="shared" si="359"/>
        <v>0.0122528171409137</v>
      </c>
      <c r="J1176" s="2">
        <f t="shared" si="359"/>
        <v>0.0256143961903702</v>
      </c>
      <c r="K1176" s="2">
        <f t="shared" si="359"/>
        <v>0.235873540969291</v>
      </c>
      <c r="L1176" s="2">
        <f t="shared" si="359"/>
        <v>0.0114851893536756</v>
      </c>
      <c r="M1176" s="2">
        <f t="shared" si="359"/>
        <v>0.0259817032306053</v>
      </c>
      <c r="N1176" s="2">
        <f t="shared" si="359"/>
        <v>0.009105971874398</v>
      </c>
      <c r="O1176" s="2">
        <f t="shared" si="359"/>
        <v>0.0203414150667969</v>
      </c>
      <c r="P1176" s="2">
        <f t="shared" si="359"/>
        <v>0.389864759573497</v>
      </c>
      <c r="Q1176" s="2">
        <f t="shared" si="359"/>
        <v>0.415706441583069</v>
      </c>
      <c r="R1176" s="2">
        <f t="shared" si="359"/>
        <v>0.00619711137146398</v>
      </c>
      <c r="S1176" s="2">
        <f t="shared" si="359"/>
        <v>0.512920512820513</v>
      </c>
      <c r="T1176" s="2">
        <f t="shared" si="359"/>
        <v>0.0430467215265281</v>
      </c>
      <c r="U1176" s="2">
        <f t="shared" si="359"/>
        <v>0.0149138041653911</v>
      </c>
      <c r="V1176" s="2">
        <f t="shared" si="359"/>
        <v>0.0017839739768776</v>
      </c>
    </row>
    <row r="1177" spans="1:22">
      <c r="A1177" s="2" t="s">
        <v>46</v>
      </c>
      <c r="B1177" s="2">
        <v>28</v>
      </c>
      <c r="C1177" s="2" t="s">
        <v>13</v>
      </c>
      <c r="D1177" s="2">
        <f t="shared" ref="D1177:V1177" si="360">D770+0.0001</f>
        <v>0.340958093892494</v>
      </c>
      <c r="E1177" s="2">
        <f t="shared" si="360"/>
        <v>0.362579937977568</v>
      </c>
      <c r="F1177" s="2">
        <f t="shared" si="360"/>
        <v>0.205808969355662</v>
      </c>
      <c r="G1177" s="2">
        <f t="shared" si="360"/>
        <v>0.280421285140562</v>
      </c>
      <c r="H1177" s="2">
        <f t="shared" si="360"/>
        <v>0.000902170492108817</v>
      </c>
      <c r="I1177" s="2">
        <f t="shared" si="360"/>
        <v>0.0128763292143748</v>
      </c>
      <c r="J1177" s="2">
        <f t="shared" si="360"/>
        <v>0.0878014656912042</v>
      </c>
      <c r="K1177" s="2">
        <f t="shared" si="360"/>
        <v>0.321596143210595</v>
      </c>
      <c r="L1177" s="2">
        <f t="shared" si="360"/>
        <v>0.0127148940161321</v>
      </c>
      <c r="M1177" s="2">
        <f t="shared" si="360"/>
        <v>0.0325698637947832</v>
      </c>
      <c r="N1177" s="2">
        <f t="shared" si="360"/>
        <v>0.0110518764161415</v>
      </c>
      <c r="O1177" s="2">
        <f t="shared" si="360"/>
        <v>0.0245415137268325</v>
      </c>
      <c r="P1177" s="2">
        <f t="shared" si="360"/>
        <v>0.472157420238145</v>
      </c>
      <c r="Q1177" s="2">
        <f t="shared" si="360"/>
        <v>0.263434842286982</v>
      </c>
      <c r="R1177" s="2">
        <f t="shared" si="360"/>
        <v>0.00784517905994413</v>
      </c>
      <c r="S1177" s="2">
        <f t="shared" si="360"/>
        <v>0.474458974358974</v>
      </c>
      <c r="T1177" s="2">
        <f t="shared" si="360"/>
        <v>0.0459003191584588</v>
      </c>
      <c r="U1177" s="2">
        <f t="shared" si="360"/>
        <v>0.0136788316440842</v>
      </c>
      <c r="V1177" s="2">
        <f t="shared" si="360"/>
        <v>0.00211279940344475</v>
      </c>
    </row>
    <row r="1178" spans="1:22">
      <c r="A1178" s="2" t="s">
        <v>46</v>
      </c>
      <c r="B1178" s="2">
        <v>28</v>
      </c>
      <c r="C1178" s="2" t="s">
        <v>14</v>
      </c>
      <c r="D1178" s="2">
        <f t="shared" ref="D1178:V1178" si="361">D771+0.0001</f>
        <v>0.353031227590236</v>
      </c>
      <c r="E1178" s="2">
        <f t="shared" si="361"/>
        <v>0.491976713922492</v>
      </c>
      <c r="F1178" s="2">
        <f t="shared" si="361"/>
        <v>0.215610711521678</v>
      </c>
      <c r="G1178" s="2">
        <f t="shared" si="361"/>
        <v>0.282830923694779</v>
      </c>
      <c r="H1178" s="2">
        <f t="shared" si="361"/>
        <v>0.00101546819728582</v>
      </c>
      <c r="I1178" s="2">
        <f t="shared" si="361"/>
        <v>0.0284187847182859</v>
      </c>
      <c r="J1178" s="2">
        <f t="shared" si="361"/>
        <v>0.293651775196375</v>
      </c>
      <c r="K1178" s="2">
        <f t="shared" si="361"/>
        <v>0.376318890991122</v>
      </c>
      <c r="L1178" s="2">
        <f t="shared" si="361"/>
        <v>0.0209528731319952</v>
      </c>
      <c r="M1178" s="2">
        <f t="shared" si="361"/>
        <v>0.0401641093029819</v>
      </c>
      <c r="N1178" s="2">
        <f t="shared" si="361"/>
        <v>0.0159665180578107</v>
      </c>
      <c r="O1178" s="2">
        <f t="shared" si="361"/>
        <v>0.0279986419144074</v>
      </c>
      <c r="P1178" s="2">
        <f t="shared" si="361"/>
        <v>0.519952300543501</v>
      </c>
      <c r="Q1178" s="2">
        <f t="shared" si="361"/>
        <v>0.292242975615977</v>
      </c>
      <c r="R1178" s="2">
        <f t="shared" si="361"/>
        <v>0.00960989121240806</v>
      </c>
      <c r="S1178" s="2">
        <f t="shared" si="361"/>
        <v>0.435997435897436</v>
      </c>
      <c r="T1178" s="2">
        <f t="shared" si="361"/>
        <v>0.0513096537717184</v>
      </c>
      <c r="U1178" s="2">
        <f t="shared" si="361"/>
        <v>0.0139484675057997</v>
      </c>
      <c r="V1178" s="2">
        <f t="shared" si="361"/>
        <v>0.00260749567219964</v>
      </c>
    </row>
    <row r="1179" spans="1:22">
      <c r="A1179" s="2" t="s">
        <v>46</v>
      </c>
      <c r="B1179" s="2">
        <v>28</v>
      </c>
      <c r="C1179" s="2" t="s">
        <v>15</v>
      </c>
      <c r="D1179" s="2">
        <f t="shared" ref="D1179:V1179" si="362">D772+0.0001</f>
        <v>0.46195524196134</v>
      </c>
      <c r="E1179" s="2">
        <f t="shared" si="362"/>
        <v>0.592091543900239</v>
      </c>
      <c r="F1179" s="2">
        <f t="shared" si="362"/>
        <v>0.226293416654317</v>
      </c>
      <c r="G1179" s="2">
        <f t="shared" si="362"/>
        <v>0.293272690763052</v>
      </c>
      <c r="H1179" s="2">
        <f t="shared" si="362"/>
        <v>0.000988641459386806</v>
      </c>
      <c r="I1179" s="2">
        <f t="shared" si="362"/>
        <v>0.0385536900578166</v>
      </c>
      <c r="J1179" s="2">
        <f t="shared" si="362"/>
        <v>0.507880113648185</v>
      </c>
      <c r="K1179" s="2">
        <f t="shared" si="362"/>
        <v>0.377628743996507</v>
      </c>
      <c r="L1179" s="2">
        <f t="shared" si="362"/>
        <v>0.0187956793597199</v>
      </c>
      <c r="M1179" s="2">
        <f t="shared" si="362"/>
        <v>0.0594103688660558</v>
      </c>
      <c r="N1179" s="2">
        <f t="shared" si="362"/>
        <v>0.0170398042399391</v>
      </c>
      <c r="O1179" s="2">
        <f t="shared" si="362"/>
        <v>0.0277519918253113</v>
      </c>
      <c r="P1179" s="2">
        <f t="shared" si="362"/>
        <v>0.566253590839315</v>
      </c>
      <c r="Q1179" s="2">
        <f t="shared" si="362"/>
        <v>0.308704787281478</v>
      </c>
      <c r="R1179" s="2">
        <f t="shared" si="362"/>
        <v>0.0104960100794704</v>
      </c>
      <c r="S1179" s="2">
        <f t="shared" si="362"/>
        <v>0.359074358974359</v>
      </c>
      <c r="T1179" s="2">
        <f t="shared" si="362"/>
        <v>0.0550213370084914</v>
      </c>
      <c r="U1179" s="2">
        <f t="shared" si="362"/>
        <v>0.0148062883612391</v>
      </c>
      <c r="V1179" s="2">
        <f t="shared" si="362"/>
        <v>0.00302978311116584</v>
      </c>
    </row>
    <row r="1180" spans="1:22">
      <c r="A1180" s="2" t="s">
        <v>46</v>
      </c>
      <c r="B1180" s="2">
        <v>28</v>
      </c>
      <c r="C1180" s="2" t="s">
        <v>16</v>
      </c>
      <c r="D1180" s="2">
        <f t="shared" ref="D1180:V1180" si="363">D773+0.0001</f>
        <v>0.485097303284911</v>
      </c>
      <c r="E1180" s="2">
        <f t="shared" si="363"/>
        <v>0.641255872506788</v>
      </c>
      <c r="F1180" s="2">
        <f t="shared" si="363"/>
        <v>0.219089280245023</v>
      </c>
      <c r="G1180" s="2">
        <f t="shared" si="363"/>
        <v>0.314156224899598</v>
      </c>
      <c r="H1180" s="2">
        <f t="shared" si="363"/>
        <v>0.00125931479201275</v>
      </c>
      <c r="I1180" s="2">
        <f t="shared" si="363"/>
        <v>0.0480537467407323</v>
      </c>
      <c r="J1180" s="2">
        <f t="shared" si="363"/>
        <v>0.677286093004368</v>
      </c>
      <c r="K1180" s="2">
        <f t="shared" si="363"/>
        <v>0.399095779362538</v>
      </c>
      <c r="L1180" s="2">
        <f t="shared" si="363"/>
        <v>0.0229276954500927</v>
      </c>
      <c r="M1180" s="2">
        <f t="shared" si="363"/>
        <v>0.0524231838095005</v>
      </c>
      <c r="N1180" s="2">
        <f t="shared" si="363"/>
        <v>0.0240310711763033</v>
      </c>
      <c r="O1180" s="2">
        <f t="shared" si="363"/>
        <v>0.0308678368283819</v>
      </c>
      <c r="P1180" s="2">
        <f t="shared" si="363"/>
        <v>0.600191274945028</v>
      </c>
      <c r="Q1180" s="2">
        <f t="shared" si="363"/>
        <v>0.345743798659406</v>
      </c>
      <c r="R1180" s="2">
        <f t="shared" si="363"/>
        <v>0.0103153993453709</v>
      </c>
      <c r="S1180" s="2">
        <f t="shared" si="363"/>
        <v>0.359074358974359</v>
      </c>
      <c r="T1180" s="2">
        <f t="shared" si="363"/>
        <v>0.0560437861329662</v>
      </c>
      <c r="U1180" s="2">
        <f t="shared" si="363"/>
        <v>0.0152671120712173</v>
      </c>
      <c r="V1180" s="2">
        <f t="shared" si="363"/>
        <v>0.00402857247939137</v>
      </c>
    </row>
    <row r="1181" spans="1:22">
      <c r="A1181" s="2" t="s">
        <v>46</v>
      </c>
      <c r="B1181" s="2">
        <v>28</v>
      </c>
      <c r="C1181" s="2" t="s">
        <v>17</v>
      </c>
      <c r="D1181" s="2">
        <f t="shared" ref="D1181:V1181" si="364">D774+0.0001</f>
        <v>0.551024553089798</v>
      </c>
      <c r="E1181" s="2">
        <f t="shared" si="364"/>
        <v>0.717414741557681</v>
      </c>
      <c r="F1181" s="2">
        <f t="shared" si="364"/>
        <v>0.188341202720282</v>
      </c>
      <c r="G1181" s="2">
        <f t="shared" si="364"/>
        <v>0.318172289156626</v>
      </c>
      <c r="H1181" s="2">
        <f t="shared" si="364"/>
        <v>0.00135259482099616</v>
      </c>
      <c r="I1181" s="2">
        <f t="shared" si="364"/>
        <v>0.0162546309942183</v>
      </c>
      <c r="J1181" s="2">
        <f t="shared" si="364"/>
        <v>0.0456790546592495</v>
      </c>
      <c r="K1181" s="2">
        <f t="shared" si="364"/>
        <v>0.423546368796391</v>
      </c>
      <c r="L1181" s="2">
        <f t="shared" si="364"/>
        <v>0.0289303215990329</v>
      </c>
      <c r="M1181" s="2">
        <f t="shared" si="364"/>
        <v>0.0498032770247067</v>
      </c>
      <c r="N1181" s="2">
        <f t="shared" si="364"/>
        <v>0.0298389712964747</v>
      </c>
      <c r="O1181" s="2">
        <f t="shared" si="364"/>
        <v>0.0302970180507596</v>
      </c>
      <c r="P1181" s="2">
        <f t="shared" si="364"/>
        <v>0.634772032527071</v>
      </c>
      <c r="Q1181" s="2">
        <f t="shared" si="364"/>
        <v>0.366321046565151</v>
      </c>
      <c r="R1181" s="2">
        <f t="shared" si="364"/>
        <v>0.0145898405827969</v>
      </c>
      <c r="S1181" s="2">
        <f t="shared" si="364"/>
        <v>0.384715384615385</v>
      </c>
      <c r="T1181" s="2">
        <f t="shared" si="364"/>
        <v>0.0642943718226911</v>
      </c>
      <c r="U1181" s="2">
        <f t="shared" si="364"/>
        <v>0.0188163593584423</v>
      </c>
      <c r="V1181" s="2">
        <f t="shared" si="364"/>
        <v>0.00536933068611188</v>
      </c>
    </row>
    <row r="1182" spans="1:22">
      <c r="A1182" s="2" t="s">
        <v>46</v>
      </c>
      <c r="B1182" s="2">
        <v>28</v>
      </c>
      <c r="C1182" s="2" t="s">
        <v>18</v>
      </c>
      <c r="D1182" s="2">
        <f t="shared" ref="D1182:V1182" si="365">D775+0.0001</f>
        <v>0.602025557937677</v>
      </c>
      <c r="E1182" s="2">
        <f t="shared" si="365"/>
        <v>0.769244314537524</v>
      </c>
      <c r="F1182" s="2">
        <f t="shared" si="365"/>
        <v>0.196837967033872</v>
      </c>
      <c r="G1182" s="2">
        <f t="shared" si="365"/>
        <v>0.322188353413655</v>
      </c>
      <c r="H1182" s="2">
        <f t="shared" si="365"/>
        <v>0.00147586339420521</v>
      </c>
      <c r="I1182" s="2">
        <f t="shared" si="365"/>
        <v>0.0113345539054529</v>
      </c>
      <c r="J1182" s="2">
        <f t="shared" si="365"/>
        <v>0.0448580678676626</v>
      </c>
      <c r="K1182" s="2">
        <f t="shared" si="365"/>
        <v>0.434461810507932</v>
      </c>
      <c r="L1182" s="2">
        <f t="shared" si="365"/>
        <v>0.0397579753642218</v>
      </c>
      <c r="M1182" s="2">
        <f t="shared" si="365"/>
        <v>0.0452804475119032</v>
      </c>
      <c r="N1182" s="2">
        <f t="shared" si="365"/>
        <v>0.0257499344102889</v>
      </c>
      <c r="O1182" s="2">
        <f t="shared" si="365"/>
        <v>0.032659825230794</v>
      </c>
      <c r="P1182" s="2">
        <f t="shared" si="365"/>
        <v>0.671282010538107</v>
      </c>
      <c r="Q1182" s="2">
        <f t="shared" si="365"/>
        <v>0.300473868885603</v>
      </c>
      <c r="R1182" s="2">
        <f t="shared" si="365"/>
        <v>0.0221735849229687</v>
      </c>
      <c r="S1182" s="2">
        <f t="shared" si="365"/>
        <v>0.282151282051282</v>
      </c>
      <c r="T1182" s="2">
        <f t="shared" si="365"/>
        <v>0.0701667022659016</v>
      </c>
      <c r="U1182" s="2">
        <f t="shared" si="365"/>
        <v>0.0210652899643453</v>
      </c>
      <c r="V1182" s="2">
        <f t="shared" si="365"/>
        <v>0.00569638842069402</v>
      </c>
    </row>
    <row r="1183" spans="1:22">
      <c r="A1183" s="2" t="s">
        <v>46</v>
      </c>
      <c r="B1183" s="2">
        <v>28</v>
      </c>
      <c r="C1183" s="2" t="s">
        <v>19</v>
      </c>
      <c r="D1183" s="2">
        <f t="shared" ref="D1183:V1183" si="366">D776+0.0001</f>
        <v>0.69032258330394</v>
      </c>
      <c r="E1183" s="2">
        <f t="shared" si="366"/>
        <v>0.852417160444607</v>
      </c>
      <c r="F1183" s="2">
        <f t="shared" si="366"/>
        <v>0.196838790363747</v>
      </c>
      <c r="G1183" s="2">
        <f t="shared" si="366"/>
        <v>0.346043775100402</v>
      </c>
      <c r="H1183" s="2">
        <f t="shared" si="366"/>
        <v>0.00156242094742525</v>
      </c>
      <c r="I1183" s="2">
        <f t="shared" si="366"/>
        <v>0.0218775762385217</v>
      </c>
      <c r="J1183" s="2">
        <f t="shared" si="366"/>
        <v>0.0464769037175222</v>
      </c>
      <c r="K1183" s="2">
        <f t="shared" si="366"/>
        <v>0.475576640954737</v>
      </c>
      <c r="L1183" s="2">
        <f t="shared" si="366"/>
        <v>0.0397579753642218</v>
      </c>
      <c r="M1183" s="2">
        <f t="shared" si="366"/>
        <v>0.0499838679682531</v>
      </c>
      <c r="N1183" s="2">
        <f t="shared" si="366"/>
        <v>0.0239301639284109</v>
      </c>
      <c r="O1183" s="2">
        <f t="shared" si="366"/>
        <v>0.0330665461940381</v>
      </c>
      <c r="P1183" s="2">
        <f t="shared" si="366"/>
        <v>0.7097834418952</v>
      </c>
      <c r="Q1183" s="2">
        <f t="shared" si="366"/>
        <v>0.425964803406656</v>
      </c>
      <c r="R1183" s="2">
        <f t="shared" si="366"/>
        <v>0.026486608369614</v>
      </c>
      <c r="S1183" s="2">
        <f t="shared" si="366"/>
        <v>0.19496091025641</v>
      </c>
      <c r="T1183" s="2">
        <f t="shared" si="366"/>
        <v>0.0748036055028598</v>
      </c>
      <c r="U1183" s="2">
        <f t="shared" si="366"/>
        <v>0.0228829899724877</v>
      </c>
      <c r="V1183" s="2">
        <f t="shared" si="366"/>
        <v>0.00848439453394574</v>
      </c>
    </row>
    <row r="1184" spans="1:22">
      <c r="A1184" s="2" t="s">
        <v>47</v>
      </c>
      <c r="B1184" s="2">
        <v>29</v>
      </c>
      <c r="C1184" s="2" t="s">
        <v>7</v>
      </c>
      <c r="D1184" s="2">
        <f t="shared" ref="D1184:V1184" si="367">D777+0.0001</f>
        <v>0.0222711070670942</v>
      </c>
      <c r="E1184" s="2">
        <f t="shared" si="367"/>
        <v>0.0617298580904196</v>
      </c>
      <c r="F1184" s="2">
        <f t="shared" si="367"/>
        <v>0.0173487608885376</v>
      </c>
      <c r="G1184" s="2">
        <f t="shared" si="367"/>
        <v>0.217770682730924</v>
      </c>
      <c r="H1184" s="2">
        <f t="shared" si="367"/>
        <v>0.000192761932772761</v>
      </c>
      <c r="I1184" s="2">
        <f t="shared" si="367"/>
        <v>0.00093890715338397</v>
      </c>
      <c r="J1184" s="2">
        <f t="shared" si="367"/>
        <v>0.0177072772382703</v>
      </c>
      <c r="K1184" s="2">
        <f t="shared" si="367"/>
        <v>0.220446383350313</v>
      </c>
      <c r="L1184" s="2">
        <f t="shared" si="367"/>
        <v>0.00155376102044645</v>
      </c>
      <c r="M1184" s="2">
        <f t="shared" si="367"/>
        <v>0.0611833087537656</v>
      </c>
      <c r="N1184" s="2">
        <f t="shared" si="367"/>
        <v>0.000578162754217464</v>
      </c>
      <c r="O1184" s="2">
        <f t="shared" si="367"/>
        <v>0.000665785102334619</v>
      </c>
      <c r="P1184" s="2">
        <f t="shared" si="367"/>
        <v>0.0044770485001867</v>
      </c>
      <c r="Q1184" s="2">
        <f t="shared" si="367"/>
        <v>0.0148797894420262</v>
      </c>
      <c r="R1184" s="2">
        <f t="shared" si="367"/>
        <v>0.000309545289209375</v>
      </c>
      <c r="S1184" s="2">
        <f t="shared" si="367"/>
        <v>0.320612820512821</v>
      </c>
      <c r="T1184" s="2">
        <f t="shared" si="367"/>
        <v>0.00531641968411338</v>
      </c>
      <c r="U1184" s="2">
        <f t="shared" si="367"/>
        <v>0.00244433483059694</v>
      </c>
      <c r="V1184" s="2">
        <f t="shared" si="367"/>
        <v>0.0001</v>
      </c>
    </row>
    <row r="1185" spans="1:22">
      <c r="A1185" s="2" t="s">
        <v>47</v>
      </c>
      <c r="B1185" s="2">
        <v>29</v>
      </c>
      <c r="C1185" s="2" t="s">
        <v>8</v>
      </c>
      <c r="D1185" s="2">
        <f t="shared" ref="D1185:V1185" si="368">D778+0.0001</f>
        <v>0.0961357119756294</v>
      </c>
      <c r="E1185" s="2">
        <f t="shared" si="368"/>
        <v>0.0891419996663519</v>
      </c>
      <c r="F1185" s="2">
        <f t="shared" si="368"/>
        <v>0.0255408931482488</v>
      </c>
      <c r="G1185" s="2">
        <f t="shared" si="368"/>
        <v>0.261144176706827</v>
      </c>
      <c r="H1185" s="2">
        <f t="shared" si="368"/>
        <v>0.000272308153848979</v>
      </c>
      <c r="I1185" s="2">
        <f t="shared" si="368"/>
        <v>0.00106360956807618</v>
      </c>
      <c r="J1185" s="2">
        <f t="shared" si="368"/>
        <v>0.027920616426223</v>
      </c>
      <c r="K1185" s="2">
        <f t="shared" si="368"/>
        <v>0.309807466162131</v>
      </c>
      <c r="L1185" s="2">
        <f t="shared" si="368"/>
        <v>0.00185597657308406</v>
      </c>
      <c r="M1185" s="2">
        <f t="shared" si="368"/>
        <v>0.0591151431132229</v>
      </c>
      <c r="N1185" s="2">
        <f t="shared" si="368"/>
        <v>0.000565549348230912</v>
      </c>
      <c r="O1185" s="2">
        <f t="shared" si="368"/>
        <v>0.000778539428778528</v>
      </c>
      <c r="P1185" s="2">
        <f t="shared" si="368"/>
        <v>0.093967983238601</v>
      </c>
      <c r="Q1185" s="2">
        <f t="shared" si="368"/>
        <v>0.0380111792000745</v>
      </c>
      <c r="R1185" s="2">
        <f t="shared" si="368"/>
        <v>0.000470840023132822</v>
      </c>
      <c r="S1185" s="2">
        <f t="shared" si="368"/>
        <v>0.384715384615385</v>
      </c>
      <c r="T1185" s="2">
        <f t="shared" si="368"/>
        <v>0.00637050685696824</v>
      </c>
      <c r="U1185" s="2">
        <f t="shared" si="368"/>
        <v>0.00250947469891051</v>
      </c>
      <c r="V1185" s="2">
        <f t="shared" si="368"/>
        <v>0.000112211829572401</v>
      </c>
    </row>
    <row r="1186" spans="1:22">
      <c r="A1186" s="2" t="s">
        <v>47</v>
      </c>
      <c r="B1186" s="2">
        <v>29</v>
      </c>
      <c r="C1186" s="2" t="s">
        <v>9</v>
      </c>
      <c r="D1186" s="2">
        <f t="shared" ref="D1186:V1186" si="369">D779+0.0001</f>
        <v>0.116960657301446</v>
      </c>
      <c r="E1186" s="2">
        <f t="shared" si="369"/>
        <v>0.106104367209416</v>
      </c>
      <c r="F1186" s="2">
        <f t="shared" si="369"/>
        <v>0.0371498443906536</v>
      </c>
      <c r="G1186" s="2">
        <f t="shared" si="369"/>
        <v>0.262750602409639</v>
      </c>
      <c r="H1186" s="2">
        <f t="shared" si="369"/>
        <v>0.0001</v>
      </c>
      <c r="I1186" s="2">
        <f t="shared" si="369"/>
        <v>0.000916233987076295</v>
      </c>
      <c r="J1186" s="2">
        <f t="shared" si="369"/>
        <v>0.0402708780393603</v>
      </c>
      <c r="K1186" s="2">
        <f t="shared" si="369"/>
        <v>0.304568054140591</v>
      </c>
      <c r="L1186" s="2">
        <f t="shared" si="369"/>
        <v>0.00129323037162092</v>
      </c>
      <c r="M1186" s="2">
        <f t="shared" si="369"/>
        <v>0.0668450415405188</v>
      </c>
      <c r="N1186" s="2">
        <f t="shared" si="369"/>
        <v>0.000536882516443295</v>
      </c>
      <c r="O1186" s="2">
        <f t="shared" si="369"/>
        <v>0.00103525686844993</v>
      </c>
      <c r="P1186" s="2">
        <f t="shared" si="369"/>
        <v>0.211256287599054</v>
      </c>
      <c r="Q1186" s="2">
        <f t="shared" si="369"/>
        <v>0.0782396837444058</v>
      </c>
      <c r="R1186" s="2">
        <f t="shared" si="369"/>
        <v>0.000746823135707042</v>
      </c>
      <c r="S1186" s="2">
        <f t="shared" si="369"/>
        <v>0.448817948717949</v>
      </c>
      <c r="T1186" s="2">
        <f t="shared" si="369"/>
        <v>0.00756117779965862</v>
      </c>
      <c r="U1186" s="2">
        <f t="shared" si="369"/>
        <v>0.00266540763636544</v>
      </c>
      <c r="V1186" s="2">
        <f t="shared" si="369"/>
        <v>0.000150047960145217</v>
      </c>
    </row>
    <row r="1187" spans="1:22">
      <c r="A1187" s="2" t="s">
        <v>47</v>
      </c>
      <c r="B1187" s="2">
        <v>29</v>
      </c>
      <c r="C1187" s="2" t="s">
        <v>10</v>
      </c>
      <c r="D1187" s="2">
        <f t="shared" ref="D1187:V1187" si="370">D780+0.0001</f>
        <v>0.142966353056821</v>
      </c>
      <c r="E1187" s="2">
        <f t="shared" si="370"/>
        <v>0.126347303752996</v>
      </c>
      <c r="F1187" s="2">
        <f t="shared" si="370"/>
        <v>0.0428308205305538</v>
      </c>
      <c r="G1187" s="2">
        <f t="shared" si="370"/>
        <v>0.306124096385542</v>
      </c>
      <c r="H1187" s="2">
        <f t="shared" si="370"/>
        <v>0.000158021097825885</v>
      </c>
      <c r="I1187" s="2">
        <f t="shared" si="370"/>
        <v>0.00146038997846049</v>
      </c>
      <c r="J1187" s="2">
        <f t="shared" si="370"/>
        <v>0.0550001585347271</v>
      </c>
      <c r="K1187" s="2">
        <f t="shared" si="370"/>
        <v>0.299910799010333</v>
      </c>
      <c r="L1187" s="2">
        <f t="shared" si="370"/>
        <v>0.0021217178348861</v>
      </c>
      <c r="M1187" s="2">
        <f t="shared" si="370"/>
        <v>0.0564109391902469</v>
      </c>
      <c r="N1187" s="2">
        <f t="shared" si="370"/>
        <v>0.000671043289209346</v>
      </c>
      <c r="O1187" s="2">
        <f t="shared" si="370"/>
        <v>0.00147318661847762</v>
      </c>
      <c r="P1187" s="2">
        <f t="shared" si="370"/>
        <v>0.269174389080198</v>
      </c>
      <c r="Q1187" s="2">
        <f t="shared" si="370"/>
        <v>0.148202307054957</v>
      </c>
      <c r="R1187" s="2">
        <f t="shared" si="370"/>
        <v>0.00121904344651934</v>
      </c>
      <c r="S1187" s="2">
        <f t="shared" si="370"/>
        <v>0.512920512820513</v>
      </c>
      <c r="T1187" s="2">
        <f t="shared" si="370"/>
        <v>0.00851186257049111</v>
      </c>
      <c r="U1187" s="2">
        <f t="shared" si="370"/>
        <v>0.00275261100846264</v>
      </c>
      <c r="V1187" s="2">
        <f t="shared" si="370"/>
        <v>0.00019702054127232</v>
      </c>
    </row>
    <row r="1188" spans="1:22">
      <c r="A1188" s="2" t="s">
        <v>47</v>
      </c>
      <c r="B1188" s="2">
        <v>29</v>
      </c>
      <c r="C1188" s="2" t="s">
        <v>11</v>
      </c>
      <c r="D1188" s="2">
        <f t="shared" ref="D1188:V1188" si="371">D781+0.0001</f>
        <v>0.267405607449435</v>
      </c>
      <c r="E1188" s="2">
        <f t="shared" si="371"/>
        <v>0.196154842526425</v>
      </c>
      <c r="F1188" s="2">
        <f t="shared" si="371"/>
        <v>0.0444774802812495</v>
      </c>
      <c r="G1188" s="2">
        <f t="shared" si="371"/>
        <v>0.318975502008032</v>
      </c>
      <c r="H1188" s="2">
        <f t="shared" si="371"/>
        <v>0.0003409842905933</v>
      </c>
      <c r="I1188" s="2">
        <f t="shared" si="371"/>
        <v>0.00260538487699807</v>
      </c>
      <c r="J1188" s="2">
        <f t="shared" si="371"/>
        <v>0.0844999991026806</v>
      </c>
      <c r="K1188" s="2">
        <f t="shared" si="371"/>
        <v>0.260906287294426</v>
      </c>
      <c r="L1188" s="2">
        <f t="shared" si="371"/>
        <v>0.00334621188436608</v>
      </c>
      <c r="M1188" s="2">
        <f t="shared" si="371"/>
        <v>0.044840192275255</v>
      </c>
      <c r="N1188" s="2">
        <f t="shared" si="371"/>
        <v>0.00135675390556916</v>
      </c>
      <c r="O1188" s="2">
        <f t="shared" si="371"/>
        <v>0.00253629883923448</v>
      </c>
      <c r="P1188" s="2">
        <f t="shared" si="371"/>
        <v>0.37127786167697</v>
      </c>
      <c r="Q1188" s="2">
        <f t="shared" si="371"/>
        <v>0.321051133649194</v>
      </c>
      <c r="R1188" s="2">
        <f t="shared" si="371"/>
        <v>0.0121929928906375</v>
      </c>
      <c r="S1188" s="2">
        <f t="shared" si="371"/>
        <v>0.538561538461538</v>
      </c>
      <c r="T1188" s="2">
        <f t="shared" si="371"/>
        <v>0.00982599906783506</v>
      </c>
      <c r="U1188" s="2">
        <f t="shared" si="371"/>
        <v>0.00195006565059757</v>
      </c>
      <c r="V1188" s="2">
        <f t="shared" si="371"/>
        <v>0.000236595432701098</v>
      </c>
    </row>
    <row r="1189" spans="1:22">
      <c r="A1189" s="2" t="s">
        <v>47</v>
      </c>
      <c r="B1189" s="2">
        <v>29</v>
      </c>
      <c r="C1189" s="2" t="s">
        <v>12</v>
      </c>
      <c r="D1189" s="2">
        <f t="shared" ref="D1189:V1189" si="372">D782+0.0001</f>
        <v>0.354986931571796</v>
      </c>
      <c r="E1189" s="2">
        <f t="shared" si="372"/>
        <v>0.251694524558681</v>
      </c>
      <c r="F1189" s="2">
        <f t="shared" si="372"/>
        <v>0.0444774802812495</v>
      </c>
      <c r="G1189" s="2">
        <f t="shared" si="372"/>
        <v>0.334236546184739</v>
      </c>
      <c r="H1189" s="2">
        <f t="shared" si="372"/>
        <v>0.00027485179332701</v>
      </c>
      <c r="I1189" s="2">
        <f t="shared" si="372"/>
        <v>0.00487270150776556</v>
      </c>
      <c r="J1189" s="2">
        <f t="shared" si="372"/>
        <v>0.0419998017146122</v>
      </c>
      <c r="K1189" s="2">
        <f t="shared" si="372"/>
        <v>0.28324655799738</v>
      </c>
      <c r="L1189" s="2">
        <f t="shared" si="372"/>
        <v>0.00446649367431585</v>
      </c>
      <c r="M1189" s="2">
        <f t="shared" si="372"/>
        <v>0.0565872195727588</v>
      </c>
      <c r="N1189" s="2">
        <f t="shared" si="372"/>
        <v>0.00151728816357982</v>
      </c>
      <c r="O1189" s="2">
        <f t="shared" si="372"/>
        <v>0.00323497296916371</v>
      </c>
      <c r="P1189" s="2">
        <f t="shared" si="372"/>
        <v>0.38212713355184</v>
      </c>
      <c r="Q1189" s="2">
        <f t="shared" si="372"/>
        <v>0.428052752014272</v>
      </c>
      <c r="R1189" s="2">
        <f t="shared" si="372"/>
        <v>0.00839265348818964</v>
      </c>
      <c r="S1189" s="2">
        <f t="shared" si="372"/>
        <v>0.551382051282051</v>
      </c>
      <c r="T1189" s="2">
        <f t="shared" si="372"/>
        <v>0.0116386277420928</v>
      </c>
      <c r="U1189" s="2">
        <f t="shared" si="372"/>
        <v>0.00232686710211929</v>
      </c>
      <c r="V1189" s="2">
        <f t="shared" si="372"/>
        <v>0.000341311654300967</v>
      </c>
    </row>
    <row r="1190" spans="1:22">
      <c r="A1190" s="2" t="s">
        <v>47</v>
      </c>
      <c r="B1190" s="2">
        <v>29</v>
      </c>
      <c r="C1190" s="2" t="s">
        <v>13</v>
      </c>
      <c r="D1190" s="2">
        <f t="shared" ref="D1190:V1190" si="373">D783+0.0001</f>
        <v>0.432325517455864</v>
      </c>
      <c r="E1190" s="2">
        <f t="shared" si="373"/>
        <v>0.316864389073762</v>
      </c>
      <c r="F1190" s="2">
        <f t="shared" si="373"/>
        <v>0.0287930461558728</v>
      </c>
      <c r="G1190" s="2">
        <f t="shared" si="373"/>
        <v>0.33584297188755</v>
      </c>
      <c r="H1190" s="2">
        <f t="shared" si="373"/>
        <v>0.00020784633943182</v>
      </c>
      <c r="I1190" s="2">
        <f t="shared" si="373"/>
        <v>0.00193652647092166</v>
      </c>
      <c r="J1190" s="2">
        <f t="shared" si="373"/>
        <v>0.154343920351631</v>
      </c>
      <c r="K1190" s="2">
        <f t="shared" si="373"/>
        <v>0.364311905108427</v>
      </c>
      <c r="L1190" s="2">
        <f t="shared" si="373"/>
        <v>0.010979759894954</v>
      </c>
      <c r="M1190" s="2">
        <f t="shared" si="373"/>
        <v>0.0562352157757684</v>
      </c>
      <c r="N1190" s="2">
        <f t="shared" si="373"/>
        <v>0.00177299630312537</v>
      </c>
      <c r="O1190" s="2">
        <f t="shared" si="373"/>
        <v>0.00313127925823761</v>
      </c>
      <c r="P1190" s="2">
        <f t="shared" si="373"/>
        <v>0.464730958801809</v>
      </c>
      <c r="Q1190" s="2">
        <f t="shared" si="373"/>
        <v>0.358090145487323</v>
      </c>
      <c r="R1190" s="2">
        <f t="shared" si="373"/>
        <v>0.00258490779232383</v>
      </c>
      <c r="S1190" s="2">
        <f t="shared" si="373"/>
        <v>0.525741025641026</v>
      </c>
      <c r="T1190" s="2">
        <f t="shared" si="373"/>
        <v>0.0131024662244542</v>
      </c>
      <c r="U1190" s="2">
        <f t="shared" si="373"/>
        <v>0.00248259574787252</v>
      </c>
      <c r="V1190" s="2">
        <f t="shared" si="373"/>
        <v>0.000448689539773522</v>
      </c>
    </row>
    <row r="1191" spans="1:22">
      <c r="A1191" s="2" t="s">
        <v>47</v>
      </c>
      <c r="B1191" s="2">
        <v>29</v>
      </c>
      <c r="C1191" s="2" t="s">
        <v>14</v>
      </c>
      <c r="D1191" s="2">
        <f t="shared" ref="D1191:V1191" si="374">D784+0.0001</f>
        <v>0.505999273413567</v>
      </c>
      <c r="E1191" s="2">
        <f t="shared" si="374"/>
        <v>0.424428189807359</v>
      </c>
      <c r="F1191" s="2">
        <f t="shared" si="374"/>
        <v>0.0287930461558728</v>
      </c>
      <c r="G1191" s="2">
        <f t="shared" si="374"/>
        <v>0.316565863453815</v>
      </c>
      <c r="H1191" s="2">
        <f t="shared" si="374"/>
        <v>0.000216898118980593</v>
      </c>
      <c r="I1191" s="2">
        <f t="shared" si="374"/>
        <v>0.00310419453576692</v>
      </c>
      <c r="J1191" s="2">
        <f t="shared" si="374"/>
        <v>0.465545901791436</v>
      </c>
      <c r="K1191" s="2">
        <f t="shared" si="374"/>
        <v>0.449452350458449</v>
      </c>
      <c r="L1191" s="2">
        <f t="shared" si="374"/>
        <v>0.00865061589445382</v>
      </c>
      <c r="M1191" s="2">
        <f t="shared" si="374"/>
        <v>0.0572979640815154</v>
      </c>
      <c r="N1191" s="2">
        <f t="shared" si="374"/>
        <v>0.0030205768225225</v>
      </c>
      <c r="O1191" s="2">
        <f t="shared" si="374"/>
        <v>0.00439775196061652</v>
      </c>
      <c r="P1191" s="2">
        <f t="shared" si="374"/>
        <v>0.512276907438908</v>
      </c>
      <c r="Q1191" s="2">
        <f t="shared" si="374"/>
        <v>0.353974710908938</v>
      </c>
      <c r="R1191" s="2">
        <f t="shared" si="374"/>
        <v>0.00324338250625264</v>
      </c>
      <c r="S1191" s="2">
        <f t="shared" si="374"/>
        <v>0.461638461538462</v>
      </c>
      <c r="T1191" s="2">
        <f t="shared" si="374"/>
        <v>0.015056308626847</v>
      </c>
      <c r="U1191" s="2">
        <f t="shared" si="374"/>
        <v>0.00202848447952165</v>
      </c>
      <c r="V1191" s="2">
        <f t="shared" si="374"/>
        <v>0.000578144769824849</v>
      </c>
    </row>
    <row r="1192" spans="1:22">
      <c r="A1192" s="2" t="s">
        <v>47</v>
      </c>
      <c r="B1192" s="2">
        <v>29</v>
      </c>
      <c r="C1192" s="2" t="s">
        <v>15</v>
      </c>
      <c r="D1192" s="2">
        <f t="shared" ref="D1192:V1192" si="375">D785+0.0001</f>
        <v>0.547437274064048</v>
      </c>
      <c r="E1192" s="2">
        <f t="shared" si="375"/>
        <v>0.492780222707638</v>
      </c>
      <c r="F1192" s="2">
        <f t="shared" si="375"/>
        <v>0.0287930461558728</v>
      </c>
      <c r="G1192" s="2">
        <f t="shared" si="375"/>
        <v>0.32299156626506</v>
      </c>
      <c r="H1192" s="2">
        <f t="shared" si="375"/>
        <v>0.000281376256976992</v>
      </c>
      <c r="I1192" s="2">
        <f t="shared" si="375"/>
        <v>0.00407914068699694</v>
      </c>
      <c r="J1192" s="2">
        <f t="shared" si="375"/>
        <v>0.717189188923418</v>
      </c>
      <c r="K1192" s="2">
        <f t="shared" si="375"/>
        <v>0.427184849366904</v>
      </c>
      <c r="L1192" s="2">
        <f t="shared" si="375"/>
        <v>0.0108859688613769</v>
      </c>
      <c r="M1192" s="2">
        <f t="shared" si="375"/>
        <v>0.0501022063367052</v>
      </c>
      <c r="N1192" s="2">
        <f t="shared" si="375"/>
        <v>0.00345401931915128</v>
      </c>
      <c r="O1192" s="2">
        <f t="shared" si="375"/>
        <v>0.0049796448238717</v>
      </c>
      <c r="P1192" s="2">
        <f t="shared" si="375"/>
        <v>0.552790536447745</v>
      </c>
      <c r="Q1192" s="2">
        <f t="shared" si="375"/>
        <v>0.366321046565151</v>
      </c>
      <c r="R1192" s="2">
        <f t="shared" si="375"/>
        <v>0.00404860271640962</v>
      </c>
      <c r="S1192" s="2">
        <f t="shared" si="375"/>
        <v>0.371894871794872</v>
      </c>
      <c r="T1192" s="2">
        <f t="shared" si="375"/>
        <v>0.0162855625553666</v>
      </c>
      <c r="U1192" s="2">
        <f t="shared" si="375"/>
        <v>0.0027871654905788</v>
      </c>
      <c r="V1192" s="2">
        <f t="shared" si="375"/>
        <v>0.000577823634292383</v>
      </c>
    </row>
    <row r="1193" spans="1:22">
      <c r="A1193" s="2" t="s">
        <v>47</v>
      </c>
      <c r="B1193" s="2">
        <v>29</v>
      </c>
      <c r="C1193" s="2" t="s">
        <v>16</v>
      </c>
      <c r="D1193" s="2">
        <f t="shared" ref="D1193:V1193" si="376">D786+0.0001</f>
        <v>0.594373090207319</v>
      </c>
      <c r="E1193" s="2">
        <f t="shared" si="376"/>
        <v>0.514381402888534</v>
      </c>
      <c r="F1193" s="2">
        <f t="shared" si="376"/>
        <v>0.0287930461558728</v>
      </c>
      <c r="G1193" s="2">
        <f t="shared" si="376"/>
        <v>0.343071887550201</v>
      </c>
      <c r="H1193" s="2">
        <f t="shared" si="376"/>
        <v>0.000339322124394207</v>
      </c>
      <c r="I1193" s="2">
        <f t="shared" si="376"/>
        <v>0.00480468200884254</v>
      </c>
      <c r="J1193" s="2">
        <f t="shared" si="376"/>
        <v>0.938404327597753</v>
      </c>
      <c r="K1193" s="2">
        <f t="shared" si="376"/>
        <v>0.4314054868287</v>
      </c>
      <c r="L1193" s="2">
        <f t="shared" si="376"/>
        <v>0.0141686550365785</v>
      </c>
      <c r="M1193" s="2">
        <f t="shared" si="376"/>
        <v>0.051050316473858</v>
      </c>
      <c r="N1193" s="2">
        <f t="shared" si="376"/>
        <v>0.00534259019731954</v>
      </c>
      <c r="O1193" s="2">
        <f t="shared" si="376"/>
        <v>0.00671022238777421</v>
      </c>
      <c r="P1193" s="2">
        <f t="shared" si="376"/>
        <v>0.585110164709787</v>
      </c>
      <c r="Q1193" s="2">
        <f t="shared" si="376"/>
        <v>0.407475529017657</v>
      </c>
      <c r="R1193" s="2">
        <f t="shared" si="376"/>
        <v>0.00387551789894776</v>
      </c>
      <c r="S1193" s="2">
        <f t="shared" si="376"/>
        <v>0.359074358974359</v>
      </c>
      <c r="T1193" s="2">
        <f t="shared" si="376"/>
        <v>0.0165371236229732</v>
      </c>
      <c r="U1193" s="2">
        <f t="shared" si="376"/>
        <v>0.00307863137984744</v>
      </c>
      <c r="V1193" s="2">
        <f t="shared" si="376"/>
        <v>0.00071191363121767</v>
      </c>
    </row>
    <row r="1194" spans="1:22">
      <c r="A1194" s="2" t="s">
        <v>47</v>
      </c>
      <c r="B1194" s="2">
        <v>29</v>
      </c>
      <c r="C1194" s="2" t="s">
        <v>17</v>
      </c>
      <c r="D1194" s="2">
        <f t="shared" ref="D1194:V1194" si="377">D787+0.0001</f>
        <v>0.635072986185644</v>
      </c>
      <c r="E1194" s="2">
        <f t="shared" si="377"/>
        <v>0.602735074942994</v>
      </c>
      <c r="F1194" s="2">
        <f t="shared" si="377"/>
        <v>0.0287930461558728</v>
      </c>
      <c r="G1194" s="2">
        <f t="shared" si="377"/>
        <v>0.28443734939759</v>
      </c>
      <c r="H1194" s="2">
        <f t="shared" si="377"/>
        <v>0.000345145383857724</v>
      </c>
      <c r="I1194" s="2">
        <f t="shared" si="377"/>
        <v>0.00228796054869062</v>
      </c>
      <c r="J1194" s="2">
        <f t="shared" si="377"/>
        <v>0.062683613778412</v>
      </c>
      <c r="K1194" s="2">
        <f t="shared" si="377"/>
        <v>0.45505561053704</v>
      </c>
      <c r="L1194" s="2">
        <f t="shared" si="377"/>
        <v>0.0160444757081223</v>
      </c>
      <c r="M1194" s="2">
        <f t="shared" si="377"/>
        <v>0.0499458364581486</v>
      </c>
      <c r="N1194" s="2">
        <f t="shared" si="377"/>
        <v>0.00751897606663548</v>
      </c>
      <c r="O1194" s="2">
        <f t="shared" si="377"/>
        <v>0.00742701774873906</v>
      </c>
      <c r="P1194" s="2">
        <f t="shared" si="377"/>
        <v>0.617575003111646</v>
      </c>
      <c r="Q1194" s="2">
        <f t="shared" si="377"/>
        <v>0.506246283306652</v>
      </c>
      <c r="R1194" s="2">
        <f t="shared" si="377"/>
        <v>0.0125974835714631</v>
      </c>
      <c r="S1194" s="2">
        <f t="shared" si="377"/>
        <v>0.359074358974359</v>
      </c>
      <c r="T1194" s="2">
        <f t="shared" si="377"/>
        <v>0.0193120119638122</v>
      </c>
      <c r="U1194" s="2">
        <f t="shared" si="377"/>
        <v>0.00409393195276893</v>
      </c>
      <c r="V1194" s="2">
        <f t="shared" si="377"/>
        <v>0.00109590782777205</v>
      </c>
    </row>
    <row r="1195" spans="1:22">
      <c r="A1195" s="2" t="s">
        <v>47</v>
      </c>
      <c r="B1195" s="2">
        <v>29</v>
      </c>
      <c r="C1195" s="2" t="s">
        <v>18</v>
      </c>
      <c r="D1195" s="2">
        <f t="shared" ref="D1195:V1195" si="378">D788+0.0001</f>
        <v>0.669411256068111</v>
      </c>
      <c r="E1195" s="2">
        <f t="shared" si="378"/>
        <v>0.732789441573894</v>
      </c>
      <c r="F1195" s="2">
        <f t="shared" si="378"/>
        <v>0.0287930461558728</v>
      </c>
      <c r="G1195" s="2">
        <f t="shared" si="378"/>
        <v>0.329417269076305</v>
      </c>
      <c r="H1195" s="2">
        <f t="shared" si="378"/>
        <v>0.000353972181901325</v>
      </c>
      <c r="I1195" s="2">
        <f t="shared" si="378"/>
        <v>0.00223127763292144</v>
      </c>
      <c r="J1195" s="2">
        <f t="shared" si="378"/>
        <v>0.0680800068323822</v>
      </c>
      <c r="K1195" s="2">
        <f t="shared" si="378"/>
        <v>0.482853602095765</v>
      </c>
      <c r="L1195" s="2">
        <f t="shared" si="378"/>
        <v>0.0189572083619917</v>
      </c>
      <c r="M1195" s="2">
        <f t="shared" si="378"/>
        <v>0.0638865728787481</v>
      </c>
      <c r="N1195" s="2">
        <f t="shared" si="378"/>
        <v>0.00601110071460678</v>
      </c>
      <c r="O1195" s="2">
        <f t="shared" si="378"/>
        <v>0.00756997412690902</v>
      </c>
      <c r="P1195" s="2">
        <f t="shared" si="378"/>
        <v>0.651740874579928</v>
      </c>
      <c r="Q1195" s="2">
        <f t="shared" si="378"/>
        <v>0.485669063935829</v>
      </c>
      <c r="R1195" s="2">
        <f t="shared" si="378"/>
        <v>0.0155098225342149</v>
      </c>
      <c r="S1195" s="2">
        <f t="shared" si="378"/>
        <v>0.282151282051282</v>
      </c>
      <c r="T1195" s="2">
        <f t="shared" si="378"/>
        <v>0.0209525605212716</v>
      </c>
      <c r="U1195" s="2">
        <f t="shared" si="378"/>
        <v>0.00440696520883136</v>
      </c>
      <c r="V1195" s="2">
        <f t="shared" si="378"/>
        <v>0.000927181483146982</v>
      </c>
    </row>
    <row r="1196" spans="1:22">
      <c r="A1196" s="2" t="s">
        <v>47</v>
      </c>
      <c r="B1196" s="2">
        <v>29</v>
      </c>
      <c r="C1196" s="2" t="s">
        <v>19</v>
      </c>
      <c r="D1196" s="2">
        <f t="shared" ref="D1196:V1196" si="379">D789+0.0001</f>
        <v>0.675602431098118</v>
      </c>
      <c r="E1196" s="2">
        <f t="shared" si="379"/>
        <v>0.867537621612246</v>
      </c>
      <c r="F1196" s="2">
        <f t="shared" si="379"/>
        <v>0.0287930461558728</v>
      </c>
      <c r="G1196" s="2">
        <f t="shared" si="379"/>
        <v>0.33014016064257</v>
      </c>
      <c r="H1196" s="2">
        <f t="shared" si="379"/>
        <v>0.000360295794554577</v>
      </c>
      <c r="I1196" s="2">
        <f t="shared" si="379"/>
        <v>0.0015850923931527</v>
      </c>
      <c r="J1196" s="2">
        <f t="shared" si="379"/>
        <v>0.0745320875562548</v>
      </c>
      <c r="K1196" s="2">
        <f t="shared" si="379"/>
        <v>0.526879216998981</v>
      </c>
      <c r="L1196" s="2">
        <f t="shared" si="379"/>
        <v>0.0189572083619917</v>
      </c>
      <c r="M1196" s="2">
        <f t="shared" si="379"/>
        <v>0.0542942427058779</v>
      </c>
      <c r="N1196" s="2">
        <f t="shared" si="379"/>
        <v>0.00453303886763721</v>
      </c>
      <c r="O1196" s="2">
        <f t="shared" si="379"/>
        <v>0.00766662069243237</v>
      </c>
      <c r="P1196" s="2">
        <f t="shared" si="379"/>
        <v>0.687628523420321</v>
      </c>
      <c r="Q1196" s="2">
        <f t="shared" si="379"/>
        <v>0.537326559642992</v>
      </c>
      <c r="R1196" s="2">
        <f t="shared" si="379"/>
        <v>0.00918379435467502</v>
      </c>
      <c r="S1196" s="2">
        <f t="shared" si="379"/>
        <v>0.21420491025641</v>
      </c>
      <c r="T1196" s="2">
        <f t="shared" si="379"/>
        <v>0.0222489488451341</v>
      </c>
      <c r="U1196" s="2">
        <f t="shared" si="379"/>
        <v>0.00448319519809437</v>
      </c>
      <c r="V1196" s="2">
        <f t="shared" si="379"/>
        <v>0.00145352262085779</v>
      </c>
    </row>
    <row r="1197" spans="1:22">
      <c r="A1197" s="2" t="s">
        <v>48</v>
      </c>
      <c r="B1197" s="2">
        <v>30</v>
      </c>
      <c r="C1197" s="2" t="s">
        <v>7</v>
      </c>
      <c r="D1197" s="2">
        <f t="shared" ref="D1197:V1197" si="380">D790+0.0001</f>
        <v>0.0347066540914739</v>
      </c>
      <c r="E1197" s="2">
        <f t="shared" si="380"/>
        <v>0.075901929445238</v>
      </c>
      <c r="F1197" s="2">
        <f t="shared" si="380"/>
        <v>0.0332719606777652</v>
      </c>
      <c r="G1197" s="2">
        <f t="shared" si="380"/>
        <v>0.0747987951807229</v>
      </c>
      <c r="H1197" s="2">
        <f t="shared" si="380"/>
        <v>0.000341623039346154</v>
      </c>
      <c r="I1197" s="2">
        <f t="shared" si="380"/>
        <v>0.00121098514907607</v>
      </c>
      <c r="J1197" s="2">
        <f t="shared" si="380"/>
        <v>0.0194975970410462</v>
      </c>
      <c r="K1197" s="2">
        <f t="shared" si="380"/>
        <v>0.21971868723621</v>
      </c>
      <c r="L1197" s="2">
        <f t="shared" si="380"/>
        <v>0.00320552533400029</v>
      </c>
      <c r="M1197" s="2">
        <f t="shared" si="380"/>
        <v>0.0221339086874892</v>
      </c>
      <c r="N1197" s="2">
        <f t="shared" si="380"/>
        <v>0.000664163249580318</v>
      </c>
      <c r="O1197" s="2">
        <f t="shared" si="380"/>
        <v>0.00101512216729923</v>
      </c>
      <c r="P1197" s="2">
        <f t="shared" si="380"/>
        <v>0.0314031572833257</v>
      </c>
      <c r="Q1197" s="2">
        <f t="shared" si="380"/>
        <v>0.0286665133518199</v>
      </c>
      <c r="R1197" s="2">
        <f t="shared" si="380"/>
        <v>0.000823062243886298</v>
      </c>
      <c r="S1197" s="2">
        <f t="shared" si="380"/>
        <v>0.487279487179487</v>
      </c>
      <c r="T1197" s="2">
        <f t="shared" si="380"/>
        <v>0.00947643721622214</v>
      </c>
      <c r="U1197" s="2">
        <f t="shared" si="380"/>
        <v>0.00352165252724886</v>
      </c>
      <c r="V1197" s="2">
        <f t="shared" si="380"/>
        <v>0.00022570286261342</v>
      </c>
    </row>
    <row r="1198" spans="1:22">
      <c r="A1198" s="2" t="s">
        <v>48</v>
      </c>
      <c r="B1198" s="2">
        <v>30</v>
      </c>
      <c r="C1198" s="2" t="s">
        <v>8</v>
      </c>
      <c r="D1198" s="2">
        <f t="shared" ref="D1198:V1198" si="381">D791+0.0001</f>
        <v>0.0964690748034901</v>
      </c>
      <c r="E1198" s="2">
        <f t="shared" si="381"/>
        <v>0.0988705223318702</v>
      </c>
      <c r="F1198" s="2">
        <f t="shared" si="381"/>
        <v>0.0304726391015824</v>
      </c>
      <c r="G1198" s="2">
        <f t="shared" si="381"/>
        <v>0.0756020080321285</v>
      </c>
      <c r="H1198" s="2">
        <f t="shared" si="381"/>
        <v>0.000711268362064266</v>
      </c>
      <c r="I1198" s="2">
        <f t="shared" si="381"/>
        <v>0.00131301439746061</v>
      </c>
      <c r="J1198" s="2">
        <f t="shared" si="381"/>
        <v>0.0260682437494665</v>
      </c>
      <c r="K1198" s="2">
        <f t="shared" si="381"/>
        <v>0.294525847765973</v>
      </c>
      <c r="L1198" s="2">
        <f t="shared" si="381"/>
        <v>0.00357547885533254</v>
      </c>
      <c r="M1198" s="2">
        <f t="shared" si="381"/>
        <v>0.0147123465123397</v>
      </c>
      <c r="N1198" s="2">
        <f t="shared" si="381"/>
        <v>0.000929044775297906</v>
      </c>
      <c r="O1198" s="2">
        <f t="shared" si="381"/>
        <v>0.00192722412942586</v>
      </c>
      <c r="P1198" s="2">
        <f t="shared" si="381"/>
        <v>0.147197871634236</v>
      </c>
      <c r="Q1198" s="2">
        <f t="shared" si="381"/>
        <v>0.0664380318013767</v>
      </c>
      <c r="R1198" s="2">
        <f t="shared" si="381"/>
        <v>0.00117908603421979</v>
      </c>
      <c r="S1198" s="2">
        <f t="shared" si="381"/>
        <v>0.5001</v>
      </c>
      <c r="T1198" s="2">
        <f t="shared" si="381"/>
        <v>0.0109055510113372</v>
      </c>
      <c r="U1198" s="2">
        <f t="shared" si="381"/>
        <v>0.00424592497883392</v>
      </c>
      <c r="V1198" s="2">
        <f t="shared" si="381"/>
        <v>0.000887898796121619</v>
      </c>
    </row>
    <row r="1199" spans="1:22">
      <c r="A1199" s="2" t="s">
        <v>48</v>
      </c>
      <c r="B1199" s="2">
        <v>30</v>
      </c>
      <c r="C1199" s="2" t="s">
        <v>9</v>
      </c>
      <c r="D1199" s="2">
        <f t="shared" ref="D1199:V1199" si="382">D792+0.0001</f>
        <v>0.135841049137048</v>
      </c>
      <c r="E1199" s="2">
        <f t="shared" si="382"/>
        <v>0.126656338478486</v>
      </c>
      <c r="F1199" s="2">
        <f t="shared" si="382"/>
        <v>0.0383025062161406</v>
      </c>
      <c r="G1199" s="2">
        <f t="shared" si="382"/>
        <v>0.0707827309236948</v>
      </c>
      <c r="H1199" s="2">
        <f t="shared" si="382"/>
        <v>0.000166637818501881</v>
      </c>
      <c r="I1199" s="2">
        <f t="shared" si="382"/>
        <v>0.00147172656161433</v>
      </c>
      <c r="J1199" s="2">
        <f t="shared" si="382"/>
        <v>0.0407375701734931</v>
      </c>
      <c r="K1199" s="2">
        <f t="shared" si="382"/>
        <v>0.319049206811236</v>
      </c>
      <c r="L1199" s="2">
        <f t="shared" si="382"/>
        <v>0.00154855040746993</v>
      </c>
      <c r="M1199" s="2">
        <f t="shared" si="382"/>
        <v>0.0317267482686648</v>
      </c>
      <c r="N1199" s="2">
        <f t="shared" si="382"/>
        <v>0.00134987386594013</v>
      </c>
      <c r="O1199" s="2">
        <f t="shared" si="382"/>
        <v>0.00318060927605682</v>
      </c>
      <c r="P1199" s="2">
        <f t="shared" si="382"/>
        <v>0.250110372152844</v>
      </c>
      <c r="Q1199" s="2">
        <f t="shared" si="382"/>
        <v>0.135855953550837</v>
      </c>
      <c r="R1199" s="2">
        <f t="shared" si="382"/>
        <v>0.00170631464311314</v>
      </c>
      <c r="S1199" s="2">
        <f t="shared" si="382"/>
        <v>0.512920512820513</v>
      </c>
      <c r="T1199" s="2">
        <f t="shared" si="382"/>
        <v>0.0122559555153607</v>
      </c>
      <c r="U1199" s="2">
        <f t="shared" si="382"/>
        <v>0.00494045839555718</v>
      </c>
      <c r="V1199" s="2">
        <f t="shared" si="382"/>
        <v>0.000310745916458651</v>
      </c>
    </row>
    <row r="1200" spans="1:22">
      <c r="A1200" s="2" t="s">
        <v>48</v>
      </c>
      <c r="B1200" s="2">
        <v>30</v>
      </c>
      <c r="C1200" s="2" t="s">
        <v>10</v>
      </c>
      <c r="D1200" s="2">
        <f t="shared" ref="D1200:V1200" si="383">D793+0.0001</f>
        <v>0.175075185380814</v>
      </c>
      <c r="E1200" s="2">
        <f t="shared" si="383"/>
        <v>0.143281473653359</v>
      </c>
      <c r="F1200" s="2">
        <f t="shared" si="383"/>
        <v>0.0378085082909319</v>
      </c>
      <c r="G1200" s="2">
        <f t="shared" si="383"/>
        <v>0.0699795180722892</v>
      </c>
      <c r="H1200" s="2">
        <f t="shared" si="383"/>
        <v>0.000222352323609127</v>
      </c>
      <c r="I1200" s="2">
        <f t="shared" si="383"/>
        <v>0.00226528738238295</v>
      </c>
      <c r="J1200" s="2">
        <f t="shared" si="383"/>
        <v>0.0560406852889209</v>
      </c>
      <c r="K1200" s="2">
        <f t="shared" si="383"/>
        <v>0.37850197933343</v>
      </c>
      <c r="L1200" s="2">
        <f t="shared" si="383"/>
        <v>0.00206440109214448</v>
      </c>
      <c r="M1200" s="2">
        <f t="shared" si="383"/>
        <v>0.0305443885631528</v>
      </c>
      <c r="N1200" s="2">
        <f t="shared" si="383"/>
        <v>0.00159411527277064</v>
      </c>
      <c r="O1200" s="2">
        <f t="shared" si="383"/>
        <v>0.00348464326343236</v>
      </c>
      <c r="P1200" s="2">
        <f t="shared" si="383"/>
        <v>0.309273131975273</v>
      </c>
      <c r="Q1200" s="2">
        <f t="shared" si="383"/>
        <v>0.263434842286982</v>
      </c>
      <c r="R1200" s="2">
        <f t="shared" si="383"/>
        <v>0.00248707725332972</v>
      </c>
      <c r="S1200" s="2">
        <f t="shared" si="383"/>
        <v>0.525741025641026</v>
      </c>
      <c r="T1200" s="2">
        <f t="shared" si="383"/>
        <v>0.013337050778296</v>
      </c>
      <c r="U1200" s="2">
        <f t="shared" si="383"/>
        <v>0.00549566487172086</v>
      </c>
      <c r="V1200" s="2">
        <f t="shared" si="383"/>
        <v>0.000467309614430706</v>
      </c>
    </row>
    <row r="1201" spans="1:22">
      <c r="A1201" s="2" t="s">
        <v>48</v>
      </c>
      <c r="B1201" s="2">
        <v>30</v>
      </c>
      <c r="C1201" s="2" t="s">
        <v>11</v>
      </c>
      <c r="D1201" s="2">
        <f t="shared" ref="D1201:V1201" si="384">D794+0.0001</f>
        <v>0.202013319632042</v>
      </c>
      <c r="E1201" s="2">
        <f t="shared" si="384"/>
        <v>0.181819515360195</v>
      </c>
      <c r="F1201" s="2">
        <f t="shared" si="384"/>
        <v>0.0410194948047885</v>
      </c>
      <c r="G1201" s="2">
        <f t="shared" si="384"/>
        <v>0.0796180722891566</v>
      </c>
      <c r="H1201" s="2">
        <f t="shared" si="384"/>
        <v>0.00247653428763419</v>
      </c>
      <c r="I1201" s="2">
        <f t="shared" si="384"/>
        <v>0.00396577485545856</v>
      </c>
      <c r="J1201" s="2">
        <f t="shared" si="384"/>
        <v>0.0872948701118742</v>
      </c>
      <c r="K1201" s="2">
        <f t="shared" si="384"/>
        <v>0.31504687818367</v>
      </c>
      <c r="L1201" s="2">
        <f t="shared" si="384"/>
        <v>0.00387769440797015</v>
      </c>
      <c r="M1201" s="2">
        <f t="shared" si="384"/>
        <v>0.03066116882408</v>
      </c>
      <c r="N1201" s="2">
        <f t="shared" si="384"/>
        <v>0.00209979818550421</v>
      </c>
      <c r="O1201" s="2">
        <f t="shared" si="384"/>
        <v>0.00435244888302745</v>
      </c>
      <c r="P1201" s="2">
        <f t="shared" si="384"/>
        <v>0.411832979297183</v>
      </c>
      <c r="Q1201" s="2">
        <f t="shared" si="384"/>
        <v>0.391013752311476</v>
      </c>
      <c r="R1201" s="2">
        <f t="shared" si="384"/>
        <v>0.00218417903543281</v>
      </c>
      <c r="S1201" s="2">
        <f t="shared" si="384"/>
        <v>0.512920512820513</v>
      </c>
      <c r="T1201" s="2">
        <f t="shared" si="384"/>
        <v>0.013996819835976</v>
      </c>
      <c r="U1201" s="2">
        <f t="shared" si="384"/>
        <v>0.00590235128074845</v>
      </c>
      <c r="V1201" s="2">
        <f t="shared" si="384"/>
        <v>0.000674994617435768</v>
      </c>
    </row>
    <row r="1202" spans="1:22">
      <c r="A1202" s="2" t="s">
        <v>48</v>
      </c>
      <c r="B1202" s="2">
        <v>30</v>
      </c>
      <c r="C1202" s="2" t="s">
        <v>12</v>
      </c>
      <c r="D1202" s="2">
        <f t="shared" ref="D1202:V1202" si="385">D795+0.0001</f>
        <v>0.346560898649231</v>
      </c>
      <c r="E1202" s="2">
        <f t="shared" si="385"/>
        <v>0.231744989695155</v>
      </c>
      <c r="F1202" s="2">
        <f t="shared" si="385"/>
        <v>0.0488411286205931</v>
      </c>
      <c r="G1202" s="2">
        <f t="shared" si="385"/>
        <v>0.0804212851405623</v>
      </c>
      <c r="H1202" s="2">
        <f t="shared" si="385"/>
        <v>0.000950156137306533</v>
      </c>
      <c r="I1202" s="2">
        <f t="shared" si="385"/>
        <v>0.00447592109738125</v>
      </c>
      <c r="J1202" s="2">
        <f t="shared" si="385"/>
        <v>0.0565807443641781</v>
      </c>
      <c r="K1202" s="2">
        <f t="shared" si="385"/>
        <v>0.393856367340998</v>
      </c>
      <c r="L1202" s="2">
        <f t="shared" si="385"/>
        <v>0.00698321974197045</v>
      </c>
      <c r="M1202" s="2">
        <f t="shared" si="385"/>
        <v>0.0335630013898138</v>
      </c>
      <c r="N1202" s="2">
        <f t="shared" si="385"/>
        <v>0.00303089688196604</v>
      </c>
      <c r="O1202" s="2">
        <f t="shared" si="385"/>
        <v>0.00611926890900122</v>
      </c>
      <c r="P1202" s="2">
        <f t="shared" si="385"/>
        <v>0.40697881176617</v>
      </c>
      <c r="Q1202" s="2">
        <f t="shared" si="385"/>
        <v>0.444514569334552</v>
      </c>
      <c r="R1202" s="2">
        <f t="shared" si="385"/>
        <v>0.00326595856224511</v>
      </c>
      <c r="S1202" s="2">
        <f t="shared" si="385"/>
        <v>0.487279487179487</v>
      </c>
      <c r="T1202" s="2">
        <f t="shared" si="385"/>
        <v>0.0155231627553808</v>
      </c>
      <c r="U1202" s="2">
        <f t="shared" si="385"/>
        <v>0.0070455384589343</v>
      </c>
      <c r="V1202" s="2">
        <f t="shared" si="385"/>
        <v>0.000967065937656605</v>
      </c>
    </row>
    <row r="1203" spans="1:22">
      <c r="A1203" s="2" t="s">
        <v>48</v>
      </c>
      <c r="B1203" s="2">
        <v>30</v>
      </c>
      <c r="C1203" s="2" t="s">
        <v>13</v>
      </c>
      <c r="D1203" s="2">
        <f t="shared" ref="D1203:V1203" si="386">D796+0.0001</f>
        <v>0.489625729359164</v>
      </c>
      <c r="E1203" s="2">
        <f t="shared" si="386"/>
        <v>0.35728551179669</v>
      </c>
      <c r="F1203" s="2">
        <f t="shared" si="386"/>
        <v>0.0503642888899867</v>
      </c>
      <c r="G1203" s="2">
        <f t="shared" si="386"/>
        <v>0.0812244979919679</v>
      </c>
      <c r="H1203" s="2">
        <f t="shared" si="386"/>
        <v>0.000504908512200656</v>
      </c>
      <c r="I1203" s="2">
        <f t="shared" si="386"/>
        <v>0.00336493594830518</v>
      </c>
      <c r="J1203" s="2">
        <f t="shared" si="386"/>
        <v>0.164632211678318</v>
      </c>
      <c r="K1203" s="2">
        <f t="shared" si="386"/>
        <v>0.466698748362684</v>
      </c>
      <c r="L1203" s="2">
        <f t="shared" si="386"/>
        <v>0.00870793263719544</v>
      </c>
      <c r="M1203" s="2">
        <f t="shared" si="386"/>
        <v>0.0330657581630084</v>
      </c>
      <c r="N1203" s="2">
        <f t="shared" si="386"/>
        <v>0.00482773389841392</v>
      </c>
      <c r="O1203" s="2">
        <f t="shared" si="386"/>
        <v>0.00856160815858091</v>
      </c>
      <c r="P1203" s="2">
        <f t="shared" si="386"/>
        <v>0.496656445255777</v>
      </c>
      <c r="Q1203" s="2">
        <f t="shared" si="386"/>
        <v>0.329282012269227</v>
      </c>
      <c r="R1203" s="2">
        <f t="shared" si="386"/>
        <v>0.0047766874591104</v>
      </c>
      <c r="S1203" s="2">
        <f t="shared" si="386"/>
        <v>0.474458974358974</v>
      </c>
      <c r="T1203" s="2">
        <f t="shared" si="386"/>
        <v>0.0186815659753624</v>
      </c>
      <c r="U1203" s="2">
        <f t="shared" si="386"/>
        <v>0.00854787044870921</v>
      </c>
      <c r="V1203" s="2">
        <f t="shared" si="386"/>
        <v>0.00110593535710111</v>
      </c>
    </row>
    <row r="1204" spans="1:22">
      <c r="A1204" s="2" t="s">
        <v>48</v>
      </c>
      <c r="B1204" s="2">
        <v>30</v>
      </c>
      <c r="C1204" s="2" t="s">
        <v>14</v>
      </c>
      <c r="D1204" s="2">
        <f t="shared" ref="D1204:V1204" si="387">D797+0.0001</f>
        <v>0.599800790591005</v>
      </c>
      <c r="E1204" s="2">
        <f t="shared" si="387"/>
        <v>0.511901536419938</v>
      </c>
      <c r="F1204" s="2">
        <f t="shared" si="387"/>
        <v>0.0557982660672825</v>
      </c>
      <c r="G1204" s="2">
        <f t="shared" si="387"/>
        <v>0.0828309236947791</v>
      </c>
      <c r="H1204" s="2">
        <f t="shared" si="387"/>
        <v>0.000171590250499007</v>
      </c>
      <c r="I1204" s="2">
        <f t="shared" si="387"/>
        <v>0.00780887654460946</v>
      </c>
      <c r="J1204" s="2">
        <f t="shared" si="387"/>
        <v>0.417722835793316</v>
      </c>
      <c r="K1204" s="2">
        <f t="shared" si="387"/>
        <v>0.55314904671809</v>
      </c>
      <c r="L1204" s="2">
        <f t="shared" si="387"/>
        <v>0.00696758790304091</v>
      </c>
      <c r="M1204" s="2">
        <f t="shared" si="387"/>
        <v>0.037072405148998</v>
      </c>
      <c r="N1204" s="2">
        <f t="shared" si="387"/>
        <v>0.00644912990432158</v>
      </c>
      <c r="O1204" s="2">
        <f t="shared" si="387"/>
        <v>0.00985526270751326</v>
      </c>
      <c r="P1204" s="2">
        <f t="shared" si="387"/>
        <v>0.532606327013235</v>
      </c>
      <c r="Q1204" s="2">
        <f t="shared" si="387"/>
        <v>0.333397475097986</v>
      </c>
      <c r="R1204" s="2">
        <f t="shared" si="387"/>
        <v>0.00510780607437891</v>
      </c>
      <c r="S1204" s="2">
        <f t="shared" si="387"/>
        <v>0.448817948717949</v>
      </c>
      <c r="T1204" s="2">
        <f t="shared" si="387"/>
        <v>0.0208507014386824</v>
      </c>
      <c r="U1204" s="2">
        <f t="shared" si="387"/>
        <v>0.0108478739800372</v>
      </c>
      <c r="V1204" s="2">
        <f t="shared" si="387"/>
        <v>0.00198829428957404</v>
      </c>
    </row>
    <row r="1205" spans="1:22">
      <c r="A1205" s="2" t="s">
        <v>48</v>
      </c>
      <c r="B1205" s="2">
        <v>30</v>
      </c>
      <c r="C1205" s="2" t="s">
        <v>15</v>
      </c>
      <c r="D1205" s="2">
        <f t="shared" ref="D1205:V1205" si="388">D798+0.0001</f>
        <v>0.622758235903682</v>
      </c>
      <c r="E1205" s="2">
        <f t="shared" si="388"/>
        <v>0.619862069428393</v>
      </c>
      <c r="F1205" s="2">
        <f t="shared" si="388"/>
        <v>0.0557982660672825</v>
      </c>
      <c r="G1205" s="2">
        <f t="shared" si="388"/>
        <v>0.0699795180722892</v>
      </c>
      <c r="H1205" s="2">
        <f t="shared" si="388"/>
        <v>0.0002141763395726</v>
      </c>
      <c r="I1205" s="2">
        <f t="shared" si="388"/>
        <v>0.00889718852737785</v>
      </c>
      <c r="J1205" s="2">
        <f t="shared" si="388"/>
        <v>0.687719401107264</v>
      </c>
      <c r="K1205" s="2">
        <f t="shared" si="388"/>
        <v>0.489111788677048</v>
      </c>
      <c r="L1205" s="2">
        <f t="shared" si="388"/>
        <v>0.0137987015152463</v>
      </c>
      <c r="M1205" s="2">
        <f t="shared" si="388"/>
        <v>0.0344468512254602</v>
      </c>
      <c r="N1205" s="2">
        <f t="shared" si="388"/>
        <v>0.0063310225573566</v>
      </c>
      <c r="O1205" s="2">
        <f t="shared" si="388"/>
        <v>0.00926632269885534</v>
      </c>
      <c r="P1205" s="2">
        <f t="shared" si="388"/>
        <v>0.572829535742439</v>
      </c>
      <c r="Q1205" s="2">
        <f t="shared" si="388"/>
        <v>0.337512909212085</v>
      </c>
      <c r="R1205" s="2">
        <f t="shared" si="388"/>
        <v>0.00466380597935382</v>
      </c>
      <c r="S1205" s="2">
        <f t="shared" si="388"/>
        <v>0.371894871794872</v>
      </c>
      <c r="T1205" s="2">
        <f t="shared" si="388"/>
        <v>0.0226849365850045</v>
      </c>
      <c r="U1205" s="2">
        <f t="shared" si="388"/>
        <v>0.0121851966438959</v>
      </c>
      <c r="V1205" s="2">
        <f t="shared" si="388"/>
        <v>0.00144447007057775</v>
      </c>
    </row>
    <row r="1206" spans="1:22">
      <c r="A1206" s="2" t="s">
        <v>48</v>
      </c>
      <c r="B1206" s="2">
        <v>30</v>
      </c>
      <c r="C1206" s="2" t="s">
        <v>16</v>
      </c>
      <c r="D1206" s="2">
        <f t="shared" ref="D1206:V1206" si="389">D799+0.0001</f>
        <v>0.659391745528057</v>
      </c>
      <c r="E1206" s="2">
        <f t="shared" si="389"/>
        <v>0.6818024163873</v>
      </c>
      <c r="F1206" s="2">
        <f t="shared" si="389"/>
        <v>0.0578565907556522</v>
      </c>
      <c r="G1206" s="2">
        <f t="shared" si="389"/>
        <v>0.0772084337349398</v>
      </c>
      <c r="H1206" s="2">
        <f t="shared" si="389"/>
        <v>0.000204914482656221</v>
      </c>
      <c r="I1206" s="2">
        <f t="shared" si="389"/>
        <v>0.00843238861807051</v>
      </c>
      <c r="J1206" s="2">
        <f t="shared" si="389"/>
        <v>0.858927966434519</v>
      </c>
      <c r="K1206" s="2">
        <f t="shared" si="389"/>
        <v>0.469245684762043</v>
      </c>
      <c r="L1206" s="2">
        <f t="shared" si="389"/>
        <v>0.0195460076283374</v>
      </c>
      <c r="M1206" s="2">
        <f t="shared" si="389"/>
        <v>0.0356095422538285</v>
      </c>
      <c r="N1206" s="2">
        <f t="shared" si="389"/>
        <v>0.00880210345744925</v>
      </c>
      <c r="O1206" s="2">
        <f t="shared" si="389"/>
        <v>0.012182834160534</v>
      </c>
      <c r="P1206" s="2">
        <f t="shared" si="389"/>
        <v>0.609567701116044</v>
      </c>
      <c r="Q1206" s="2">
        <f t="shared" si="389"/>
        <v>0.349859262997547</v>
      </c>
      <c r="R1206" s="2">
        <f t="shared" si="389"/>
        <v>0.00451329763951421</v>
      </c>
      <c r="S1206" s="2">
        <f t="shared" si="389"/>
        <v>0.384715384615385</v>
      </c>
      <c r="T1206" s="2">
        <f t="shared" si="389"/>
        <v>0.0238408828404486</v>
      </c>
      <c r="U1206" s="2">
        <f t="shared" si="389"/>
        <v>0.0132871460828671</v>
      </c>
      <c r="V1206" s="2">
        <f t="shared" si="389"/>
        <v>0.00214638555115998</v>
      </c>
    </row>
    <row r="1207" spans="1:22">
      <c r="A1207" s="2" t="s">
        <v>48</v>
      </c>
      <c r="B1207" s="2">
        <v>30</v>
      </c>
      <c r="C1207" s="2" t="s">
        <v>17</v>
      </c>
      <c r="D1207" s="2">
        <f t="shared" ref="D1207:V1207" si="390">D800+0.0001</f>
        <v>0.717937736353783</v>
      </c>
      <c r="E1207" s="2">
        <f t="shared" si="390"/>
        <v>0.767106071739436</v>
      </c>
      <c r="F1207" s="2">
        <f t="shared" si="390"/>
        <v>0.0525049465658911</v>
      </c>
      <c r="G1207" s="2">
        <f t="shared" si="390"/>
        <v>0.0804212851405623</v>
      </c>
      <c r="H1207" s="2">
        <f t="shared" si="390"/>
        <v>0.000233445260283687</v>
      </c>
      <c r="I1207" s="2">
        <f t="shared" si="390"/>
        <v>0.0049747307561501</v>
      </c>
      <c r="J1207" s="2">
        <f t="shared" si="390"/>
        <v>0.0622033491367176</v>
      </c>
      <c r="K1207" s="2">
        <f t="shared" si="390"/>
        <v>0.490712720128074</v>
      </c>
      <c r="L1207" s="2">
        <f t="shared" si="390"/>
        <v>0.0279403051334959</v>
      </c>
      <c r="M1207" s="2">
        <f t="shared" si="390"/>
        <v>0.0556592472809746</v>
      </c>
      <c r="N1207" s="2">
        <f t="shared" si="390"/>
        <v>0.0147361376374861</v>
      </c>
      <c r="O1207" s="2">
        <f t="shared" si="390"/>
        <v>0.0146060454440205</v>
      </c>
      <c r="P1207" s="2">
        <f t="shared" si="390"/>
        <v>0.647343081774053</v>
      </c>
      <c r="Q1207" s="2">
        <f t="shared" si="390"/>
        <v>0.366321046565151</v>
      </c>
      <c r="R1207" s="2">
        <f t="shared" si="390"/>
        <v>0.006050365561381</v>
      </c>
      <c r="S1207" s="2">
        <f t="shared" si="390"/>
        <v>0.384715384615385</v>
      </c>
      <c r="T1207" s="2">
        <f t="shared" si="390"/>
        <v>0.0285117391049365</v>
      </c>
      <c r="U1207" s="2">
        <f t="shared" si="390"/>
        <v>0.0151574657964618</v>
      </c>
      <c r="V1207" s="2">
        <f t="shared" si="390"/>
        <v>0.00291167177681539</v>
      </c>
    </row>
    <row r="1208" spans="1:22">
      <c r="A1208" s="2" t="s">
        <v>48</v>
      </c>
      <c r="B1208" s="2">
        <v>30</v>
      </c>
      <c r="C1208" s="2" t="s">
        <v>18</v>
      </c>
      <c r="D1208" s="2">
        <f t="shared" ref="D1208:V1208" si="391">D801+0.0001</f>
        <v>0.804468737630177</v>
      </c>
      <c r="E1208" s="2">
        <f t="shared" si="391"/>
        <v>0.849560276630837</v>
      </c>
      <c r="F1208" s="2">
        <f t="shared" si="391"/>
        <v>0.0525049465658911</v>
      </c>
      <c r="G1208" s="2">
        <f t="shared" si="391"/>
        <v>0.0747987951807229</v>
      </c>
      <c r="H1208" s="2">
        <f t="shared" si="391"/>
        <v>0.00024626707691597</v>
      </c>
      <c r="I1208" s="2">
        <f t="shared" si="391"/>
        <v>0.004702652760458</v>
      </c>
      <c r="J1208" s="2">
        <f t="shared" si="391"/>
        <v>0.0638646392768411</v>
      </c>
      <c r="K1208" s="2">
        <f t="shared" si="391"/>
        <v>0.511961446659875</v>
      </c>
      <c r="L1208" s="2">
        <f t="shared" si="391"/>
        <v>0.0305039267179391</v>
      </c>
      <c r="M1208" s="2">
        <f t="shared" si="391"/>
        <v>0.0548833959505268</v>
      </c>
      <c r="N1208" s="2">
        <f t="shared" si="391"/>
        <v>0.0142396281109246</v>
      </c>
      <c r="O1208" s="2">
        <f t="shared" si="391"/>
        <v>0.0162711852291832</v>
      </c>
      <c r="P1208" s="2">
        <f t="shared" si="391"/>
        <v>0.687089171472431</v>
      </c>
      <c r="Q1208" s="2">
        <f t="shared" si="391"/>
        <v>0.333397475097986</v>
      </c>
      <c r="R1208" s="2">
        <f t="shared" si="391"/>
        <v>0.00889873816016355</v>
      </c>
      <c r="S1208" s="2">
        <f t="shared" si="391"/>
        <v>0.307792307692308</v>
      </c>
      <c r="T1208" s="2">
        <f t="shared" si="391"/>
        <v>0.0321655478629656</v>
      </c>
      <c r="U1208" s="2">
        <f t="shared" si="391"/>
        <v>0.017476935408509</v>
      </c>
      <c r="V1208" s="2">
        <f t="shared" si="391"/>
        <v>0.00289516078146602</v>
      </c>
    </row>
    <row r="1209" spans="1:22">
      <c r="A1209" s="2" t="s">
        <v>48</v>
      </c>
      <c r="B1209" s="2">
        <v>30</v>
      </c>
      <c r="C1209" s="2" t="s">
        <v>19</v>
      </c>
      <c r="D1209" s="2">
        <f t="shared" ref="D1209:V1209" si="392">D802+0.0001</f>
        <v>0.862345388553589</v>
      </c>
      <c r="E1209" s="2">
        <f t="shared" si="392"/>
        <v>0.910994999960903</v>
      </c>
      <c r="F1209" s="2">
        <f t="shared" si="392"/>
        <v>0.0459183075631082</v>
      </c>
      <c r="G1209" s="2">
        <f t="shared" si="392"/>
        <v>0.0780357429718876</v>
      </c>
      <c r="H1209" s="2">
        <f t="shared" si="392"/>
        <v>0.000257464342553496</v>
      </c>
      <c r="I1209" s="2">
        <f t="shared" si="392"/>
        <v>0.00430587235007369</v>
      </c>
      <c r="J1209" s="2">
        <f t="shared" si="392"/>
        <v>0.0735317244302171</v>
      </c>
      <c r="K1209" s="2">
        <f t="shared" si="392"/>
        <v>0.537794658710523</v>
      </c>
      <c r="L1209" s="2">
        <f t="shared" si="392"/>
        <v>0.0305039267179391</v>
      </c>
      <c r="M1209" s="2">
        <f t="shared" si="392"/>
        <v>0.0444902968611487</v>
      </c>
      <c r="N1209" s="2">
        <f t="shared" si="392"/>
        <v>0.0118442276467512</v>
      </c>
      <c r="O1209" s="2">
        <f t="shared" si="392"/>
        <v>0.0168299231861151</v>
      </c>
      <c r="P1209" s="2">
        <f t="shared" si="392"/>
        <v>0.727187914367506</v>
      </c>
      <c r="Q1209" s="2">
        <f t="shared" si="392"/>
        <v>0.493330245502972</v>
      </c>
      <c r="R1209" s="2">
        <f t="shared" si="392"/>
        <v>0.0142115215187356</v>
      </c>
      <c r="S1209" s="2">
        <f t="shared" si="392"/>
        <v>0.25732758974359</v>
      </c>
      <c r="T1209" s="2">
        <f t="shared" si="392"/>
        <v>0.033629386345327</v>
      </c>
      <c r="U1209" s="2">
        <f t="shared" si="392"/>
        <v>0.0195719468094452</v>
      </c>
      <c r="V1209" s="2">
        <f t="shared" si="392"/>
        <v>0.00381890280093341</v>
      </c>
    </row>
    <row r="1210" spans="1:22">
      <c r="A1210" s="2" t="s">
        <v>49</v>
      </c>
      <c r="B1210" s="2">
        <v>31</v>
      </c>
      <c r="C1210" s="2" t="s">
        <v>7</v>
      </c>
      <c r="D1210" s="2">
        <f t="shared" ref="D1210:V1210" si="393">D803+0.0001</f>
        <v>0.0556642777069391</v>
      </c>
      <c r="E1210" s="2">
        <f t="shared" si="393"/>
        <v>0.0992898408726097</v>
      </c>
      <c r="F1210" s="2">
        <f t="shared" si="393"/>
        <v>0.14331823181676</v>
      </c>
      <c r="G1210" s="2">
        <f t="shared" si="393"/>
        <v>0.300501606425703</v>
      </c>
      <c r="H1210" s="2">
        <f t="shared" si="393"/>
        <v>0.00118898216683602</v>
      </c>
      <c r="I1210" s="2">
        <f t="shared" si="393"/>
        <v>0.00243533612969051</v>
      </c>
      <c r="J1210" s="2">
        <f t="shared" si="393"/>
        <v>0.0295406541351462</v>
      </c>
      <c r="K1210" s="2">
        <f t="shared" si="393"/>
        <v>0.177876160675302</v>
      </c>
      <c r="L1210" s="2">
        <f t="shared" si="393"/>
        <v>0.0100887450759707</v>
      </c>
      <c r="M1210" s="2">
        <f t="shared" si="393"/>
        <v>0.0150690604390337</v>
      </c>
      <c r="N1210" s="2">
        <f t="shared" si="393"/>
        <v>0.00299076331746338</v>
      </c>
      <c r="O1210" s="2">
        <f t="shared" si="393"/>
        <v>0.00469675227270439</v>
      </c>
      <c r="P1210" s="2">
        <f t="shared" si="393"/>
        <v>0.00864665394349251</v>
      </c>
      <c r="Q1210" s="2">
        <f t="shared" si="393"/>
        <v>0.0143534185696461</v>
      </c>
      <c r="R1210" s="2">
        <f t="shared" si="393"/>
        <v>0.0001</v>
      </c>
      <c r="S1210" s="2">
        <f t="shared" si="393"/>
        <v>0.359074358974359</v>
      </c>
      <c r="T1210" s="2">
        <f t="shared" si="393"/>
        <v>0.0382439114505042</v>
      </c>
      <c r="U1210" s="2">
        <f t="shared" si="393"/>
        <v>0.00657064780606764</v>
      </c>
      <c r="V1210" s="2">
        <f t="shared" si="393"/>
        <v>0.000584639808296784</v>
      </c>
    </row>
    <row r="1211" spans="1:22">
      <c r="A1211" s="2" t="s">
        <v>49</v>
      </c>
      <c r="B1211" s="2">
        <v>31</v>
      </c>
      <c r="C1211" s="2" t="s">
        <v>8</v>
      </c>
      <c r="D1211" s="2">
        <f t="shared" ref="D1211:V1211" si="394">D804+0.0001</f>
        <v>0.152995299712763</v>
      </c>
      <c r="E1211" s="2">
        <f t="shared" si="394"/>
        <v>0.139103512652515</v>
      </c>
      <c r="F1211" s="2">
        <f t="shared" si="394"/>
        <v>0.160319993742693</v>
      </c>
      <c r="G1211" s="2">
        <f t="shared" si="394"/>
        <v>0.298091967871486</v>
      </c>
      <c r="H1211" s="2">
        <f t="shared" si="394"/>
        <v>0.00216378302605359</v>
      </c>
      <c r="I1211" s="2">
        <f t="shared" si="394"/>
        <v>0.00333092619884367</v>
      </c>
      <c r="J1211" s="2">
        <f t="shared" si="394"/>
        <v>0.0377821879495404</v>
      </c>
      <c r="K1211" s="2">
        <f t="shared" si="394"/>
        <v>0.283610406054432</v>
      </c>
      <c r="L1211" s="2">
        <f t="shared" si="394"/>
        <v>0.0108703370224473</v>
      </c>
      <c r="M1211" s="2">
        <f t="shared" si="394"/>
        <v>0.0154988613105095</v>
      </c>
      <c r="N1211" s="2">
        <f t="shared" si="394"/>
        <v>0.00390466191485263</v>
      </c>
      <c r="O1211" s="2">
        <f t="shared" si="394"/>
        <v>0.00702029678549496</v>
      </c>
      <c r="P1211" s="2">
        <f t="shared" si="394"/>
        <v>0.137489536572211</v>
      </c>
      <c r="Q1211" s="2">
        <f t="shared" si="394"/>
        <v>0.0387122411356387</v>
      </c>
      <c r="R1211" s="2">
        <f t="shared" si="394"/>
        <v>0.000211019552355159</v>
      </c>
      <c r="S1211" s="2">
        <f t="shared" si="394"/>
        <v>0.346253846153846</v>
      </c>
      <c r="T1211" s="2">
        <f t="shared" si="394"/>
        <v>0.0438230112014125</v>
      </c>
      <c r="U1211" s="2">
        <f t="shared" si="394"/>
        <v>0.00803200471738724</v>
      </c>
      <c r="V1211" s="2">
        <f t="shared" si="394"/>
        <v>0.000725363713113451</v>
      </c>
    </row>
    <row r="1212" spans="1:22">
      <c r="A1212" s="2" t="s">
        <v>49</v>
      </c>
      <c r="B1212" s="2">
        <v>31</v>
      </c>
      <c r="C1212" s="2" t="s">
        <v>9</v>
      </c>
      <c r="D1212" s="2">
        <f t="shared" ref="D1212:V1212" si="395">D805+0.0001</f>
        <v>0.184012245082647</v>
      </c>
      <c r="E1212" s="2">
        <f t="shared" si="395"/>
        <v>0.168247503932941</v>
      </c>
      <c r="F1212" s="2">
        <f t="shared" si="395"/>
        <v>0.203133147260781</v>
      </c>
      <c r="G1212" s="2">
        <f t="shared" si="395"/>
        <v>0.294879116465863</v>
      </c>
      <c r="H1212" s="2">
        <f t="shared" si="395"/>
        <v>0.000534591876466604</v>
      </c>
      <c r="I1212" s="2">
        <f t="shared" si="395"/>
        <v>0.00427186260061218</v>
      </c>
      <c r="J1212" s="2">
        <f t="shared" si="395"/>
        <v>0.0525473868000026</v>
      </c>
      <c r="K1212" s="2">
        <f t="shared" si="395"/>
        <v>0.307187760151361</v>
      </c>
      <c r="L1212" s="2">
        <f t="shared" si="395"/>
        <v>0.00711348506638321</v>
      </c>
      <c r="M1212" s="2">
        <f t="shared" si="395"/>
        <v>0.018366924045925</v>
      </c>
      <c r="N1212" s="2">
        <f t="shared" si="395"/>
        <v>0.00569232554512847</v>
      </c>
      <c r="O1212" s="2">
        <f t="shared" si="395"/>
        <v>0.00820824415338615</v>
      </c>
      <c r="P1212" s="2">
        <f t="shared" si="395"/>
        <v>0.263926079741111</v>
      </c>
      <c r="Q1212" s="2">
        <f t="shared" si="395"/>
        <v>0.0823551323207843</v>
      </c>
      <c r="R1212" s="2">
        <f t="shared" si="395"/>
        <v>0.00103467059280207</v>
      </c>
      <c r="S1212" s="2">
        <f t="shared" si="395"/>
        <v>0.333433333333333</v>
      </c>
      <c r="T1212" s="2">
        <f t="shared" si="395"/>
        <v>0.05044616654886</v>
      </c>
      <c r="U1212" s="2">
        <f t="shared" si="395"/>
        <v>0.00922366739793368</v>
      </c>
      <c r="V1212" s="2">
        <f t="shared" si="395"/>
        <v>0.00150248277055069</v>
      </c>
    </row>
    <row r="1213" spans="1:22">
      <c r="A1213" s="2" t="s">
        <v>49</v>
      </c>
      <c r="B1213" s="2">
        <v>31</v>
      </c>
      <c r="C1213" s="2" t="s">
        <v>10</v>
      </c>
      <c r="D1213" s="2">
        <f t="shared" ref="D1213:V1213" si="396">D806+0.0001</f>
        <v>0.223710288814133</v>
      </c>
      <c r="E1213" s="2">
        <f t="shared" si="396"/>
        <v>0.174555290104361</v>
      </c>
      <c r="F1213" s="2">
        <f t="shared" si="396"/>
        <v>0.231785026922887</v>
      </c>
      <c r="G1213" s="2">
        <f t="shared" si="396"/>
        <v>0.288453413654619</v>
      </c>
      <c r="H1213" s="2">
        <f t="shared" si="396"/>
        <v>0.000736078783066777</v>
      </c>
      <c r="I1213" s="2">
        <f t="shared" si="396"/>
        <v>0.00614239882099535</v>
      </c>
      <c r="J1213" s="2">
        <f t="shared" si="396"/>
        <v>0.060233582909833</v>
      </c>
      <c r="K1213" s="2">
        <f t="shared" si="396"/>
        <v>0.279098690146995</v>
      </c>
      <c r="L1213" s="2">
        <f t="shared" si="396"/>
        <v>0.0101512724316889</v>
      </c>
      <c r="M1213" s="2">
        <f t="shared" si="396"/>
        <v>0.0142584479675298</v>
      </c>
      <c r="N1213" s="2">
        <f t="shared" si="396"/>
        <v>0.0059675271302896</v>
      </c>
      <c r="O1213" s="2">
        <f t="shared" si="396"/>
        <v>0.0102076199776505</v>
      </c>
      <c r="P1213" s="2">
        <f t="shared" si="396"/>
        <v>0.305974787370867</v>
      </c>
      <c r="Q1213" s="2">
        <f t="shared" si="396"/>
        <v>0.160548640749185</v>
      </c>
      <c r="R1213" s="2">
        <f t="shared" si="396"/>
        <v>0.00714531448546788</v>
      </c>
      <c r="S1213" s="2">
        <f t="shared" si="396"/>
        <v>0.320612820512821</v>
      </c>
      <c r="T1213" s="2">
        <f t="shared" si="396"/>
        <v>0.056555396525062</v>
      </c>
      <c r="U1213" s="2">
        <f t="shared" si="396"/>
        <v>0.0104947995504415</v>
      </c>
      <c r="V1213" s="2">
        <f t="shared" si="396"/>
        <v>0.00174791421762851</v>
      </c>
    </row>
    <row r="1214" spans="1:22">
      <c r="A1214" s="2" t="s">
        <v>49</v>
      </c>
      <c r="B1214" s="2">
        <v>31</v>
      </c>
      <c r="C1214" s="2" t="s">
        <v>11</v>
      </c>
      <c r="D1214" s="2">
        <f t="shared" ref="D1214:V1214" si="397">D807+0.0001</f>
        <v>0.334275836148268</v>
      </c>
      <c r="E1214" s="2">
        <f t="shared" si="397"/>
        <v>0.252454394192291</v>
      </c>
      <c r="F1214" s="2">
        <f t="shared" si="397"/>
        <v>0.248252859424657</v>
      </c>
      <c r="G1214" s="2">
        <f t="shared" si="397"/>
        <v>0.293272690763052</v>
      </c>
      <c r="H1214" s="2">
        <f t="shared" si="397"/>
        <v>0.00375698423202146</v>
      </c>
      <c r="I1214" s="2">
        <f t="shared" si="397"/>
        <v>0.0095207006008389</v>
      </c>
      <c r="J1214" s="2">
        <f t="shared" si="397"/>
        <v>0.0734552366868557</v>
      </c>
      <c r="K1214" s="2">
        <f t="shared" si="397"/>
        <v>0.246934521903653</v>
      </c>
      <c r="L1214" s="2">
        <f t="shared" si="397"/>
        <v>0.0144396069113571</v>
      </c>
      <c r="M1214" s="2">
        <f t="shared" si="397"/>
        <v>0.0165902702694439</v>
      </c>
      <c r="N1214" s="2">
        <f t="shared" si="397"/>
        <v>0.0100072570658007</v>
      </c>
      <c r="O1214" s="2">
        <f t="shared" si="397"/>
        <v>0.0122613594950217</v>
      </c>
      <c r="P1214" s="2">
        <f t="shared" si="397"/>
        <v>0.392727473758453</v>
      </c>
      <c r="Q1214" s="2">
        <f t="shared" si="397"/>
        <v>0.230511268996974</v>
      </c>
      <c r="R1214" s="2">
        <f t="shared" si="397"/>
        <v>0.0134629081064235</v>
      </c>
      <c r="S1214" s="2">
        <f t="shared" si="397"/>
        <v>0.282151282051282</v>
      </c>
      <c r="T1214" s="2">
        <f t="shared" si="397"/>
        <v>0.056860202113113</v>
      </c>
      <c r="U1214" s="2">
        <f t="shared" si="397"/>
        <v>0.0107390156875598</v>
      </c>
      <c r="V1214" s="2">
        <f t="shared" si="397"/>
        <v>0.00206911629169074</v>
      </c>
    </row>
    <row r="1215" spans="1:22">
      <c r="A1215" s="2" t="s">
        <v>49</v>
      </c>
      <c r="B1215" s="2">
        <v>31</v>
      </c>
      <c r="C1215" s="2" t="s">
        <v>12</v>
      </c>
      <c r="D1215" s="2">
        <f t="shared" ref="D1215:V1215" si="398">D808+0.0001</f>
        <v>0.447335630953886</v>
      </c>
      <c r="E1215" s="2">
        <f t="shared" si="398"/>
        <v>0.293555574761594</v>
      </c>
      <c r="F1215" s="2">
        <f t="shared" si="398"/>
        <v>0.253069339195442</v>
      </c>
      <c r="G1215" s="2">
        <f t="shared" si="398"/>
        <v>0.294879116465863</v>
      </c>
      <c r="H1215" s="2">
        <f t="shared" si="398"/>
        <v>0.00113497099173639</v>
      </c>
      <c r="I1215" s="2">
        <f t="shared" si="398"/>
        <v>0.014814884933681</v>
      </c>
      <c r="J1215" s="2">
        <f t="shared" si="398"/>
        <v>0.0340571001954948</v>
      </c>
      <c r="K1215" s="2">
        <f t="shared" si="398"/>
        <v>0.268401557269684</v>
      </c>
      <c r="L1215" s="2">
        <f t="shared" si="398"/>
        <v>0.020838239646512</v>
      </c>
      <c r="M1215" s="2">
        <f t="shared" si="398"/>
        <v>0.0158549803066791</v>
      </c>
      <c r="N1215" s="2">
        <f t="shared" si="398"/>
        <v>0.00812097953417545</v>
      </c>
      <c r="O1215" s="2">
        <f t="shared" si="398"/>
        <v>0.014128853026749</v>
      </c>
      <c r="P1215" s="2">
        <f t="shared" si="398"/>
        <v>0.399427884495706</v>
      </c>
      <c r="Q1215" s="2">
        <f t="shared" si="398"/>
        <v>0.238742159501188</v>
      </c>
      <c r="R1215" s="2">
        <f t="shared" si="398"/>
        <v>0.00621968759489656</v>
      </c>
      <c r="S1215" s="2">
        <f t="shared" si="398"/>
        <v>0.243689743589744</v>
      </c>
      <c r="T1215" s="2">
        <f t="shared" si="398"/>
        <v>0.0588696040150998</v>
      </c>
      <c r="U1215" s="2">
        <f t="shared" si="398"/>
        <v>0.0114617997281753</v>
      </c>
      <c r="V1215" s="2">
        <f t="shared" si="398"/>
        <v>0.00253526042918526</v>
      </c>
    </row>
    <row r="1216" spans="1:22">
      <c r="A1216" s="2" t="s">
        <v>49</v>
      </c>
      <c r="B1216" s="2">
        <v>31</v>
      </c>
      <c r="C1216" s="2" t="s">
        <v>13</v>
      </c>
      <c r="D1216" s="2">
        <f t="shared" ref="D1216:V1216" si="399">D809+0.0001</f>
        <v>0.469008918478477</v>
      </c>
      <c r="E1216" s="2">
        <f t="shared" si="399"/>
        <v>0.365000572639345</v>
      </c>
      <c r="F1216" s="2">
        <f t="shared" si="399"/>
        <v>0.253069339195442</v>
      </c>
      <c r="G1216" s="2">
        <f t="shared" si="399"/>
        <v>0.347891164658635</v>
      </c>
      <c r="H1216" s="2">
        <f t="shared" si="399"/>
        <v>0.000829194866536954</v>
      </c>
      <c r="I1216" s="2">
        <f t="shared" si="399"/>
        <v>0.00899921777576239</v>
      </c>
      <c r="J1216" s="2">
        <f t="shared" si="399"/>
        <v>0.0552396309076699</v>
      </c>
      <c r="K1216" s="2">
        <f t="shared" si="399"/>
        <v>0.291833372143793</v>
      </c>
      <c r="L1216" s="2">
        <f t="shared" si="399"/>
        <v>0.0395026553283728</v>
      </c>
      <c r="M1216" s="2">
        <f t="shared" si="399"/>
        <v>0.0104641795656808</v>
      </c>
      <c r="N1216" s="2">
        <f t="shared" si="399"/>
        <v>0.00924242599370706</v>
      </c>
      <c r="O1216" s="2">
        <f t="shared" si="399"/>
        <v>0.0142848969606669</v>
      </c>
      <c r="P1216" s="2">
        <f t="shared" si="399"/>
        <v>0.482342874330996</v>
      </c>
      <c r="Q1216" s="2">
        <f t="shared" si="399"/>
        <v>0.197587671625186</v>
      </c>
      <c r="R1216" s="2">
        <f t="shared" si="399"/>
        <v>0.0113143992636798</v>
      </c>
      <c r="S1216" s="2">
        <f t="shared" si="399"/>
        <v>0.205228205128205</v>
      </c>
      <c r="T1216" s="2">
        <f t="shared" si="399"/>
        <v>0.0700617565444461</v>
      </c>
      <c r="U1216" s="2">
        <f t="shared" si="399"/>
        <v>0.0117396948115453</v>
      </c>
      <c r="V1216" s="2">
        <f t="shared" si="399"/>
        <v>0.00264532601654664</v>
      </c>
    </row>
    <row r="1217" spans="1:22">
      <c r="A1217" s="2" t="s">
        <v>49</v>
      </c>
      <c r="B1217" s="2">
        <v>31</v>
      </c>
      <c r="C1217" s="2" t="s">
        <v>14</v>
      </c>
      <c r="D1217" s="2">
        <f t="shared" ref="D1217:V1217" si="400">D810+0.0001</f>
        <v>0.565122774176785</v>
      </c>
      <c r="E1217" s="2">
        <f t="shared" si="400"/>
        <v>0.417431526472851</v>
      </c>
      <c r="F1217" s="2">
        <f t="shared" si="400"/>
        <v>0.269288937739795</v>
      </c>
      <c r="G1217" s="2">
        <f t="shared" si="400"/>
        <v>0.321385140562249</v>
      </c>
      <c r="H1217" s="2">
        <f t="shared" si="400"/>
        <v>0.000961051771588545</v>
      </c>
      <c r="I1217" s="2">
        <f t="shared" si="400"/>
        <v>0.00873847636322412</v>
      </c>
      <c r="J1217" s="2">
        <f t="shared" si="400"/>
        <v>0.199057610110657</v>
      </c>
      <c r="K1217" s="2">
        <f t="shared" si="400"/>
        <v>0.412630927084849</v>
      </c>
      <c r="L1217" s="2">
        <f t="shared" si="400"/>
        <v>0.0430667146043061</v>
      </c>
      <c r="M1217" s="2">
        <f t="shared" si="400"/>
        <v>0.0245167172348316</v>
      </c>
      <c r="N1217" s="2">
        <f t="shared" si="400"/>
        <v>0.0110358229903404</v>
      </c>
      <c r="O1217" s="2">
        <f t="shared" si="400"/>
        <v>0.0146745034279329</v>
      </c>
      <c r="P1217" s="2">
        <f t="shared" si="400"/>
        <v>0.530365941998921</v>
      </c>
      <c r="Q1217" s="2">
        <f t="shared" si="400"/>
        <v>0.19347222072487</v>
      </c>
      <c r="R1217" s="2">
        <f t="shared" si="400"/>
        <v>0.0160911619342523</v>
      </c>
      <c r="S1217" s="2">
        <f t="shared" si="400"/>
        <v>0.205228205128205</v>
      </c>
      <c r="T1217" s="2">
        <f t="shared" si="400"/>
        <v>0.0817076449871441</v>
      </c>
      <c r="U1217" s="2">
        <f t="shared" si="400"/>
        <v>0.013149628583094</v>
      </c>
      <c r="V1217" s="2">
        <f t="shared" si="400"/>
        <v>0.00324682154819307</v>
      </c>
    </row>
    <row r="1218" spans="1:22">
      <c r="A1218" s="2" t="s">
        <v>49</v>
      </c>
      <c r="B1218" s="2">
        <v>31</v>
      </c>
      <c r="C1218" s="2" t="s">
        <v>15</v>
      </c>
      <c r="D1218" s="2">
        <f t="shared" ref="D1218:V1218" si="401">D811+0.0001</f>
        <v>0.608703868476975</v>
      </c>
      <c r="E1218" s="2">
        <f t="shared" si="401"/>
        <v>0.507195489341543</v>
      </c>
      <c r="F1218" s="2">
        <f t="shared" si="401"/>
        <v>0.275422745311136</v>
      </c>
      <c r="G1218" s="2">
        <f t="shared" si="401"/>
        <v>0.376806827309237</v>
      </c>
      <c r="H1218" s="2">
        <f t="shared" si="401"/>
        <v>0.000576388046249168</v>
      </c>
      <c r="I1218" s="2">
        <f t="shared" si="401"/>
        <v>0.0176490307221403</v>
      </c>
      <c r="J1218" s="2">
        <f t="shared" si="401"/>
        <v>0.510092095256165</v>
      </c>
      <c r="K1218" s="2">
        <f t="shared" si="401"/>
        <v>0.413067544753311</v>
      </c>
      <c r="L1218" s="2">
        <f t="shared" si="401"/>
        <v>0.0439889931011484</v>
      </c>
      <c r="M1218" s="2">
        <f t="shared" si="401"/>
        <v>0.0333827936127842</v>
      </c>
      <c r="N1218" s="2">
        <f t="shared" si="401"/>
        <v>0.00988226967920668</v>
      </c>
      <c r="O1218" s="2">
        <f t="shared" si="401"/>
        <v>0.0147993385750672</v>
      </c>
      <c r="P1218" s="2">
        <f t="shared" si="401"/>
        <v>0.577040629797121</v>
      </c>
      <c r="Q1218" s="2">
        <f t="shared" si="401"/>
        <v>0.218164923188888</v>
      </c>
      <c r="R1218" s="2">
        <f t="shared" si="401"/>
        <v>0.0136058915560497</v>
      </c>
      <c r="S1218" s="2">
        <f t="shared" si="401"/>
        <v>0.141125641025641</v>
      </c>
      <c r="T1218" s="2">
        <f t="shared" si="401"/>
        <v>0.0870938298089062</v>
      </c>
      <c r="U1218" s="2">
        <f t="shared" si="401"/>
        <v>0.012932729164946</v>
      </c>
      <c r="V1218" s="2">
        <f t="shared" si="401"/>
        <v>0.00289421473354605</v>
      </c>
    </row>
    <row r="1219" spans="1:22">
      <c r="A1219" s="2" t="s">
        <v>49</v>
      </c>
      <c r="B1219" s="2">
        <v>31</v>
      </c>
      <c r="C1219" s="2" t="s">
        <v>16</v>
      </c>
      <c r="D1219" s="2">
        <f t="shared" ref="D1219:V1219" si="402">D812+0.0001</f>
        <v>0.647376456807457</v>
      </c>
      <c r="E1219" s="2">
        <f t="shared" si="402"/>
        <v>0.580940501263833</v>
      </c>
      <c r="F1219" s="2">
        <f t="shared" si="402"/>
        <v>0.263072797180919</v>
      </c>
      <c r="G1219" s="2">
        <f t="shared" si="402"/>
        <v>0.371184337349398</v>
      </c>
      <c r="H1219" s="2">
        <f t="shared" si="402"/>
        <v>0.00067347004975373</v>
      </c>
      <c r="I1219" s="2">
        <f t="shared" si="402"/>
        <v>0.0145881532706042</v>
      </c>
      <c r="J1219" s="2">
        <f t="shared" si="402"/>
        <v>0.797173414232895</v>
      </c>
      <c r="K1219" s="2">
        <f t="shared" si="402"/>
        <v>0.422673133459467</v>
      </c>
      <c r="L1219" s="2">
        <f t="shared" si="402"/>
        <v>0.0574063215156631</v>
      </c>
      <c r="M1219" s="2">
        <f t="shared" si="402"/>
        <v>0.0419089518502527</v>
      </c>
      <c r="N1219" s="2">
        <f t="shared" si="402"/>
        <v>0.0145962434983625</v>
      </c>
      <c r="O1219" s="2">
        <f t="shared" si="402"/>
        <v>0.0188987637293493</v>
      </c>
      <c r="P1219" s="2">
        <f t="shared" si="402"/>
        <v>0.606103402066133</v>
      </c>
      <c r="Q1219" s="2">
        <f t="shared" si="402"/>
        <v>0.238742159501188</v>
      </c>
      <c r="R1219" s="2">
        <f t="shared" si="402"/>
        <v>0.0138410608199242</v>
      </c>
      <c r="S1219" s="2">
        <f t="shared" si="402"/>
        <v>0.115484615384615</v>
      </c>
      <c r="T1219" s="2">
        <f t="shared" si="402"/>
        <v>0.0871262395170027</v>
      </c>
      <c r="U1219" s="2">
        <f t="shared" si="402"/>
        <v>0.0114907799652879</v>
      </c>
      <c r="V1219" s="2">
        <f t="shared" si="402"/>
        <v>0.00335235073451927</v>
      </c>
    </row>
    <row r="1220" spans="1:22">
      <c r="A1220" s="2" t="s">
        <v>49</v>
      </c>
      <c r="B1220" s="2">
        <v>31</v>
      </c>
      <c r="C1220" s="2" t="s">
        <v>17</v>
      </c>
      <c r="D1220" s="2">
        <f t="shared" ref="D1220:V1220" si="403">D813+0.0001</f>
        <v>0.763535855243397</v>
      </c>
      <c r="E1220" s="2">
        <f t="shared" si="403"/>
        <v>0.716097179848975</v>
      </c>
      <c r="F1220" s="2">
        <f t="shared" si="403"/>
        <v>0.256368010341023</v>
      </c>
      <c r="G1220" s="2">
        <f t="shared" si="403"/>
        <v>0.388855020080321</v>
      </c>
      <c r="H1220" s="2">
        <f t="shared" si="403"/>
        <v>0.000715022785289373</v>
      </c>
      <c r="I1220" s="2">
        <f t="shared" si="403"/>
        <v>0.0129103389638363</v>
      </c>
      <c r="J1220" s="2">
        <f t="shared" si="403"/>
        <v>0.0615966276643064</v>
      </c>
      <c r="K1220" s="2">
        <f t="shared" si="403"/>
        <v>0.454910071314219</v>
      </c>
      <c r="L1220" s="2">
        <f t="shared" si="403"/>
        <v>0.0642009608370329</v>
      </c>
      <c r="M1220" s="2">
        <f t="shared" si="403"/>
        <v>0.0439602324530358</v>
      </c>
      <c r="N1220" s="2">
        <f t="shared" si="403"/>
        <v>0.0242454990780747</v>
      </c>
      <c r="O1220" s="2">
        <f t="shared" si="403"/>
        <v>0.0222995147537023</v>
      </c>
      <c r="P1220" s="2">
        <f t="shared" si="403"/>
        <v>0.636867207401568</v>
      </c>
      <c r="Q1220" s="2">
        <f t="shared" si="403"/>
        <v>0.230511268996974</v>
      </c>
      <c r="R1220" s="2">
        <f t="shared" si="403"/>
        <v>0.0173479072188802</v>
      </c>
      <c r="S1220" s="2">
        <f t="shared" si="403"/>
        <v>0.141125641025641</v>
      </c>
      <c r="T1220" s="2">
        <f t="shared" si="403"/>
        <v>0.103585741271757</v>
      </c>
      <c r="U1220" s="2">
        <f t="shared" si="403"/>
        <v>0.0158649571439787</v>
      </c>
      <c r="V1220" s="2">
        <f t="shared" si="403"/>
        <v>0.00471199807539714</v>
      </c>
    </row>
    <row r="1221" spans="1:22">
      <c r="A1221" s="2" t="s">
        <v>49</v>
      </c>
      <c r="B1221" s="2">
        <v>31</v>
      </c>
      <c r="C1221" s="2" t="s">
        <v>18</v>
      </c>
      <c r="D1221" s="2">
        <f t="shared" ref="D1221:V1221" si="404">D814+0.0001</f>
        <v>0.801603350329355</v>
      </c>
      <c r="E1221" s="2">
        <f t="shared" si="404"/>
        <v>0.799528181672147</v>
      </c>
      <c r="F1221" s="2">
        <f t="shared" si="404"/>
        <v>0.237970292611438</v>
      </c>
      <c r="G1221" s="2">
        <f t="shared" si="404"/>
        <v>0.384838955823293</v>
      </c>
      <c r="H1221" s="2">
        <f t="shared" si="404"/>
        <v>0.00075296304176721</v>
      </c>
      <c r="I1221" s="2">
        <f t="shared" si="404"/>
        <v>0.00919193968937762</v>
      </c>
      <c r="J1221" s="2">
        <f t="shared" si="404"/>
        <v>0.0616201593278573</v>
      </c>
      <c r="K1221" s="2">
        <f t="shared" si="404"/>
        <v>0.429440707320623</v>
      </c>
      <c r="L1221" s="2">
        <f t="shared" si="404"/>
        <v>0.0791345776277121</v>
      </c>
      <c r="M1221" s="2">
        <f t="shared" si="404"/>
        <v>0.0535618111367807</v>
      </c>
      <c r="N1221" s="2">
        <f t="shared" si="404"/>
        <v>0.0235001614515966</v>
      </c>
      <c r="O1221" s="2">
        <f t="shared" si="404"/>
        <v>0.025897585849332</v>
      </c>
      <c r="P1221" s="2">
        <f t="shared" si="404"/>
        <v>0.668274086213335</v>
      </c>
      <c r="Q1221" s="2">
        <f t="shared" si="404"/>
        <v>0.234626716670976</v>
      </c>
      <c r="R1221" s="2">
        <f t="shared" si="404"/>
        <v>0.0325530255388653</v>
      </c>
      <c r="S1221" s="2">
        <f t="shared" si="404"/>
        <v>0.0770230769230769</v>
      </c>
      <c r="T1221" s="2">
        <f t="shared" si="404"/>
        <v>0.114668318121348</v>
      </c>
      <c r="U1221" s="2">
        <f t="shared" si="404"/>
        <v>0.0187650529567868</v>
      </c>
      <c r="V1221" s="2">
        <f t="shared" si="404"/>
        <v>0.0047208886113545</v>
      </c>
    </row>
    <row r="1222" spans="1:22">
      <c r="A1222" s="2" t="s">
        <v>49</v>
      </c>
      <c r="B1222" s="2">
        <v>31</v>
      </c>
      <c r="C1222" s="2" t="s">
        <v>19</v>
      </c>
      <c r="D1222" s="2">
        <f t="shared" ref="D1222:V1222" si="405">D815+0.0001</f>
        <v>0.901773566819687</v>
      </c>
      <c r="E1222" s="2">
        <f t="shared" si="405"/>
        <v>0.880430700021646</v>
      </c>
      <c r="F1222" s="2">
        <f t="shared" si="405"/>
        <v>0.22570885244282</v>
      </c>
      <c r="G1222" s="2">
        <f t="shared" si="405"/>
        <v>0.384790763052209</v>
      </c>
      <c r="H1222" s="2">
        <f t="shared" si="405"/>
        <v>0.000787058030752868</v>
      </c>
      <c r="I1222" s="2">
        <f t="shared" si="405"/>
        <v>0.00872713978007029</v>
      </c>
      <c r="J1222" s="2">
        <f t="shared" si="405"/>
        <v>0.061545094065153</v>
      </c>
      <c r="K1222" s="2">
        <f t="shared" si="405"/>
        <v>0.464879508077427</v>
      </c>
      <c r="L1222" s="2">
        <f t="shared" si="405"/>
        <v>0.0791345776277121</v>
      </c>
      <c r="M1222" s="2">
        <f t="shared" si="405"/>
        <v>0.0492569190051625</v>
      </c>
      <c r="N1222" s="2">
        <f t="shared" si="405"/>
        <v>0.021890232178404</v>
      </c>
      <c r="O1222" s="2">
        <f t="shared" si="405"/>
        <v>0.0307973653743544</v>
      </c>
      <c r="P1222" s="2">
        <f t="shared" si="405"/>
        <v>0.700738924615193</v>
      </c>
      <c r="Q1222" s="2">
        <f t="shared" si="405"/>
        <v>0.380043644511743</v>
      </c>
      <c r="R1222" s="2">
        <f t="shared" si="405"/>
        <v>0.0635267962899196</v>
      </c>
      <c r="S1222" s="2">
        <f t="shared" si="405"/>
        <v>0.0832996923076923</v>
      </c>
      <c r="T1222" s="2">
        <f t="shared" si="405"/>
        <v>0.122346332301367</v>
      </c>
      <c r="U1222" s="2">
        <f t="shared" si="405"/>
        <v>0.0237209069792758</v>
      </c>
      <c r="V1222" s="2">
        <f t="shared" si="405"/>
        <v>0.00885442367450723</v>
      </c>
    </row>
    <row r="1225" spans="1:1">
      <c r="A1225" s="3" t="s">
        <v>149</v>
      </c>
    </row>
    <row r="1226" spans="1:22">
      <c r="A1226" s="2" t="s">
        <v>6</v>
      </c>
      <c r="B1226" s="2">
        <v>1</v>
      </c>
      <c r="C1226" s="2" t="s">
        <v>7</v>
      </c>
      <c r="D1226" s="2">
        <f>D820/SUM(D$820:D$1222)</f>
        <v>0.001759217131216</v>
      </c>
      <c r="E1226" s="2">
        <f t="shared" ref="E1226:V1226" si="406">E820/SUM(E$820:E$1222)</f>
        <v>0.00244358859714091</v>
      </c>
      <c r="F1226" s="2">
        <f t="shared" si="406"/>
        <v>0.0014262714398898</v>
      </c>
      <c r="G1226" s="2">
        <f t="shared" si="406"/>
        <v>0.000252384662666268</v>
      </c>
      <c r="H1226" s="2">
        <f t="shared" si="406"/>
        <v>0.00925830800998332</v>
      </c>
      <c r="I1226" s="2">
        <f t="shared" si="406"/>
        <v>0.00275718092647162</v>
      </c>
      <c r="J1226" s="2">
        <f t="shared" si="406"/>
        <v>0.00177155816934559</v>
      </c>
      <c r="K1226" s="2">
        <f t="shared" si="406"/>
        <v>0.00378056717571888</v>
      </c>
      <c r="L1226" s="2">
        <f t="shared" si="406"/>
        <v>0.0019509337822272</v>
      </c>
      <c r="M1226" s="2">
        <f t="shared" si="406"/>
        <v>0.011936718627076</v>
      </c>
      <c r="N1226" s="2">
        <f t="shared" si="406"/>
        <v>0.00137411610212164</v>
      </c>
      <c r="O1226" s="2">
        <f t="shared" si="406"/>
        <v>0.00169291919259293</v>
      </c>
      <c r="P1226" s="2">
        <f t="shared" si="406"/>
        <v>0.000661158058594789</v>
      </c>
      <c r="Q1226" s="2">
        <f t="shared" si="406"/>
        <v>0.000722063307468783</v>
      </c>
      <c r="R1226" s="2">
        <f t="shared" si="406"/>
        <v>0.00262545375654889</v>
      </c>
      <c r="S1226" s="2">
        <f t="shared" si="406"/>
        <v>0.00311646101760784</v>
      </c>
      <c r="T1226" s="2">
        <f t="shared" si="406"/>
        <v>0.00165565084771282</v>
      </c>
      <c r="U1226" s="2">
        <f t="shared" si="406"/>
        <v>0.00100719449417012</v>
      </c>
      <c r="V1226" s="2">
        <f t="shared" si="406"/>
        <v>0.000501358588619285</v>
      </c>
    </row>
    <row r="1227" spans="1:22">
      <c r="A1227" s="2" t="s">
        <v>6</v>
      </c>
      <c r="B1227" s="2">
        <v>1</v>
      </c>
      <c r="C1227" s="2" t="s">
        <v>8</v>
      </c>
      <c r="D1227" s="2">
        <f t="shared" ref="D1227:V1227" si="407">D821/SUM(D$820:D$1222)</f>
        <v>0.00245216096550288</v>
      </c>
      <c r="E1227" s="2">
        <f t="shared" si="407"/>
        <v>0.00216087285921417</v>
      </c>
      <c r="F1227" s="2">
        <f t="shared" si="407"/>
        <v>0.00151359906514832</v>
      </c>
      <c r="G1227" s="2">
        <f t="shared" si="407"/>
        <v>0.000252384662666268</v>
      </c>
      <c r="H1227" s="2">
        <f t="shared" si="407"/>
        <v>0.0117825024965802</v>
      </c>
      <c r="I1227" s="2">
        <f t="shared" si="407"/>
        <v>0.00326417939908245</v>
      </c>
      <c r="J1227" s="2">
        <f t="shared" si="407"/>
        <v>0.00198978834093112</v>
      </c>
      <c r="K1227" s="2">
        <f t="shared" si="407"/>
        <v>0.00500206294323085</v>
      </c>
      <c r="L1227" s="2">
        <f t="shared" si="407"/>
        <v>0.00204527603100245</v>
      </c>
      <c r="M1227" s="2">
        <f t="shared" si="407"/>
        <v>0.0122575783223257</v>
      </c>
      <c r="N1227" s="2">
        <f t="shared" si="407"/>
        <v>0.00169778212427984</v>
      </c>
      <c r="O1227" s="2">
        <f t="shared" si="407"/>
        <v>0.00200483546768693</v>
      </c>
      <c r="P1227" s="2">
        <f t="shared" si="407"/>
        <v>0.00140597520432933</v>
      </c>
      <c r="Q1227" s="2">
        <f t="shared" si="407"/>
        <v>0.00129978583370297</v>
      </c>
      <c r="R1227" s="2">
        <f t="shared" si="407"/>
        <v>0.00316810806971773</v>
      </c>
      <c r="S1227" s="2">
        <f t="shared" si="407"/>
        <v>0.00319064869269694</v>
      </c>
      <c r="T1227" s="2">
        <f t="shared" si="407"/>
        <v>0.00183819207551211</v>
      </c>
      <c r="U1227" s="2">
        <f t="shared" si="407"/>
        <v>0.00120548333398382</v>
      </c>
      <c r="V1227" s="2">
        <f t="shared" si="407"/>
        <v>0.000715333036043697</v>
      </c>
    </row>
    <row r="1228" spans="1:22">
      <c r="A1228" s="2" t="s">
        <v>6</v>
      </c>
      <c r="B1228" s="2">
        <v>1</v>
      </c>
      <c r="C1228" s="2" t="s">
        <v>9</v>
      </c>
      <c r="D1228" s="2">
        <f t="shared" ref="D1228:V1228" si="408">D822/SUM(D$820:D$1222)</f>
        <v>0.00268099665150381</v>
      </c>
      <c r="E1228" s="2">
        <f t="shared" si="408"/>
        <v>0.0021389964262443</v>
      </c>
      <c r="F1228" s="2">
        <f t="shared" si="408"/>
        <v>0.00154248435657999</v>
      </c>
      <c r="G1228" s="2">
        <f t="shared" si="408"/>
        <v>0.000252384662666268</v>
      </c>
      <c r="H1228" s="2">
        <f t="shared" si="408"/>
        <v>0.0116702749391738</v>
      </c>
      <c r="I1228" s="2">
        <f t="shared" si="408"/>
        <v>0.00483102873838435</v>
      </c>
      <c r="J1228" s="2">
        <f t="shared" si="408"/>
        <v>0.00247963411391343</v>
      </c>
      <c r="K1228" s="2">
        <f t="shared" si="408"/>
        <v>0.0051275035472354</v>
      </c>
      <c r="L1228" s="2">
        <f t="shared" si="408"/>
        <v>0.00440912507339566</v>
      </c>
      <c r="M1228" s="2">
        <f t="shared" si="408"/>
        <v>0.0131976028448854</v>
      </c>
      <c r="N1228" s="2">
        <f t="shared" si="408"/>
        <v>0.0021067791968605</v>
      </c>
      <c r="O1228" s="2">
        <f t="shared" si="408"/>
        <v>0.00267933539329265</v>
      </c>
      <c r="P1228" s="2">
        <f t="shared" si="408"/>
        <v>0.00208523924080284</v>
      </c>
      <c r="Q1228" s="2">
        <f t="shared" si="408"/>
        <v>0.00227035972698691</v>
      </c>
      <c r="R1228" s="2">
        <f t="shared" si="408"/>
        <v>0.00382301962289768</v>
      </c>
      <c r="S1228" s="2">
        <f t="shared" si="408"/>
        <v>0.00326483636778604</v>
      </c>
      <c r="T1228" s="2">
        <f t="shared" si="408"/>
        <v>0.00204843508678367</v>
      </c>
      <c r="U1228" s="2">
        <f t="shared" si="408"/>
        <v>0.00130140781224989</v>
      </c>
      <c r="V1228" s="2">
        <f t="shared" si="408"/>
        <v>0.0012163933379711</v>
      </c>
    </row>
    <row r="1229" spans="1:22">
      <c r="A1229" s="2" t="s">
        <v>6</v>
      </c>
      <c r="B1229" s="2">
        <v>1</v>
      </c>
      <c r="C1229" s="2" t="s">
        <v>10</v>
      </c>
      <c r="D1229" s="2">
        <f t="shared" ref="D1229:V1229" si="409">D823/SUM(D$820:D$1222)</f>
        <v>0.00254345639693774</v>
      </c>
      <c r="E1229" s="2">
        <f t="shared" si="409"/>
        <v>0.00209419129238614</v>
      </c>
      <c r="F1229" s="2">
        <f t="shared" si="409"/>
        <v>0.00157271314993871</v>
      </c>
      <c r="G1229" s="2">
        <f t="shared" si="409"/>
        <v>0.000244528208475035</v>
      </c>
      <c r="H1229" s="2">
        <f t="shared" si="409"/>
        <v>0.0170593401480093</v>
      </c>
      <c r="I1229" s="2">
        <f t="shared" si="409"/>
        <v>0.00690904508861249</v>
      </c>
      <c r="J1229" s="2">
        <f t="shared" si="409"/>
        <v>0.00288654789125058</v>
      </c>
      <c r="K1229" s="2">
        <f t="shared" si="409"/>
        <v>0.00655504623843544</v>
      </c>
      <c r="L1229" s="2">
        <f t="shared" si="409"/>
        <v>0.00433855409990236</v>
      </c>
      <c r="M1229" s="2">
        <f t="shared" si="409"/>
        <v>0.0136460813706283</v>
      </c>
      <c r="N1229" s="2">
        <f t="shared" si="409"/>
        <v>0.00251005838273568</v>
      </c>
      <c r="O1229" s="2">
        <f t="shared" si="409"/>
        <v>0.00300048960684763</v>
      </c>
      <c r="P1229" s="2">
        <f t="shared" si="409"/>
        <v>0.0022916217570409</v>
      </c>
      <c r="Q1229" s="2">
        <f t="shared" si="409"/>
        <v>0.00390092387844094</v>
      </c>
      <c r="R1229" s="2">
        <f t="shared" si="409"/>
        <v>0.00461341118951148</v>
      </c>
      <c r="S1229" s="2">
        <f t="shared" si="409"/>
        <v>0.00333902404287513</v>
      </c>
      <c r="T1229" s="2">
        <f t="shared" si="409"/>
        <v>0.00222798071485123</v>
      </c>
      <c r="U1229" s="2">
        <f t="shared" si="409"/>
        <v>0.00142614820494189</v>
      </c>
      <c r="V1229" s="2">
        <f t="shared" si="409"/>
        <v>0.00164988152698084</v>
      </c>
    </row>
    <row r="1230" spans="1:22">
      <c r="A1230" s="2" t="s">
        <v>6</v>
      </c>
      <c r="B1230" s="2">
        <v>1</v>
      </c>
      <c r="C1230" s="2" t="s">
        <v>11</v>
      </c>
      <c r="D1230" s="2">
        <f t="shared" ref="D1230:V1230" si="410">D824/SUM(D$820:D$1222)</f>
        <v>0.00361133368582769</v>
      </c>
      <c r="E1230" s="2">
        <f t="shared" si="410"/>
        <v>0.00212448071964005</v>
      </c>
      <c r="F1230" s="2">
        <f t="shared" si="410"/>
        <v>0.00163720124243731</v>
      </c>
      <c r="G1230" s="2">
        <f t="shared" si="410"/>
        <v>0.000252384662666268</v>
      </c>
      <c r="H1230" s="2">
        <f t="shared" si="410"/>
        <v>0.0262905791636334</v>
      </c>
      <c r="I1230" s="2">
        <f t="shared" si="410"/>
        <v>0.0126462564788299</v>
      </c>
      <c r="J1230" s="2">
        <f t="shared" si="410"/>
        <v>0.00405671728485542</v>
      </c>
      <c r="K1230" s="2">
        <f t="shared" si="410"/>
        <v>0.0061863557939658</v>
      </c>
      <c r="L1230" s="2">
        <f t="shared" si="410"/>
        <v>0.00444441056014231</v>
      </c>
      <c r="M1230" s="2">
        <f t="shared" si="410"/>
        <v>0.0148757834426264</v>
      </c>
      <c r="N1230" s="2">
        <f t="shared" si="410"/>
        <v>0.00316156112088432</v>
      </c>
      <c r="O1230" s="2">
        <f t="shared" si="410"/>
        <v>0.00339611247256094</v>
      </c>
      <c r="P1230" s="2">
        <f t="shared" si="410"/>
        <v>0.00272048755319518</v>
      </c>
      <c r="Q1230" s="2">
        <f t="shared" si="410"/>
        <v>0.00533965721513426</v>
      </c>
      <c r="R1230" s="2">
        <f t="shared" si="410"/>
        <v>0.00539014157679157</v>
      </c>
      <c r="S1230" s="2">
        <f t="shared" si="410"/>
        <v>0.00356158706814243</v>
      </c>
      <c r="T1230" s="2">
        <f t="shared" si="410"/>
        <v>0.00241551126929398</v>
      </c>
      <c r="U1230" s="2">
        <f t="shared" si="410"/>
        <v>0.00149075759118176</v>
      </c>
      <c r="V1230" s="2">
        <f t="shared" si="410"/>
        <v>0.00210180522345182</v>
      </c>
    </row>
    <row r="1231" spans="1:22">
      <c r="A1231" s="2" t="s">
        <v>6</v>
      </c>
      <c r="B1231" s="2">
        <v>1</v>
      </c>
      <c r="C1231" s="2" t="s">
        <v>12</v>
      </c>
      <c r="D1231" s="2">
        <f t="shared" ref="D1231:V1231" si="411">D825/SUM(D$820:D$1222)</f>
        <v>0.00412464747226972</v>
      </c>
      <c r="E1231" s="2">
        <f t="shared" si="411"/>
        <v>0.00203123246761251</v>
      </c>
      <c r="F1231" s="2">
        <f t="shared" si="411"/>
        <v>0.00168019330410305</v>
      </c>
      <c r="G1231" s="2">
        <f t="shared" si="411"/>
        <v>0.0002838104794312</v>
      </c>
      <c r="H1231" s="2">
        <f t="shared" si="411"/>
        <v>0.0259777052591731</v>
      </c>
      <c r="I1231" s="2">
        <f t="shared" si="411"/>
        <v>0.0168158369288112</v>
      </c>
      <c r="J1231" s="2">
        <f t="shared" si="411"/>
        <v>0.00237632442960836</v>
      </c>
      <c r="K1231" s="2">
        <f t="shared" si="411"/>
        <v>0.00601131130092523</v>
      </c>
      <c r="L1231" s="2">
        <f t="shared" si="411"/>
        <v>0.00333366057997546</v>
      </c>
      <c r="M1231" s="2">
        <f t="shared" si="411"/>
        <v>0.0148659151269707</v>
      </c>
      <c r="N1231" s="2">
        <f t="shared" si="411"/>
        <v>0.00338176702830089</v>
      </c>
      <c r="O1231" s="2">
        <f t="shared" si="411"/>
        <v>0.00410943347602853</v>
      </c>
      <c r="P1231" s="2">
        <f t="shared" si="411"/>
        <v>0.00282493341627615</v>
      </c>
      <c r="Q1231" s="2">
        <f t="shared" si="411"/>
        <v>0.00562740387412608</v>
      </c>
      <c r="R1231" s="2">
        <f t="shared" si="411"/>
        <v>0.00615566710133043</v>
      </c>
      <c r="S1231" s="2">
        <f t="shared" si="411"/>
        <v>0.00363577474323153</v>
      </c>
      <c r="T1231" s="2">
        <f t="shared" si="411"/>
        <v>0.0026432169238177</v>
      </c>
      <c r="U1231" s="2">
        <f t="shared" si="411"/>
        <v>0.00155640021494965</v>
      </c>
      <c r="V1231" s="2">
        <f t="shared" si="411"/>
        <v>0.00291227144637159</v>
      </c>
    </row>
    <row r="1232" spans="1:22">
      <c r="A1232" s="2" t="s">
        <v>6</v>
      </c>
      <c r="B1232" s="2">
        <v>1</v>
      </c>
      <c r="C1232" s="2" t="s">
        <v>13</v>
      </c>
      <c r="D1232" s="2">
        <f t="shared" ref="D1232:V1232" si="412">D826/SUM(D$820:D$1222)</f>
        <v>0.00421473864477765</v>
      </c>
      <c r="E1232" s="2">
        <f t="shared" si="412"/>
        <v>0.00238128559224346</v>
      </c>
      <c r="F1232" s="2">
        <f t="shared" si="412"/>
        <v>0.00188843610279645</v>
      </c>
      <c r="G1232" s="2">
        <f t="shared" si="412"/>
        <v>0.000291666933622433</v>
      </c>
      <c r="H1232" s="2">
        <f t="shared" si="412"/>
        <v>0.0294744413488493</v>
      </c>
      <c r="I1232" s="2">
        <f t="shared" si="412"/>
        <v>0.0139947786238626</v>
      </c>
      <c r="J1232" s="2">
        <f t="shared" si="412"/>
        <v>0.00377766910101064</v>
      </c>
      <c r="K1232" s="2">
        <f t="shared" si="412"/>
        <v>0.00576281489527364</v>
      </c>
      <c r="L1232" s="2">
        <f t="shared" si="412"/>
        <v>0.00338705309281578</v>
      </c>
      <c r="M1232" s="2">
        <f t="shared" si="412"/>
        <v>0.0163053064282883</v>
      </c>
      <c r="N1232" s="2">
        <f t="shared" si="412"/>
        <v>0.00359601960661823</v>
      </c>
      <c r="O1232" s="2">
        <f t="shared" si="412"/>
        <v>0.00403985549717307</v>
      </c>
      <c r="P1232" s="2">
        <f t="shared" si="412"/>
        <v>0.00328045956787151</v>
      </c>
      <c r="Q1232" s="2">
        <f t="shared" si="412"/>
        <v>0.00594712222081377</v>
      </c>
      <c r="R1232" s="2">
        <f t="shared" si="412"/>
        <v>0.00940922653683553</v>
      </c>
      <c r="S1232" s="2">
        <f t="shared" si="412"/>
        <v>0.00370996241832063</v>
      </c>
      <c r="T1232" s="2">
        <f t="shared" si="412"/>
        <v>0.00292871060259752</v>
      </c>
      <c r="U1232" s="2">
        <f t="shared" si="412"/>
        <v>0.00164331788905827</v>
      </c>
      <c r="V1232" s="2">
        <f t="shared" si="412"/>
        <v>0.00337886220782937</v>
      </c>
    </row>
    <row r="1233" spans="1:22">
      <c r="A1233" s="2" t="s">
        <v>6</v>
      </c>
      <c r="B1233" s="2">
        <v>1</v>
      </c>
      <c r="C1233" s="2" t="s">
        <v>14</v>
      </c>
      <c r="D1233" s="2">
        <f t="shared" ref="D1233:V1233" si="413">D827/SUM(D$820:D$1222)</f>
        <v>0.00484561021930328</v>
      </c>
      <c r="E1233" s="2">
        <f t="shared" si="413"/>
        <v>0.00289584891416091</v>
      </c>
      <c r="F1233" s="2">
        <f t="shared" si="413"/>
        <v>0.0021201901852133</v>
      </c>
      <c r="G1233" s="2">
        <f t="shared" si="413"/>
        <v>0.000260241116857501</v>
      </c>
      <c r="H1233" s="2">
        <f t="shared" si="413"/>
        <v>0.0330723090949226</v>
      </c>
      <c r="I1233" s="2">
        <f t="shared" si="413"/>
        <v>0.0115460228972083</v>
      </c>
      <c r="J1233" s="2">
        <f t="shared" si="413"/>
        <v>0.00824995021985095</v>
      </c>
      <c r="K1233" s="2">
        <f t="shared" si="413"/>
        <v>0.00639526448048288</v>
      </c>
      <c r="L1233" s="2">
        <f t="shared" si="413"/>
        <v>0.00715071453706615</v>
      </c>
      <c r="M1233" s="2">
        <f t="shared" si="413"/>
        <v>0.0176570948878817</v>
      </c>
      <c r="N1233" s="2">
        <f t="shared" si="413"/>
        <v>0.0041526054254558</v>
      </c>
      <c r="O1233" s="2">
        <f t="shared" si="413"/>
        <v>0.00458943675846065</v>
      </c>
      <c r="P1233" s="2">
        <f t="shared" si="413"/>
        <v>0.00368402416396013</v>
      </c>
      <c r="Q1233" s="2">
        <f t="shared" si="413"/>
        <v>0.00649064347860245</v>
      </c>
      <c r="R1233" s="2">
        <f t="shared" si="413"/>
        <v>0.00934552654167773</v>
      </c>
      <c r="S1233" s="2">
        <f t="shared" si="413"/>
        <v>0.00363577474323153</v>
      </c>
      <c r="T1233" s="2">
        <f t="shared" si="413"/>
        <v>0.00325175447466997</v>
      </c>
      <c r="U1233" s="2">
        <f t="shared" si="413"/>
        <v>0.00167337637383687</v>
      </c>
      <c r="V1233" s="2">
        <f t="shared" si="413"/>
        <v>0.00328121026502453</v>
      </c>
    </row>
    <row r="1234" spans="1:22">
      <c r="A1234" s="2" t="s">
        <v>6</v>
      </c>
      <c r="B1234" s="2">
        <v>1</v>
      </c>
      <c r="C1234" s="2" t="s">
        <v>15</v>
      </c>
      <c r="D1234" s="2">
        <f t="shared" ref="D1234:V1234" si="414">D828/SUM(D$820:D$1222)</f>
        <v>0.0048510014655036</v>
      </c>
      <c r="E1234" s="2">
        <f t="shared" si="414"/>
        <v>0.00315963650508225</v>
      </c>
      <c r="F1234" s="2">
        <f t="shared" si="414"/>
        <v>0.00270965165570834</v>
      </c>
      <c r="G1234" s="2">
        <f t="shared" si="414"/>
        <v>0.000268097571048734</v>
      </c>
      <c r="H1234" s="2">
        <f t="shared" si="414"/>
        <v>0.0347848432675833</v>
      </c>
      <c r="I1234" s="2">
        <f t="shared" si="414"/>
        <v>0.0131488258794806</v>
      </c>
      <c r="J1234" s="2">
        <f t="shared" si="414"/>
        <v>0.0129409070309271</v>
      </c>
      <c r="K1234" s="2">
        <f t="shared" si="414"/>
        <v>0.00642149730641539</v>
      </c>
      <c r="L1234" s="2">
        <f t="shared" si="414"/>
        <v>0.00636143391247007</v>
      </c>
      <c r="M1234" s="2">
        <f t="shared" si="414"/>
        <v>0.0187717085348024</v>
      </c>
      <c r="N1234" s="2">
        <f t="shared" si="414"/>
        <v>0.0044290820649799</v>
      </c>
      <c r="O1234" s="2">
        <f t="shared" si="414"/>
        <v>0.00491332974906523</v>
      </c>
      <c r="P1234" s="2">
        <f t="shared" si="414"/>
        <v>0.00400248472346426</v>
      </c>
      <c r="Q1234" s="2">
        <f t="shared" si="414"/>
        <v>0.0069702212529914</v>
      </c>
      <c r="R1234" s="2">
        <f t="shared" si="414"/>
        <v>0.0118908162217871</v>
      </c>
      <c r="S1234" s="2">
        <f t="shared" si="414"/>
        <v>0.00319064869269694</v>
      </c>
      <c r="T1234" s="2">
        <f t="shared" si="414"/>
        <v>0.00348672370713849</v>
      </c>
      <c r="U1234" s="2">
        <f t="shared" si="414"/>
        <v>0.00174158103608239</v>
      </c>
      <c r="V1234" s="2">
        <f t="shared" si="414"/>
        <v>0.0033976358193733</v>
      </c>
    </row>
    <row r="1235" spans="1:22">
      <c r="A1235" s="2" t="s">
        <v>6</v>
      </c>
      <c r="B1235" s="2">
        <v>1</v>
      </c>
      <c r="C1235" s="2" t="s">
        <v>16</v>
      </c>
      <c r="D1235" s="2">
        <f t="shared" ref="D1235:V1235" si="415">D829/SUM(D$820:D$1222)</f>
        <v>0.00491569234676864</v>
      </c>
      <c r="E1235" s="2">
        <f t="shared" si="415"/>
        <v>0.00347449984059455</v>
      </c>
      <c r="F1235" s="2">
        <f t="shared" si="415"/>
        <v>0.00306064153415125</v>
      </c>
      <c r="G1235" s="2">
        <f t="shared" si="415"/>
        <v>0.000260241116857501</v>
      </c>
      <c r="H1235" s="2">
        <f t="shared" si="415"/>
        <v>0.035924574267863</v>
      </c>
      <c r="I1235" s="2">
        <f t="shared" si="415"/>
        <v>0.0097155135094572</v>
      </c>
      <c r="J1235" s="2">
        <f t="shared" si="415"/>
        <v>0.0158072592802284</v>
      </c>
      <c r="K1235" s="2">
        <f t="shared" si="415"/>
        <v>0.00602895883837074</v>
      </c>
      <c r="L1235" s="2">
        <f t="shared" si="415"/>
        <v>0.00707717215416261</v>
      </c>
      <c r="M1235" s="2">
        <f t="shared" si="415"/>
        <v>0.0217650369897267</v>
      </c>
      <c r="N1235" s="2">
        <f t="shared" si="415"/>
        <v>0.00547538806282852</v>
      </c>
      <c r="O1235" s="2">
        <f t="shared" si="415"/>
        <v>0.00552307716014099</v>
      </c>
      <c r="P1235" s="2">
        <f t="shared" si="415"/>
        <v>0.0041998759041418</v>
      </c>
      <c r="Q1235" s="2">
        <f t="shared" si="415"/>
        <v>0.00716205198937718</v>
      </c>
      <c r="R1235" s="2">
        <f t="shared" si="415"/>
        <v>0.0132190020980329</v>
      </c>
      <c r="S1235" s="2">
        <f t="shared" si="415"/>
        <v>0.00319064869269694</v>
      </c>
      <c r="T1235" s="2">
        <f t="shared" si="415"/>
        <v>0.00353723813472159</v>
      </c>
      <c r="U1235" s="2">
        <f t="shared" si="415"/>
        <v>0.00181621947861168</v>
      </c>
      <c r="V1235" s="2">
        <f t="shared" si="415"/>
        <v>0.00353877088724634</v>
      </c>
    </row>
    <row r="1236" spans="1:22">
      <c r="A1236" s="2" t="s">
        <v>6</v>
      </c>
      <c r="B1236" s="2">
        <v>1</v>
      </c>
      <c r="C1236" s="2" t="s">
        <v>17</v>
      </c>
      <c r="D1236" s="2">
        <f t="shared" ref="D1236:V1236" si="416">D830/SUM(D$820:D$1222)</f>
        <v>0.00477744337802958</v>
      </c>
      <c r="E1236" s="2">
        <f t="shared" si="416"/>
        <v>0.00378664276631923</v>
      </c>
      <c r="F1236" s="2">
        <f t="shared" si="416"/>
        <v>0.00353422596343786</v>
      </c>
      <c r="G1236" s="2">
        <f t="shared" si="416"/>
        <v>0.000252384662666268</v>
      </c>
      <c r="H1236" s="2">
        <f t="shared" si="416"/>
        <v>0.0381009373109223</v>
      </c>
      <c r="I1236" s="2">
        <f t="shared" si="416"/>
        <v>0.0147386021795172</v>
      </c>
      <c r="J1236" s="2">
        <f t="shared" si="416"/>
        <v>0.00197939496631314</v>
      </c>
      <c r="K1236" s="2">
        <f t="shared" si="416"/>
        <v>0.0061749087426498</v>
      </c>
      <c r="L1236" s="2">
        <f t="shared" si="416"/>
        <v>0.00707550073636934</v>
      </c>
      <c r="M1236" s="2">
        <f t="shared" si="416"/>
        <v>0.0233362885131063</v>
      </c>
      <c r="N1236" s="2">
        <f t="shared" si="416"/>
        <v>0.00668468746641118</v>
      </c>
      <c r="O1236" s="2">
        <f t="shared" si="416"/>
        <v>0.00615275678196664</v>
      </c>
      <c r="P1236" s="2">
        <f t="shared" si="416"/>
        <v>0.00440584021872589</v>
      </c>
      <c r="Q1236" s="2">
        <f t="shared" si="416"/>
        <v>0.00738585501630955</v>
      </c>
      <c r="R1236" s="2">
        <f t="shared" si="416"/>
        <v>0.0159859768659375</v>
      </c>
      <c r="S1236" s="2">
        <f t="shared" si="416"/>
        <v>0.00311646101760784</v>
      </c>
      <c r="T1236" s="2">
        <f t="shared" si="416"/>
        <v>0.00404811312308278</v>
      </c>
      <c r="U1236" s="2">
        <f t="shared" si="416"/>
        <v>0.00191446980934041</v>
      </c>
      <c r="V1236" s="2">
        <f t="shared" si="416"/>
        <v>0.0032835026017959</v>
      </c>
    </row>
    <row r="1237" spans="1:22">
      <c r="A1237" s="2" t="s">
        <v>6</v>
      </c>
      <c r="B1237" s="2">
        <v>1</v>
      </c>
      <c r="C1237" s="2" t="s">
        <v>18</v>
      </c>
      <c r="D1237" s="2">
        <f t="shared" ref="D1237:V1237" si="417">D831/SUM(D$820:D$1222)</f>
        <v>0.00500709978507887</v>
      </c>
      <c r="E1237" s="2">
        <f t="shared" si="417"/>
        <v>0.0041728983196366</v>
      </c>
      <c r="F1237" s="2">
        <f t="shared" si="417"/>
        <v>0.00353422596343786</v>
      </c>
      <c r="G1237" s="2">
        <f t="shared" si="417"/>
        <v>0.000268097571048734</v>
      </c>
      <c r="H1237" s="2">
        <f t="shared" si="417"/>
        <v>0.0407811553874129</v>
      </c>
      <c r="I1237" s="2">
        <f t="shared" si="417"/>
        <v>0.0192421867620201</v>
      </c>
      <c r="J1237" s="2">
        <f t="shared" si="417"/>
        <v>0.0022295638050533</v>
      </c>
      <c r="K1237" s="2">
        <f t="shared" si="417"/>
        <v>0.00609430242296627</v>
      </c>
      <c r="L1237" s="2">
        <f t="shared" si="417"/>
        <v>0.00720048564468773</v>
      </c>
      <c r="M1237" s="2">
        <f t="shared" si="417"/>
        <v>0.0236709117425714</v>
      </c>
      <c r="N1237" s="2">
        <f t="shared" si="417"/>
        <v>0.00681734243797846</v>
      </c>
      <c r="O1237" s="2">
        <f t="shared" si="417"/>
        <v>0.00667531979029661</v>
      </c>
      <c r="P1237" s="2">
        <f t="shared" si="417"/>
        <v>0.00461389554157987</v>
      </c>
      <c r="Q1237" s="2">
        <f t="shared" si="417"/>
        <v>0.00776951698556233</v>
      </c>
      <c r="R1237" s="2">
        <f t="shared" si="417"/>
        <v>0.018826993373123</v>
      </c>
      <c r="S1237" s="2">
        <f t="shared" si="417"/>
        <v>0.00289389799234054</v>
      </c>
      <c r="T1237" s="2">
        <f t="shared" si="417"/>
        <v>0.0040977158463997</v>
      </c>
      <c r="U1237" s="2">
        <f t="shared" si="417"/>
        <v>0.00213102187007914</v>
      </c>
      <c r="V1237" s="2">
        <f t="shared" si="417"/>
        <v>0.00290632440789314</v>
      </c>
    </row>
    <row r="1238" spans="1:22">
      <c r="A1238" s="2" t="s">
        <v>6</v>
      </c>
      <c r="B1238" s="2">
        <v>1</v>
      </c>
      <c r="C1238" s="2" t="s">
        <v>19</v>
      </c>
      <c r="D1238" s="2">
        <f t="shared" ref="D1238:V1238" si="418">D832/SUM(D$820:D$1222)</f>
        <v>0.00499635622707908</v>
      </c>
      <c r="E1238" s="2">
        <f t="shared" si="418"/>
        <v>0.00446584974128871</v>
      </c>
      <c r="F1238" s="2">
        <f t="shared" si="418"/>
        <v>0.00353422596343786</v>
      </c>
      <c r="G1238" s="2">
        <f t="shared" si="418"/>
        <v>0.000273282830814948</v>
      </c>
      <c r="H1238" s="2">
        <f t="shared" si="418"/>
        <v>0.043568399788726</v>
      </c>
      <c r="I1238" s="2">
        <f t="shared" si="418"/>
        <v>0.0153610170567357</v>
      </c>
      <c r="J1238" s="2">
        <f t="shared" si="418"/>
        <v>0.00259239040088936</v>
      </c>
      <c r="K1238" s="2">
        <f t="shared" si="418"/>
        <v>0.0064563154208349</v>
      </c>
      <c r="L1238" s="2">
        <f t="shared" si="418"/>
        <v>0.00720048564468773</v>
      </c>
      <c r="M1238" s="2">
        <f t="shared" si="418"/>
        <v>0.0231718642202584</v>
      </c>
      <c r="N1238" s="2">
        <f t="shared" si="418"/>
        <v>0.00652307308041199</v>
      </c>
      <c r="O1238" s="2">
        <f t="shared" si="418"/>
        <v>0.0069320040615569</v>
      </c>
      <c r="P1238" s="2">
        <f t="shared" si="418"/>
        <v>0.00482968759503243</v>
      </c>
      <c r="Q1238" s="2">
        <f t="shared" si="418"/>
        <v>0.00740730247003125</v>
      </c>
      <c r="R1238" s="2">
        <f t="shared" si="418"/>
        <v>0.0216457709611483</v>
      </c>
      <c r="S1238" s="2">
        <f t="shared" si="418"/>
        <v>0.00274881961663098</v>
      </c>
      <c r="T1238" s="2">
        <f t="shared" si="418"/>
        <v>0.00432072271739773</v>
      </c>
      <c r="U1238" s="2">
        <f t="shared" si="418"/>
        <v>0.00269252574173119</v>
      </c>
      <c r="V1238" s="2">
        <f t="shared" si="418"/>
        <v>0.00337385969287745</v>
      </c>
    </row>
    <row r="1239" spans="1:22">
      <c r="A1239" s="2" t="s">
        <v>20</v>
      </c>
      <c r="B1239" s="2">
        <v>2</v>
      </c>
      <c r="C1239" s="2" t="s">
        <v>7</v>
      </c>
      <c r="D1239" s="2">
        <f t="shared" ref="D1239:V1239" si="419">D833/SUM(D$820:D$1222)</f>
        <v>0.00106766764994234</v>
      </c>
      <c r="E1239" s="2">
        <f t="shared" si="419"/>
        <v>0.00113322866336998</v>
      </c>
      <c r="F1239" s="2">
        <f t="shared" si="419"/>
        <v>0.000622185536547854</v>
      </c>
      <c r="G1239" s="2">
        <f t="shared" si="419"/>
        <v>0.000173820120753937</v>
      </c>
      <c r="H1239" s="2">
        <f t="shared" si="419"/>
        <v>0.000787277098546408</v>
      </c>
      <c r="I1239" s="2">
        <f t="shared" si="419"/>
        <v>0.000209422414826571</v>
      </c>
      <c r="J1239" s="2">
        <f t="shared" si="419"/>
        <v>0.000650297451258794</v>
      </c>
      <c r="K1239" s="2">
        <f t="shared" si="419"/>
        <v>0.00205540115030272</v>
      </c>
      <c r="L1239" s="2">
        <f t="shared" si="419"/>
        <v>0.000235966269796035</v>
      </c>
      <c r="M1239" s="2">
        <f t="shared" si="419"/>
        <v>0.000150014848499361</v>
      </c>
      <c r="N1239" s="2">
        <f t="shared" si="419"/>
        <v>0.000469142809781565</v>
      </c>
      <c r="O1239" s="2">
        <f t="shared" si="419"/>
        <v>0.000835073358944149</v>
      </c>
      <c r="P1239" s="2">
        <f t="shared" si="419"/>
        <v>0.000464289629984719</v>
      </c>
      <c r="Q1239" s="2">
        <f t="shared" si="419"/>
        <v>0.000871164986625843</v>
      </c>
      <c r="R1239" s="2">
        <f t="shared" si="419"/>
        <v>0.000160232804294576</v>
      </c>
      <c r="S1239" s="2">
        <f t="shared" si="419"/>
        <v>0.00267133496707325</v>
      </c>
      <c r="T1239" s="2">
        <f t="shared" si="419"/>
        <v>0.000745669802786746</v>
      </c>
      <c r="U1239" s="2">
        <f t="shared" si="419"/>
        <v>0.0012874649034695</v>
      </c>
      <c r="V1239" s="2">
        <f t="shared" si="419"/>
        <v>7.76843272057736e-5</v>
      </c>
    </row>
    <row r="1240" spans="1:22">
      <c r="A1240" s="2" t="s">
        <v>20</v>
      </c>
      <c r="B1240" s="2">
        <v>2</v>
      </c>
      <c r="C1240" s="2" t="s">
        <v>8</v>
      </c>
      <c r="D1240" s="2">
        <f t="shared" ref="D1240:V1240" si="420">D834/SUM(D$820:D$1222)</f>
        <v>0.00141232911385995</v>
      </c>
      <c r="E1240" s="2">
        <f t="shared" si="420"/>
        <v>0.00124205249937827</v>
      </c>
      <c r="F1240" s="2">
        <f t="shared" si="420"/>
        <v>0.00061042989468613</v>
      </c>
      <c r="G1240" s="2">
        <f t="shared" si="420"/>
        <v>0.000173820120753937</v>
      </c>
      <c r="H1240" s="2">
        <f t="shared" si="420"/>
        <v>0.000857638142394814</v>
      </c>
      <c r="I1240" s="2">
        <f t="shared" si="420"/>
        <v>0.000297482786739448</v>
      </c>
      <c r="J1240" s="2">
        <f t="shared" si="420"/>
        <v>0.000665578767137838</v>
      </c>
      <c r="K1240" s="2">
        <f t="shared" si="420"/>
        <v>0.00218322655666477</v>
      </c>
      <c r="L1240" s="2">
        <f t="shared" si="420"/>
        <v>0.000308951513435155</v>
      </c>
      <c r="M1240" s="2">
        <f t="shared" si="420"/>
        <v>0.000812748898489641</v>
      </c>
      <c r="N1240" s="2">
        <f t="shared" si="420"/>
        <v>0.000664223650321684</v>
      </c>
      <c r="O1240" s="2">
        <f t="shared" si="420"/>
        <v>0.000889848899936267</v>
      </c>
      <c r="P1240" s="2">
        <f t="shared" si="420"/>
        <v>0.00111647510936317</v>
      </c>
      <c r="Q1240" s="2">
        <f t="shared" si="420"/>
        <v>0.00118556851210736</v>
      </c>
      <c r="R1240" s="2">
        <f t="shared" si="420"/>
        <v>0.000294092338173448</v>
      </c>
      <c r="S1240" s="2">
        <f t="shared" si="420"/>
        <v>0.00274552264216234</v>
      </c>
      <c r="T1240" s="2">
        <f t="shared" si="420"/>
        <v>0.000838202776439554</v>
      </c>
      <c r="U1240" s="2">
        <f t="shared" si="420"/>
        <v>0.00156265700829713</v>
      </c>
      <c r="V1240" s="2">
        <f t="shared" si="420"/>
        <v>9.59997089740575e-5</v>
      </c>
    </row>
    <row r="1241" spans="1:22">
      <c r="A1241" s="2" t="s">
        <v>20</v>
      </c>
      <c r="B1241" s="2">
        <v>2</v>
      </c>
      <c r="C1241" s="2" t="s">
        <v>9</v>
      </c>
      <c r="D1241" s="2">
        <f t="shared" ref="D1241:V1241" si="421">D835/SUM(D$820:D$1222)</f>
        <v>0.000935064825103091</v>
      </c>
      <c r="E1241" s="2">
        <f t="shared" si="421"/>
        <v>0.00106828874574515</v>
      </c>
      <c r="F1241" s="2">
        <f t="shared" si="421"/>
        <v>0.000714551294032831</v>
      </c>
      <c r="G1241" s="2">
        <f t="shared" si="421"/>
        <v>0.000205245937518869</v>
      </c>
      <c r="H1241" s="2">
        <f t="shared" si="421"/>
        <v>0.00224623936421058</v>
      </c>
      <c r="I1241" s="2">
        <f t="shared" si="421"/>
        <v>0.000292011580200482</v>
      </c>
      <c r="J1241" s="2">
        <f t="shared" si="421"/>
        <v>0.000828308537657284</v>
      </c>
      <c r="K1241" s="2">
        <f t="shared" si="421"/>
        <v>0.00180547386323663</v>
      </c>
      <c r="L1241" s="2">
        <f t="shared" si="421"/>
        <v>0.00071677745499115</v>
      </c>
      <c r="M1241" s="2">
        <f t="shared" si="421"/>
        <v>0.00090334281908464</v>
      </c>
      <c r="N1241" s="2">
        <f t="shared" si="421"/>
        <v>0.000834885751166608</v>
      </c>
      <c r="O1241" s="2">
        <f t="shared" si="421"/>
        <v>0.00132253220112242</v>
      </c>
      <c r="P1241" s="2">
        <f t="shared" si="421"/>
        <v>0.00166327377193919</v>
      </c>
      <c r="Q1241" s="2">
        <f t="shared" si="421"/>
        <v>0.00159895108528976</v>
      </c>
      <c r="R1241" s="2">
        <f t="shared" si="421"/>
        <v>0.00054137102256492</v>
      </c>
      <c r="S1241" s="2">
        <f t="shared" si="421"/>
        <v>0.00281971031725144</v>
      </c>
      <c r="T1241" s="2">
        <f t="shared" si="421"/>
        <v>0.000927930506196435</v>
      </c>
      <c r="U1241" s="2">
        <f t="shared" si="421"/>
        <v>0.00183222153885075</v>
      </c>
      <c r="V1241" s="2">
        <f t="shared" si="421"/>
        <v>0.000130967422125899</v>
      </c>
    </row>
    <row r="1242" spans="1:22">
      <c r="A1242" s="2" t="s">
        <v>20</v>
      </c>
      <c r="B1242" s="2">
        <v>2</v>
      </c>
      <c r="C1242" s="2" t="s">
        <v>10</v>
      </c>
      <c r="D1242" s="2">
        <f t="shared" ref="D1242:V1242" si="422">D836/SUM(D$820:D$1222)</f>
        <v>0.00109014611401024</v>
      </c>
      <c r="E1242" s="2">
        <f t="shared" si="422"/>
        <v>0.00121304172592366</v>
      </c>
      <c r="F1242" s="2">
        <f t="shared" si="422"/>
        <v>0.000714551294032831</v>
      </c>
      <c r="G1242" s="2">
        <f t="shared" si="422"/>
        <v>0.000205245937518869</v>
      </c>
      <c r="H1242" s="2">
        <f t="shared" si="422"/>
        <v>0.00245823891444381</v>
      </c>
      <c r="I1242" s="2">
        <f t="shared" si="422"/>
        <v>0.000392056499770142</v>
      </c>
      <c r="J1242" s="2">
        <f t="shared" si="422"/>
        <v>0.000993088088590419</v>
      </c>
      <c r="K1242" s="2">
        <f t="shared" si="422"/>
        <v>0.00176922486740261</v>
      </c>
      <c r="L1242" s="2">
        <f t="shared" si="422"/>
        <v>0.000859962245947285</v>
      </c>
      <c r="M1242" s="2">
        <f t="shared" si="422"/>
        <v>0.00107986165140791</v>
      </c>
      <c r="N1242" s="2">
        <f t="shared" si="422"/>
        <v>0.000885169519547208</v>
      </c>
      <c r="O1242" s="2">
        <f t="shared" si="422"/>
        <v>0.00137702516987926</v>
      </c>
      <c r="P1242" s="2">
        <f t="shared" si="422"/>
        <v>0.0019236043015404</v>
      </c>
      <c r="Q1242" s="2">
        <f t="shared" si="422"/>
        <v>0.00214247242748335</v>
      </c>
      <c r="R1242" s="2">
        <f t="shared" si="422"/>
        <v>0.000998168930036855</v>
      </c>
      <c r="S1242" s="2">
        <f t="shared" si="422"/>
        <v>0.00289389799234054</v>
      </c>
      <c r="T1242" s="2">
        <f t="shared" si="422"/>
        <v>0.000997169936784845</v>
      </c>
      <c r="U1242" s="2">
        <f t="shared" si="422"/>
        <v>0.00197117459282603</v>
      </c>
      <c r="V1242" s="2">
        <f t="shared" si="422"/>
        <v>0.000185688610168888</v>
      </c>
    </row>
    <row r="1243" spans="1:22">
      <c r="A1243" s="2" t="s">
        <v>20</v>
      </c>
      <c r="B1243" s="2">
        <v>2</v>
      </c>
      <c r="C1243" s="2" t="s">
        <v>11</v>
      </c>
      <c r="D1243" s="2">
        <f t="shared" ref="D1243:V1243" si="423">D837/SUM(D$820:D$1222)</f>
        <v>0.00136522543537917</v>
      </c>
      <c r="E1243" s="2">
        <f t="shared" si="423"/>
        <v>0.00153124918690267</v>
      </c>
      <c r="F1243" s="2">
        <f t="shared" si="423"/>
        <v>0.000741421332573916</v>
      </c>
      <c r="G1243" s="2">
        <f t="shared" si="423"/>
        <v>0.000220958845901335</v>
      </c>
      <c r="H1243" s="2">
        <f t="shared" si="423"/>
        <v>0.000797500948641624</v>
      </c>
      <c r="I1243" s="2">
        <f t="shared" si="423"/>
        <v>0.000901399775183382</v>
      </c>
      <c r="J1243" s="2">
        <f t="shared" si="423"/>
        <v>0.00139320463423187</v>
      </c>
      <c r="K1243" s="2">
        <f t="shared" si="423"/>
        <v>0.0017415611600556</v>
      </c>
      <c r="L1243" s="2">
        <f t="shared" si="423"/>
        <v>0.0011573817566039</v>
      </c>
      <c r="M1243" s="2">
        <f t="shared" si="423"/>
        <v>0.00146177997140906</v>
      </c>
      <c r="N1243" s="2">
        <f t="shared" si="423"/>
        <v>0.00125484771237073</v>
      </c>
      <c r="O1243" s="2">
        <f t="shared" si="423"/>
        <v>0.0017365657347803</v>
      </c>
      <c r="P1243" s="2">
        <f t="shared" si="423"/>
        <v>0.0023143091967692</v>
      </c>
      <c r="Q1243" s="2">
        <f t="shared" si="423"/>
        <v>0.00278190927679856</v>
      </c>
      <c r="R1243" s="2">
        <f t="shared" si="423"/>
        <v>0.00161321904101243</v>
      </c>
      <c r="S1243" s="2">
        <f t="shared" si="423"/>
        <v>0.00289389799234054</v>
      </c>
      <c r="T1243" s="2">
        <f t="shared" si="423"/>
        <v>0.00102075402296704</v>
      </c>
      <c r="U1243" s="2">
        <f t="shared" si="423"/>
        <v>0.00215341498961736</v>
      </c>
      <c r="V1243" s="2">
        <f t="shared" si="423"/>
        <v>0.000381991216929248</v>
      </c>
    </row>
    <row r="1244" spans="1:22">
      <c r="A1244" s="2" t="s">
        <v>20</v>
      </c>
      <c r="B1244" s="2">
        <v>2</v>
      </c>
      <c r="C1244" s="2" t="s">
        <v>12</v>
      </c>
      <c r="D1244" s="2">
        <f t="shared" ref="D1244:V1244" si="424">D838/SUM(D$820:D$1222)</f>
        <v>0.00235989569647656</v>
      </c>
      <c r="E1244" s="2">
        <f t="shared" si="424"/>
        <v>0.00179935150431017</v>
      </c>
      <c r="F1244" s="2">
        <f t="shared" si="424"/>
        <v>0.000791802654838449</v>
      </c>
      <c r="G1244" s="2">
        <f t="shared" si="424"/>
        <v>0.000228815300092569</v>
      </c>
      <c r="H1244" s="2">
        <f t="shared" si="424"/>
        <v>0.00113930814511965</v>
      </c>
      <c r="I1244" s="2">
        <f t="shared" si="424"/>
        <v>0.000913905390129589</v>
      </c>
      <c r="J1244" s="2">
        <f t="shared" si="424"/>
        <v>0.000790022753357042</v>
      </c>
      <c r="K1244" s="2">
        <f t="shared" si="424"/>
        <v>0.00209785063226624</v>
      </c>
      <c r="L1244" s="2">
        <f t="shared" si="424"/>
        <v>0.00145721553740634</v>
      </c>
      <c r="M1244" s="2">
        <f t="shared" si="424"/>
        <v>0.00180524983161287</v>
      </c>
      <c r="N1244" s="2">
        <f t="shared" si="424"/>
        <v>0.00133530174177969</v>
      </c>
      <c r="O1244" s="2">
        <f t="shared" si="424"/>
        <v>0.00231368692084448</v>
      </c>
      <c r="P1244" s="2">
        <f t="shared" si="424"/>
        <v>0.0024011905903831</v>
      </c>
      <c r="Q1244" s="2">
        <f t="shared" si="424"/>
        <v>0.00255810637672823</v>
      </c>
      <c r="R1244" s="2">
        <f t="shared" si="424"/>
        <v>0.00155509598728932</v>
      </c>
      <c r="S1244" s="2">
        <f t="shared" si="424"/>
        <v>0.00281971031725144</v>
      </c>
      <c r="T1244" s="2">
        <f t="shared" si="424"/>
        <v>0.0010800248189967</v>
      </c>
      <c r="U1244" s="2">
        <f t="shared" si="424"/>
        <v>0.00213686732137471</v>
      </c>
      <c r="V1244" s="2">
        <f t="shared" si="424"/>
        <v>0.000610377035343799</v>
      </c>
    </row>
    <row r="1245" spans="1:22">
      <c r="A1245" s="2" t="s">
        <v>20</v>
      </c>
      <c r="B1245" s="2">
        <v>2</v>
      </c>
      <c r="C1245" s="2" t="s">
        <v>13</v>
      </c>
      <c r="D1245" s="2">
        <f t="shared" ref="D1245:V1245" si="425">D839/SUM(D$820:D$1222)</f>
        <v>0.00271249958513004</v>
      </c>
      <c r="E1245" s="2">
        <f t="shared" si="425"/>
        <v>0.00230770553189335</v>
      </c>
      <c r="F1245" s="2">
        <f t="shared" si="425"/>
        <v>0.00104874739838757</v>
      </c>
      <c r="G1245" s="2">
        <f t="shared" si="425"/>
        <v>0.000252384662666268</v>
      </c>
      <c r="H1245" s="2">
        <f t="shared" si="425"/>
        <v>0.00144935061264968</v>
      </c>
      <c r="I1245" s="2">
        <f t="shared" si="425"/>
        <v>0.000682551513624752</v>
      </c>
      <c r="J1245" s="2">
        <f t="shared" si="425"/>
        <v>0.00174591019768141</v>
      </c>
      <c r="K1245" s="2">
        <f t="shared" si="425"/>
        <v>0.00235922497064834</v>
      </c>
      <c r="L1245" s="2">
        <f t="shared" si="425"/>
        <v>0.00164701431348568</v>
      </c>
      <c r="M1245" s="2">
        <f t="shared" si="425"/>
        <v>0.0023382148726583</v>
      </c>
      <c r="N1245" s="2">
        <f t="shared" si="425"/>
        <v>0.00140058655410527</v>
      </c>
      <c r="O1245" s="2">
        <f t="shared" si="425"/>
        <v>0.00188943731406505</v>
      </c>
      <c r="P1245" s="2">
        <f t="shared" si="425"/>
        <v>0.00280046861951844</v>
      </c>
      <c r="Q1245" s="2">
        <f t="shared" si="425"/>
        <v>0.00198261305658744</v>
      </c>
      <c r="R1245" s="2">
        <f t="shared" si="425"/>
        <v>0.00134757226770784</v>
      </c>
      <c r="S1245" s="2">
        <f t="shared" si="425"/>
        <v>0.00274552264216234</v>
      </c>
      <c r="T1245" s="2">
        <f t="shared" si="425"/>
        <v>0.00117748700692378</v>
      </c>
      <c r="U1245" s="2">
        <f t="shared" si="425"/>
        <v>0.00147277999055391</v>
      </c>
      <c r="V1245" s="2">
        <f t="shared" si="425"/>
        <v>0.000746890753473643</v>
      </c>
    </row>
    <row r="1246" spans="1:22">
      <c r="A1246" s="2" t="s">
        <v>20</v>
      </c>
      <c r="B1246" s="2">
        <v>2</v>
      </c>
      <c r="C1246" s="2" t="s">
        <v>14</v>
      </c>
      <c r="D1246" s="2">
        <f t="shared" ref="D1246:V1246" si="426">D840/SUM(D$820:D$1222)</f>
        <v>0.00319418577299049</v>
      </c>
      <c r="E1246" s="2">
        <f t="shared" si="426"/>
        <v>0.00318777378101813</v>
      </c>
      <c r="F1246" s="2">
        <f t="shared" si="426"/>
        <v>0.0010843501994545</v>
      </c>
      <c r="G1246" s="2">
        <f t="shared" si="426"/>
        <v>0.000252384662666268</v>
      </c>
      <c r="H1246" s="2">
        <f t="shared" si="426"/>
        <v>0.00144222258194759</v>
      </c>
      <c r="I1246" s="2">
        <f t="shared" si="426"/>
        <v>0.000688543787453143</v>
      </c>
      <c r="J1246" s="2">
        <f t="shared" si="426"/>
        <v>0.00529066997775648</v>
      </c>
      <c r="K1246" s="2">
        <f t="shared" si="426"/>
        <v>0.00256002532914991</v>
      </c>
      <c r="L1246" s="2">
        <f t="shared" si="426"/>
        <v>0.00164144292084147</v>
      </c>
      <c r="M1246" s="2">
        <f t="shared" si="426"/>
        <v>0.00325322614114622</v>
      </c>
      <c r="N1246" s="2">
        <f t="shared" si="426"/>
        <v>0.00183800488707497</v>
      </c>
      <c r="O1246" s="2">
        <f t="shared" si="426"/>
        <v>0.00215118614923453</v>
      </c>
      <c r="P1246" s="2">
        <f t="shared" si="426"/>
        <v>0.00314391672784775</v>
      </c>
      <c r="Q1246" s="2">
        <f t="shared" si="426"/>
        <v>0.00198261305658744</v>
      </c>
      <c r="R1246" s="2">
        <f t="shared" si="426"/>
        <v>0.00159142288050922</v>
      </c>
      <c r="S1246" s="2">
        <f t="shared" si="426"/>
        <v>0.00237458426671685</v>
      </c>
      <c r="T1246" s="2">
        <f t="shared" si="426"/>
        <v>0.00126825668441344</v>
      </c>
      <c r="U1246" s="2">
        <f t="shared" si="426"/>
        <v>0.00154439439767188</v>
      </c>
      <c r="V1246" s="2">
        <f t="shared" si="426"/>
        <v>0.000856439297508289</v>
      </c>
    </row>
    <row r="1247" spans="1:22">
      <c r="A1247" s="2" t="s">
        <v>20</v>
      </c>
      <c r="B1247" s="2">
        <v>2</v>
      </c>
      <c r="C1247" s="2" t="s">
        <v>15</v>
      </c>
      <c r="D1247" s="2">
        <f t="shared" ref="D1247:V1247" si="427">D841/SUM(D$820:D$1222)</f>
        <v>0.00398908762544191</v>
      </c>
      <c r="E1247" s="2">
        <f t="shared" si="427"/>
        <v>0.00389908106778669</v>
      </c>
      <c r="F1247" s="2">
        <f t="shared" si="427"/>
        <v>0.000943282497113811</v>
      </c>
      <c r="G1247" s="2">
        <f t="shared" si="427"/>
        <v>0.000268097571048734</v>
      </c>
      <c r="H1247" s="2">
        <f t="shared" si="427"/>
        <v>0.00135784537185696</v>
      </c>
      <c r="I1247" s="2">
        <f t="shared" si="427"/>
        <v>0.000862580262121196</v>
      </c>
      <c r="J1247" s="2">
        <f t="shared" si="427"/>
        <v>0.00893265037100582</v>
      </c>
      <c r="K1247" s="2">
        <f t="shared" si="427"/>
        <v>0.00272457669181748</v>
      </c>
      <c r="L1247" s="2">
        <f t="shared" si="427"/>
        <v>0.00165611425480455</v>
      </c>
      <c r="M1247" s="2">
        <f t="shared" si="427"/>
        <v>0.00323168847252685</v>
      </c>
      <c r="N1247" s="2">
        <f t="shared" si="427"/>
        <v>0.0019429112908068</v>
      </c>
      <c r="O1247" s="2">
        <f t="shared" si="427"/>
        <v>0.00208612932614349</v>
      </c>
      <c r="P1247" s="2">
        <f t="shared" si="427"/>
        <v>0.00342860750379316</v>
      </c>
      <c r="Q1247" s="2">
        <f t="shared" si="427"/>
        <v>0.00220641597136822</v>
      </c>
      <c r="R1247" s="2">
        <f t="shared" si="427"/>
        <v>0.00165297386659212</v>
      </c>
      <c r="S1247" s="2">
        <f t="shared" si="427"/>
        <v>0.00207783356636046</v>
      </c>
      <c r="T1247" s="2">
        <f t="shared" si="427"/>
        <v>0.00133663450437667</v>
      </c>
      <c r="U1247" s="2">
        <f t="shared" si="427"/>
        <v>0.00130366714203651</v>
      </c>
      <c r="V1247" s="2">
        <f t="shared" si="427"/>
        <v>0.00103694455896681</v>
      </c>
    </row>
    <row r="1248" spans="1:22">
      <c r="A1248" s="2" t="s">
        <v>20</v>
      </c>
      <c r="B1248" s="2">
        <v>2</v>
      </c>
      <c r="C1248" s="2" t="s">
        <v>16</v>
      </c>
      <c r="D1248" s="2">
        <f t="shared" ref="D1248:V1248" si="428">D842/SUM(D$820:D$1222)</f>
        <v>0.00464578996474781</v>
      </c>
      <c r="E1248" s="2">
        <f t="shared" si="428"/>
        <v>0.00398461453358811</v>
      </c>
      <c r="F1248" s="2">
        <f t="shared" si="428"/>
        <v>0.000943282497113811</v>
      </c>
      <c r="G1248" s="2">
        <f t="shared" si="428"/>
        <v>0.000291666933622433</v>
      </c>
      <c r="H1248" s="2">
        <f t="shared" si="428"/>
        <v>0.00162028904036413</v>
      </c>
      <c r="I1248" s="2">
        <f t="shared" si="428"/>
        <v>0.000869093603239013</v>
      </c>
      <c r="J1248" s="2">
        <f t="shared" si="428"/>
        <v>0.0120307239981552</v>
      </c>
      <c r="K1248" s="2">
        <f t="shared" si="428"/>
        <v>0.00340424536370524</v>
      </c>
      <c r="L1248" s="2">
        <f t="shared" si="428"/>
        <v>0.00164357862135508</v>
      </c>
      <c r="M1248" s="2">
        <f t="shared" si="428"/>
        <v>0.00377149487059227</v>
      </c>
      <c r="N1248" s="2">
        <f t="shared" si="428"/>
        <v>0.0025360579499318</v>
      </c>
      <c r="O1248" s="2">
        <f t="shared" si="428"/>
        <v>0.00242236854979709</v>
      </c>
      <c r="P1248" s="2">
        <f t="shared" si="428"/>
        <v>0.00361000247120605</v>
      </c>
      <c r="Q1248" s="2">
        <f t="shared" si="428"/>
        <v>0.00204655682605504</v>
      </c>
      <c r="R1248" s="2">
        <f t="shared" si="428"/>
        <v>0.00222381793452223</v>
      </c>
      <c r="S1248" s="2">
        <f t="shared" si="428"/>
        <v>0.00185527054109316</v>
      </c>
      <c r="T1248" s="2">
        <f t="shared" si="428"/>
        <v>0.00132938094516006</v>
      </c>
      <c r="U1248" s="2">
        <f t="shared" si="428"/>
        <v>0.00139728529743288</v>
      </c>
      <c r="V1248" s="2">
        <f t="shared" si="428"/>
        <v>0.00137897373752847</v>
      </c>
    </row>
    <row r="1249" spans="1:22">
      <c r="A1249" s="2" t="s">
        <v>20</v>
      </c>
      <c r="B1249" s="2">
        <v>2</v>
      </c>
      <c r="C1249" s="2" t="s">
        <v>17</v>
      </c>
      <c r="D1249" s="2">
        <f t="shared" ref="D1249:V1249" si="429">D843/SUM(D$820:D$1222)</f>
        <v>0.00510300662750551</v>
      </c>
      <c r="E1249" s="2">
        <f t="shared" si="429"/>
        <v>0.00445102819645742</v>
      </c>
      <c r="F1249" s="2">
        <f t="shared" si="429"/>
        <v>0.000943282497113811</v>
      </c>
      <c r="G1249" s="2">
        <f t="shared" si="429"/>
        <v>0.000244528208475035</v>
      </c>
      <c r="H1249" s="2">
        <f t="shared" si="429"/>
        <v>0.00172267523807988</v>
      </c>
      <c r="I1249" s="2">
        <f t="shared" si="429"/>
        <v>0.000781033231326136</v>
      </c>
      <c r="J1249" s="2">
        <f t="shared" si="429"/>
        <v>0.00106010268476382</v>
      </c>
      <c r="K1249" s="2">
        <f t="shared" si="429"/>
        <v>0.0035807207381603</v>
      </c>
      <c r="L1249" s="2">
        <f t="shared" si="429"/>
        <v>0.0017495279381391</v>
      </c>
      <c r="M1249" s="2">
        <f t="shared" si="429"/>
        <v>0.00468710428597651</v>
      </c>
      <c r="N1249" s="2">
        <f t="shared" si="429"/>
        <v>0.00329202984165244</v>
      </c>
      <c r="O1249" s="2">
        <f t="shared" si="429"/>
        <v>0.00196497104618711</v>
      </c>
      <c r="P1249" s="2">
        <f t="shared" si="429"/>
        <v>0.00379578855598571</v>
      </c>
      <c r="Q1249" s="2">
        <f t="shared" si="429"/>
        <v>0.00220641597136822</v>
      </c>
      <c r="R1249" s="2">
        <f t="shared" si="429"/>
        <v>0.00276687940213429</v>
      </c>
      <c r="S1249" s="2">
        <f t="shared" si="429"/>
        <v>0.00178108286600406</v>
      </c>
      <c r="T1249" s="2">
        <f t="shared" si="429"/>
        <v>0.00149183462291886</v>
      </c>
      <c r="U1249" s="2">
        <f t="shared" si="429"/>
        <v>0.00153455270341501</v>
      </c>
      <c r="V1249" s="2">
        <f t="shared" si="429"/>
        <v>0.00183367888576791</v>
      </c>
    </row>
    <row r="1250" spans="1:22">
      <c r="A1250" s="2" t="s">
        <v>20</v>
      </c>
      <c r="B1250" s="2">
        <v>2</v>
      </c>
      <c r="C1250" s="2" t="s">
        <v>18</v>
      </c>
      <c r="D1250" s="2">
        <f t="shared" ref="D1250:V1250" si="430">D844/SUM(D$820:D$1222)</f>
        <v>0.00542689015427795</v>
      </c>
      <c r="E1250" s="2">
        <f t="shared" si="430"/>
        <v>0.00488314682927719</v>
      </c>
      <c r="F1250" s="2">
        <f t="shared" si="430"/>
        <v>0.00100374008383125</v>
      </c>
      <c r="G1250" s="2">
        <f t="shared" si="430"/>
        <v>0.000275954025239967</v>
      </c>
      <c r="H1250" s="2">
        <f t="shared" si="430"/>
        <v>0.00185318599759675</v>
      </c>
      <c r="I1250" s="2">
        <f t="shared" si="430"/>
        <v>0.00056062176789923</v>
      </c>
      <c r="J1250" s="2">
        <f t="shared" si="430"/>
        <v>0.00101448654460498</v>
      </c>
      <c r="K1250" s="2">
        <f t="shared" si="430"/>
        <v>0.00385258820691541</v>
      </c>
      <c r="L1250" s="2">
        <f t="shared" si="430"/>
        <v>0.00184916300992634</v>
      </c>
      <c r="M1250" s="2">
        <f t="shared" si="430"/>
        <v>0.00402150973700661</v>
      </c>
      <c r="N1250" s="2">
        <f t="shared" si="430"/>
        <v>0.00240525288288688</v>
      </c>
      <c r="O1250" s="2">
        <f t="shared" si="430"/>
        <v>0.00183159695113647</v>
      </c>
      <c r="P1250" s="2">
        <f t="shared" si="430"/>
        <v>0.00399108872839336</v>
      </c>
      <c r="Q1250" s="2">
        <f t="shared" si="430"/>
        <v>0.00236627523094564</v>
      </c>
      <c r="R1250" s="2">
        <f t="shared" si="430"/>
        <v>0.00357093171283493</v>
      </c>
      <c r="S1250" s="2">
        <f t="shared" si="430"/>
        <v>0.00126176914038037</v>
      </c>
      <c r="T1250" s="2">
        <f t="shared" si="430"/>
        <v>0.00153589698954132</v>
      </c>
      <c r="U1250" s="2">
        <f t="shared" si="430"/>
        <v>0.00173782830273342</v>
      </c>
      <c r="V1250" s="2">
        <f t="shared" si="430"/>
        <v>0.00180640099880573</v>
      </c>
    </row>
    <row r="1251" spans="1:22">
      <c r="A1251" s="2" t="s">
        <v>20</v>
      </c>
      <c r="B1251" s="2">
        <v>2</v>
      </c>
      <c r="C1251" s="2" t="s">
        <v>19</v>
      </c>
      <c r="D1251" s="2">
        <f t="shared" ref="D1251:V1251" si="431">D845/SUM(D$820:D$1222)</f>
        <v>0.00582590948354793</v>
      </c>
      <c r="E1251" s="2">
        <f t="shared" si="431"/>
        <v>0.00523836336568398</v>
      </c>
      <c r="F1251" s="2">
        <f t="shared" si="431"/>
        <v>0.00105412140609578</v>
      </c>
      <c r="G1251" s="2">
        <f t="shared" si="431"/>
        <v>0.000295830854343787</v>
      </c>
      <c r="H1251" s="2">
        <f t="shared" si="431"/>
        <v>0.0019658667555811</v>
      </c>
      <c r="I1251" s="2">
        <f t="shared" si="431"/>
        <v>0.000531441999691412</v>
      </c>
      <c r="J1251" s="2">
        <f t="shared" si="431"/>
        <v>0.00105662576138043</v>
      </c>
      <c r="K1251" s="2">
        <f t="shared" si="431"/>
        <v>0.00418884533932304</v>
      </c>
      <c r="L1251" s="2">
        <f t="shared" si="431"/>
        <v>0.00184916300992634</v>
      </c>
      <c r="M1251" s="2">
        <f t="shared" si="431"/>
        <v>0.00268845446392016</v>
      </c>
      <c r="N1251" s="2">
        <f t="shared" si="431"/>
        <v>0.0019884862113123</v>
      </c>
      <c r="O1251" s="2">
        <f t="shared" si="431"/>
        <v>0.00197953438446677</v>
      </c>
      <c r="P1251" s="2">
        <f t="shared" si="431"/>
        <v>0.00419684394215046</v>
      </c>
      <c r="Q1251" s="2">
        <f t="shared" si="431"/>
        <v>0.00294532147681936</v>
      </c>
      <c r="R1251" s="2">
        <f t="shared" si="431"/>
        <v>0.00423230499675098</v>
      </c>
      <c r="S1251" s="2">
        <f t="shared" si="431"/>
        <v>0.00122737187644996</v>
      </c>
      <c r="T1251" s="2">
        <f t="shared" si="431"/>
        <v>0.00159699119410334</v>
      </c>
      <c r="U1251" s="2">
        <f t="shared" si="431"/>
        <v>0.00180754650843405</v>
      </c>
      <c r="V1251" s="2">
        <f t="shared" si="431"/>
        <v>0.00215492394365982</v>
      </c>
    </row>
    <row r="1252" spans="1:22">
      <c r="A1252" s="2" t="s">
        <v>21</v>
      </c>
      <c r="B1252" s="2">
        <v>3</v>
      </c>
      <c r="C1252" s="2" t="s">
        <v>7</v>
      </c>
      <c r="D1252" s="2">
        <f t="shared" ref="D1252:V1252" si="432">D846/SUM(D$820:D$1222)</f>
        <v>0.000413149025743519</v>
      </c>
      <c r="E1252" s="2">
        <f t="shared" si="432"/>
        <v>0.000841186673131077</v>
      </c>
      <c r="F1252" s="2">
        <f t="shared" si="432"/>
        <v>0.00309254970491879</v>
      </c>
      <c r="G1252" s="2">
        <f t="shared" si="432"/>
        <v>0.00243647892782907</v>
      </c>
      <c r="H1252" s="2">
        <f t="shared" si="432"/>
        <v>0.000679160501382727</v>
      </c>
      <c r="I1252" s="2">
        <f t="shared" si="432"/>
        <v>0.00055671376322854</v>
      </c>
      <c r="J1252" s="2">
        <f t="shared" si="432"/>
        <v>0.000137614833042235</v>
      </c>
      <c r="K1252" s="2">
        <f t="shared" si="432"/>
        <v>0.000896387204557278</v>
      </c>
      <c r="L1252" s="2">
        <f t="shared" si="432"/>
        <v>0.000424743623890602</v>
      </c>
      <c r="M1252" s="2">
        <f t="shared" si="432"/>
        <v>0.000666371659506702</v>
      </c>
      <c r="N1252" s="2">
        <f t="shared" si="432"/>
        <v>0.000372846870735641</v>
      </c>
      <c r="O1252" s="2">
        <f t="shared" si="432"/>
        <v>0.000380914567876961</v>
      </c>
      <c r="P1252" s="2">
        <f t="shared" si="432"/>
        <v>0.000169875665584318</v>
      </c>
      <c r="Q1252" s="2">
        <f t="shared" si="432"/>
        <v>0.000197523917162906</v>
      </c>
      <c r="R1252" s="2">
        <f t="shared" si="432"/>
        <v>0.000307635966461123</v>
      </c>
      <c r="S1252" s="2">
        <f t="shared" si="432"/>
        <v>0.00170689519091496</v>
      </c>
      <c r="T1252" s="2">
        <f t="shared" si="432"/>
        <v>0.00181871566789181</v>
      </c>
      <c r="U1252" s="2">
        <f t="shared" si="432"/>
        <v>0.000969142913169135</v>
      </c>
      <c r="V1252" s="2">
        <f t="shared" si="432"/>
        <v>0.000130098181326597</v>
      </c>
    </row>
    <row r="1253" spans="1:22">
      <c r="A1253" s="2" t="s">
        <v>21</v>
      </c>
      <c r="B1253" s="2">
        <v>3</v>
      </c>
      <c r="C1253" s="2" t="s">
        <v>8</v>
      </c>
      <c r="D1253" s="2">
        <f t="shared" ref="D1253:V1253" si="433">D847/SUM(D$820:D$1222)</f>
        <v>0.000882907131233176</v>
      </c>
      <c r="E1253" s="2">
        <f t="shared" si="433"/>
        <v>0.00105803963083877</v>
      </c>
      <c r="F1253" s="2">
        <f t="shared" si="433"/>
        <v>0.00368712320024627</v>
      </c>
      <c r="G1253" s="2">
        <f t="shared" si="433"/>
        <v>0.00262503382841867</v>
      </c>
      <c r="H1253" s="2">
        <f t="shared" si="433"/>
        <v>0.000808221099437921</v>
      </c>
      <c r="I1253" s="2">
        <f t="shared" si="433"/>
        <v>0.000702612604267626</v>
      </c>
      <c r="J1253" s="2">
        <f t="shared" si="433"/>
        <v>0.000206693974709278</v>
      </c>
      <c r="K1253" s="2">
        <f t="shared" si="433"/>
        <v>0.00114822233350937</v>
      </c>
      <c r="L1253" s="2">
        <f t="shared" si="433"/>
        <v>0.000462536237327144</v>
      </c>
      <c r="M1253" s="2">
        <f t="shared" si="433"/>
        <v>0.000640967495521653</v>
      </c>
      <c r="N1253" s="2">
        <f t="shared" si="433"/>
        <v>0.000513977768478113</v>
      </c>
      <c r="O1253" s="2">
        <f t="shared" si="433"/>
        <v>0.000503637863290254</v>
      </c>
      <c r="P1253" s="2">
        <f t="shared" si="433"/>
        <v>0.000764767518367799</v>
      </c>
      <c r="Q1253" s="2">
        <f t="shared" si="433"/>
        <v>0.000402186672200338</v>
      </c>
      <c r="R1253" s="2">
        <f t="shared" si="433"/>
        <v>0.000429083533773866</v>
      </c>
      <c r="S1253" s="2">
        <f t="shared" si="433"/>
        <v>0.00215202124144956</v>
      </c>
      <c r="T1253" s="2">
        <f t="shared" si="433"/>
        <v>0.00196715314489917</v>
      </c>
      <c r="U1253" s="2">
        <f t="shared" si="433"/>
        <v>0.00121000443475617</v>
      </c>
      <c r="V1253" s="2">
        <f t="shared" si="433"/>
        <v>0.000186651991498897</v>
      </c>
    </row>
    <row r="1254" spans="1:22">
      <c r="A1254" s="2" t="s">
        <v>21</v>
      </c>
      <c r="B1254" s="2">
        <v>3</v>
      </c>
      <c r="C1254" s="2" t="s">
        <v>9</v>
      </c>
      <c r="D1254" s="2">
        <f t="shared" ref="D1254:V1254" si="434">D848/SUM(D$820:D$1222)</f>
        <v>0.00110650810861133</v>
      </c>
      <c r="E1254" s="2">
        <f t="shared" si="434"/>
        <v>0.00116013476252533</v>
      </c>
      <c r="F1254" s="2">
        <f t="shared" si="434"/>
        <v>0.00370511940855916</v>
      </c>
      <c r="G1254" s="2">
        <f t="shared" si="434"/>
        <v>0.002703598370331</v>
      </c>
      <c r="H1254" s="2">
        <f t="shared" si="434"/>
        <v>0.00168343807938236</v>
      </c>
      <c r="I1254" s="2">
        <f t="shared" si="434"/>
        <v>0.000652069077193371</v>
      </c>
      <c r="J1254" s="2">
        <f t="shared" si="434"/>
        <v>0.000375323266404516</v>
      </c>
      <c r="K1254" s="2">
        <f t="shared" si="434"/>
        <v>0.00142533636745098</v>
      </c>
      <c r="L1254" s="2">
        <f t="shared" si="434"/>
        <v>0.000379429630384381</v>
      </c>
      <c r="M1254" s="2">
        <f t="shared" si="434"/>
        <v>0.00113576102567782</v>
      </c>
      <c r="N1254" s="2">
        <f t="shared" si="434"/>
        <v>0.000610542784545472</v>
      </c>
      <c r="O1254" s="2">
        <f t="shared" si="434"/>
        <v>0.000598799497601164</v>
      </c>
      <c r="P1254" s="2">
        <f t="shared" si="434"/>
        <v>0.00134669511987797</v>
      </c>
      <c r="Q1254" s="2">
        <f t="shared" si="434"/>
        <v>0.00073571115395432</v>
      </c>
      <c r="R1254" s="2">
        <f t="shared" si="434"/>
        <v>0.000598828909583478</v>
      </c>
      <c r="S1254" s="2">
        <f t="shared" si="434"/>
        <v>0.00259714729198415</v>
      </c>
      <c r="T1254" s="2">
        <f t="shared" si="434"/>
        <v>0.0020627518493811</v>
      </c>
      <c r="U1254" s="2">
        <f t="shared" si="434"/>
        <v>0.00142151480900997</v>
      </c>
      <c r="V1254" s="2">
        <f t="shared" si="434"/>
        <v>0.000309697377298725</v>
      </c>
    </row>
    <row r="1255" spans="1:22">
      <c r="A1255" s="2" t="s">
        <v>21</v>
      </c>
      <c r="B1255" s="2">
        <v>3</v>
      </c>
      <c r="C1255" s="2" t="s">
        <v>10</v>
      </c>
      <c r="D1255" s="2">
        <f t="shared" ref="D1255:V1255" si="435">D849/SUM(D$820:D$1222)</f>
        <v>0.0012193651666774</v>
      </c>
      <c r="E1255" s="2">
        <f t="shared" si="435"/>
        <v>0.00130412009912654</v>
      </c>
      <c r="F1255" s="2">
        <f t="shared" si="435"/>
        <v>0.00380314802666667</v>
      </c>
      <c r="G1255" s="2">
        <f t="shared" si="435"/>
        <v>0.00273502418709593</v>
      </c>
      <c r="H1255" s="2">
        <f t="shared" si="435"/>
        <v>0.00210249049770534</v>
      </c>
      <c r="I1255" s="2">
        <f t="shared" si="435"/>
        <v>0.000929537408812349</v>
      </c>
      <c r="J1255" s="2">
        <f t="shared" si="435"/>
        <v>0.000486116592498439</v>
      </c>
      <c r="K1255" s="2">
        <f t="shared" si="435"/>
        <v>0.00154219168296852</v>
      </c>
      <c r="L1255" s="2">
        <f t="shared" si="435"/>
        <v>0.00047432901842405</v>
      </c>
      <c r="M1255" s="2">
        <f t="shared" si="435"/>
        <v>0.00112537807962391</v>
      </c>
      <c r="N1255" s="2">
        <f t="shared" si="435"/>
        <v>0.00067599577000945</v>
      </c>
      <c r="O1255" s="2">
        <f t="shared" si="435"/>
        <v>0.000650553689308399</v>
      </c>
      <c r="P1255" s="2">
        <f t="shared" si="435"/>
        <v>0.00151167567237223</v>
      </c>
      <c r="Q1255" s="2">
        <f t="shared" si="435"/>
        <v>0.00127923248512326</v>
      </c>
      <c r="R1255" s="2">
        <f t="shared" si="435"/>
        <v>0.000836079297710928</v>
      </c>
      <c r="S1255" s="2">
        <f t="shared" si="435"/>
        <v>0.00304227334251874</v>
      </c>
      <c r="T1255" s="2">
        <f t="shared" si="435"/>
        <v>0.0021555753661517</v>
      </c>
      <c r="U1255" s="2">
        <f t="shared" si="435"/>
        <v>0.0015919672655451</v>
      </c>
      <c r="V1255" s="2">
        <f t="shared" si="435"/>
        <v>0.000506641297863695</v>
      </c>
    </row>
    <row r="1256" spans="1:22">
      <c r="A1256" s="2" t="s">
        <v>21</v>
      </c>
      <c r="B1256" s="2">
        <v>3</v>
      </c>
      <c r="C1256" s="2" t="s">
        <v>11</v>
      </c>
      <c r="D1256" s="2">
        <f t="shared" ref="D1256:V1256" si="436">D850/SUM(D$820:D$1222)</f>
        <v>0.0017892146704516</v>
      </c>
      <c r="E1256" s="2">
        <f t="shared" si="436"/>
        <v>0.00159772554457461</v>
      </c>
      <c r="F1256" s="2">
        <f t="shared" si="436"/>
        <v>0.00388073526295405</v>
      </c>
      <c r="G1256" s="2">
        <f t="shared" si="436"/>
        <v>0.00282144518319949</v>
      </c>
      <c r="H1256" s="2">
        <f t="shared" si="436"/>
        <v>0.00195511707779941</v>
      </c>
      <c r="I1256" s="2">
        <f t="shared" si="436"/>
        <v>0.00156576056920065</v>
      </c>
      <c r="J1256" s="2">
        <f t="shared" si="436"/>
        <v>0.000691339538868889</v>
      </c>
      <c r="K1256" s="2">
        <f t="shared" si="436"/>
        <v>0.00145967752139899</v>
      </c>
      <c r="L1256" s="2">
        <f t="shared" si="436"/>
        <v>0.000741848721890085</v>
      </c>
      <c r="M1256" s="2">
        <f t="shared" si="436"/>
        <v>0.00123026323440182</v>
      </c>
      <c r="N1256" s="2">
        <f t="shared" si="436"/>
        <v>0.0010122747775474</v>
      </c>
      <c r="O1256" s="2">
        <f t="shared" si="436"/>
        <v>0.000956166429923153</v>
      </c>
      <c r="P1256" s="2">
        <f t="shared" si="436"/>
        <v>0.00191701762549025</v>
      </c>
      <c r="Q1256" s="2">
        <f t="shared" si="436"/>
        <v>0.00198261305658744</v>
      </c>
      <c r="R1256" s="2">
        <f t="shared" si="436"/>
        <v>0.000739020006171434</v>
      </c>
      <c r="S1256" s="2">
        <f t="shared" si="436"/>
        <v>0.00311646101760784</v>
      </c>
      <c r="T1256" s="2">
        <f t="shared" si="436"/>
        <v>0.00228118016159185</v>
      </c>
      <c r="U1256" s="2">
        <f t="shared" si="436"/>
        <v>0.00174536001232192</v>
      </c>
      <c r="V1256" s="2">
        <f t="shared" si="436"/>
        <v>0.00081687131971634</v>
      </c>
    </row>
    <row r="1257" spans="1:22">
      <c r="A1257" s="2" t="s">
        <v>21</v>
      </c>
      <c r="B1257" s="2">
        <v>3</v>
      </c>
      <c r="C1257" s="2" t="s">
        <v>12</v>
      </c>
      <c r="D1257" s="2">
        <f t="shared" ref="D1257:V1257" si="437">D851/SUM(D$820:D$1222)</f>
        <v>0.00246713078607408</v>
      </c>
      <c r="E1257" s="2">
        <f t="shared" si="437"/>
        <v>0.00205220450367967</v>
      </c>
      <c r="F1257" s="2">
        <f t="shared" si="437"/>
        <v>0.00393078070973682</v>
      </c>
      <c r="G1257" s="2">
        <f t="shared" si="437"/>
        <v>0.00283715809158196</v>
      </c>
      <c r="H1257" s="2">
        <f t="shared" si="437"/>
        <v>0.00270261305727623</v>
      </c>
      <c r="I1257" s="2">
        <f t="shared" si="437"/>
        <v>0.00194457648861285</v>
      </c>
      <c r="J1257" s="2">
        <f t="shared" si="437"/>
        <v>0.000320934165313904</v>
      </c>
      <c r="K1257" s="2">
        <f t="shared" si="437"/>
        <v>0.00206541732020423</v>
      </c>
      <c r="L1257" s="2">
        <f t="shared" si="437"/>
        <v>0.00128320237381892</v>
      </c>
      <c r="M1257" s="2">
        <f t="shared" si="437"/>
        <v>0.00113045250966134</v>
      </c>
      <c r="N1257" s="2">
        <f t="shared" si="437"/>
        <v>0.00106931910609154</v>
      </c>
      <c r="O1257" s="2">
        <f t="shared" si="437"/>
        <v>0.00119044054929341</v>
      </c>
      <c r="P1257" s="2">
        <f t="shared" si="437"/>
        <v>0.00207206588870254</v>
      </c>
      <c r="Q1257" s="2">
        <f t="shared" si="437"/>
        <v>0.00255810637672823</v>
      </c>
      <c r="R1257" s="2">
        <f t="shared" si="437"/>
        <v>0.00123843798147359</v>
      </c>
      <c r="S1257" s="2">
        <f t="shared" si="437"/>
        <v>0.00311646101760784</v>
      </c>
      <c r="T1257" s="2">
        <f t="shared" si="437"/>
        <v>0.00249094227390983</v>
      </c>
      <c r="U1257" s="2">
        <f t="shared" si="437"/>
        <v>0.0018848482992045</v>
      </c>
      <c r="V1257" s="2">
        <f t="shared" si="437"/>
        <v>0.00134370860563372</v>
      </c>
    </row>
    <row r="1258" spans="1:22">
      <c r="A1258" s="2" t="s">
        <v>21</v>
      </c>
      <c r="B1258" s="2">
        <v>3</v>
      </c>
      <c r="C1258" s="2" t="s">
        <v>13</v>
      </c>
      <c r="D1258" s="2">
        <f t="shared" ref="D1258:V1258" si="438">D852/SUM(D$820:D$1222)</f>
        <v>0.00267258001472953</v>
      </c>
      <c r="E1258" s="2">
        <f t="shared" si="438"/>
        <v>0.00250654922011815</v>
      </c>
      <c r="F1258" s="2">
        <f t="shared" si="438"/>
        <v>0.0046194396450159</v>
      </c>
      <c r="G1258" s="2">
        <f t="shared" si="438"/>
        <v>0.00293143554187676</v>
      </c>
      <c r="H1258" s="2">
        <f t="shared" si="438"/>
        <v>0.00326580199586661</v>
      </c>
      <c r="I1258" s="2">
        <f t="shared" si="438"/>
        <v>0.0016532998738241</v>
      </c>
      <c r="J1258" s="2">
        <f t="shared" si="438"/>
        <v>0.0010232658358197</v>
      </c>
      <c r="K1258" s="2">
        <f t="shared" si="438"/>
        <v>0.00232774557952933</v>
      </c>
      <c r="L1258" s="2">
        <f t="shared" si="438"/>
        <v>0.00278887123591602</v>
      </c>
      <c r="M1258" s="2">
        <f t="shared" si="438"/>
        <v>0.00129270424234187</v>
      </c>
      <c r="N1258" s="2">
        <f t="shared" si="438"/>
        <v>0.00118778026477815</v>
      </c>
      <c r="O1258" s="2">
        <f t="shared" si="438"/>
        <v>0.00133063985064228</v>
      </c>
      <c r="P1258" s="2">
        <f t="shared" si="438"/>
        <v>0.00253010125022177</v>
      </c>
      <c r="Q1258" s="2">
        <f t="shared" si="438"/>
        <v>0.00207852867318611</v>
      </c>
      <c r="R1258" s="2">
        <f t="shared" si="438"/>
        <v>0.0012512291562793</v>
      </c>
      <c r="S1258" s="2">
        <f t="shared" si="438"/>
        <v>0.00311646101760784</v>
      </c>
      <c r="T1258" s="2">
        <f t="shared" si="438"/>
        <v>0.00270325916191874</v>
      </c>
      <c r="U1258" s="2">
        <f t="shared" si="438"/>
        <v>0.00214305148904834</v>
      </c>
      <c r="V1258" s="2">
        <f t="shared" si="438"/>
        <v>0.00177427398359229</v>
      </c>
    </row>
    <row r="1259" spans="1:22">
      <c r="A1259" s="2" t="s">
        <v>21</v>
      </c>
      <c r="B1259" s="2">
        <v>3</v>
      </c>
      <c r="C1259" s="2" t="s">
        <v>14</v>
      </c>
      <c r="D1259" s="2">
        <f t="shared" ref="D1259:V1259" si="439">D853/SUM(D$820:D$1222)</f>
        <v>0.00271542029804435</v>
      </c>
      <c r="E1259" s="2">
        <f t="shared" si="439"/>
        <v>0.00288912758968806</v>
      </c>
      <c r="F1259" s="2">
        <f t="shared" si="439"/>
        <v>0.00483977396105279</v>
      </c>
      <c r="G1259" s="2">
        <f t="shared" si="439"/>
        <v>0.00268788546194853</v>
      </c>
      <c r="H1259" s="2">
        <f t="shared" si="439"/>
        <v>0.00317437451462182</v>
      </c>
      <c r="I1259" s="2">
        <f t="shared" si="439"/>
        <v>0.00225382992488677</v>
      </c>
      <c r="J1259" s="2">
        <f t="shared" si="439"/>
        <v>0.00354440174031521</v>
      </c>
      <c r="K1259" s="2">
        <f t="shared" si="439"/>
        <v>0.00269166641928396</v>
      </c>
      <c r="L1259" s="2">
        <f t="shared" si="439"/>
        <v>0.0036229087147539</v>
      </c>
      <c r="M1259" s="2">
        <f t="shared" si="439"/>
        <v>0.00152445797698255</v>
      </c>
      <c r="N1259" s="2">
        <f t="shared" si="439"/>
        <v>0.00174429881436035</v>
      </c>
      <c r="O1259" s="2">
        <f t="shared" si="439"/>
        <v>0.00181964197195168</v>
      </c>
      <c r="P1259" s="2">
        <f t="shared" si="439"/>
        <v>0.00278729526741814</v>
      </c>
      <c r="Q1259" s="2">
        <f t="shared" si="439"/>
        <v>0.00201458494975109</v>
      </c>
      <c r="R1259" s="2">
        <f t="shared" si="439"/>
        <v>0.00131006848638164</v>
      </c>
      <c r="S1259" s="2">
        <f t="shared" si="439"/>
        <v>0.00304227334251874</v>
      </c>
      <c r="T1259" s="2">
        <f t="shared" si="439"/>
        <v>0.00286809729698908</v>
      </c>
      <c r="U1259" s="2">
        <f t="shared" si="439"/>
        <v>0.0023323860104857</v>
      </c>
      <c r="V1259" s="2">
        <f t="shared" si="439"/>
        <v>0.00258719261188296</v>
      </c>
    </row>
    <row r="1260" spans="1:22">
      <c r="A1260" s="2" t="s">
        <v>21</v>
      </c>
      <c r="B1260" s="2">
        <v>3</v>
      </c>
      <c r="C1260" s="2" t="s">
        <v>15</v>
      </c>
      <c r="D1260" s="2">
        <f t="shared" ref="D1260:V1260" si="440">D854/SUM(D$820:D$1222)</f>
        <v>0.00282333770355388</v>
      </c>
      <c r="E1260" s="2">
        <f t="shared" si="440"/>
        <v>0.00319049924529372</v>
      </c>
      <c r="F1260" s="2">
        <f t="shared" si="440"/>
        <v>0.00483077249814153</v>
      </c>
      <c r="G1260" s="2">
        <f t="shared" si="440"/>
        <v>0.00284501454577319</v>
      </c>
      <c r="H1260" s="2">
        <f t="shared" si="440"/>
        <v>0.00345523776590177</v>
      </c>
      <c r="I1260" s="2">
        <f t="shared" si="440"/>
        <v>0.00359766246431465</v>
      </c>
      <c r="J1260" s="2">
        <f t="shared" si="440"/>
        <v>0.00643368878666891</v>
      </c>
      <c r="K1260" s="2">
        <f t="shared" si="440"/>
        <v>0.00274270118973448</v>
      </c>
      <c r="L1260" s="2">
        <f t="shared" si="440"/>
        <v>0.00391549968511887</v>
      </c>
      <c r="M1260" s="2">
        <f t="shared" si="440"/>
        <v>0.00194418481046968</v>
      </c>
      <c r="N1260" s="2">
        <f t="shared" si="440"/>
        <v>0.0019432476370836</v>
      </c>
      <c r="O1260" s="2">
        <f t="shared" si="440"/>
        <v>0.00219978857370213</v>
      </c>
      <c r="P1260" s="2">
        <f t="shared" si="440"/>
        <v>0.0030203381390973</v>
      </c>
      <c r="Q1260" s="2">
        <f t="shared" si="440"/>
        <v>0.00214247242748335</v>
      </c>
      <c r="R1260" s="2">
        <f t="shared" si="440"/>
        <v>0.00139715081132933</v>
      </c>
      <c r="S1260" s="2">
        <f t="shared" si="440"/>
        <v>0.00296808566742964</v>
      </c>
      <c r="T1260" s="2">
        <f t="shared" si="440"/>
        <v>0.00309892879471112</v>
      </c>
      <c r="U1260" s="2">
        <f t="shared" si="440"/>
        <v>0.00267776075914676</v>
      </c>
      <c r="V1260" s="2">
        <f t="shared" si="440"/>
        <v>0.0034225254471937</v>
      </c>
    </row>
    <row r="1261" spans="1:22">
      <c r="A1261" s="2" t="s">
        <v>21</v>
      </c>
      <c r="B1261" s="2">
        <v>3</v>
      </c>
      <c r="C1261" s="2" t="s">
        <v>16</v>
      </c>
      <c r="D1261" s="2">
        <f t="shared" ref="D1261:V1261" si="441">D855/SUM(D$820:D$1222)</f>
        <v>0.00300778984300171</v>
      </c>
      <c r="E1261" s="2">
        <f t="shared" si="441"/>
        <v>0.00345320321796036</v>
      </c>
      <c r="F1261" s="2">
        <f t="shared" si="441"/>
        <v>0.00516070298387787</v>
      </c>
      <c r="G1261" s="2">
        <f t="shared" si="441"/>
        <v>0.00286858390834689</v>
      </c>
      <c r="H1261" s="2">
        <f t="shared" si="441"/>
        <v>0.00375218039312266</v>
      </c>
      <c r="I1261" s="2">
        <f t="shared" si="441"/>
        <v>0.00260294500880173</v>
      </c>
      <c r="J1261" s="2">
        <f t="shared" si="441"/>
        <v>0.00824131429875126</v>
      </c>
      <c r="K1261" s="2">
        <f t="shared" si="441"/>
        <v>0.00284763249346452</v>
      </c>
      <c r="L1261" s="2">
        <f t="shared" si="441"/>
        <v>0.0045712525993421</v>
      </c>
      <c r="M1261" s="2">
        <f t="shared" si="441"/>
        <v>0.00212850490326054</v>
      </c>
      <c r="N1261" s="2">
        <f t="shared" si="441"/>
        <v>0.00309984157909274</v>
      </c>
      <c r="O1261" s="2">
        <f t="shared" si="441"/>
        <v>0.00272872032548872</v>
      </c>
      <c r="P1261" s="2">
        <f t="shared" si="441"/>
        <v>0.00320476506850152</v>
      </c>
      <c r="Q1261" s="2">
        <f t="shared" si="441"/>
        <v>0.00233430339768456</v>
      </c>
      <c r="R1261" s="2">
        <f t="shared" si="441"/>
        <v>0.00225467007784672</v>
      </c>
      <c r="S1261" s="2">
        <f t="shared" si="441"/>
        <v>0.00267133496707325</v>
      </c>
      <c r="T1261" s="2">
        <f t="shared" si="441"/>
        <v>0.00316639491040817</v>
      </c>
      <c r="U1261" s="2">
        <f t="shared" si="441"/>
        <v>0.00296381925156236</v>
      </c>
      <c r="V1261" s="2">
        <f t="shared" si="441"/>
        <v>0.00549921729642727</v>
      </c>
    </row>
    <row r="1262" spans="1:22">
      <c r="A1262" s="2" t="s">
        <v>21</v>
      </c>
      <c r="B1262" s="2">
        <v>3</v>
      </c>
      <c r="C1262" s="2" t="s">
        <v>17</v>
      </c>
      <c r="D1262" s="2">
        <f t="shared" ref="D1262:V1262" si="442">D856/SUM(D$820:D$1222)</f>
        <v>0.00333113564362572</v>
      </c>
      <c r="E1262" s="2">
        <f t="shared" si="442"/>
        <v>0.00386981683151266</v>
      </c>
      <c r="F1262" s="2">
        <f t="shared" si="442"/>
        <v>0.00514631743699393</v>
      </c>
      <c r="G1262" s="2">
        <f t="shared" si="442"/>
        <v>0.00286858390834689</v>
      </c>
      <c r="H1262" s="2">
        <f t="shared" si="442"/>
        <v>0.00395366311136163</v>
      </c>
      <c r="I1262" s="2">
        <f t="shared" si="442"/>
        <v>0.00211053642029481</v>
      </c>
      <c r="J1262" s="2">
        <f t="shared" si="442"/>
        <v>0.000510075747259442</v>
      </c>
      <c r="K1262" s="2">
        <f t="shared" si="442"/>
        <v>0.0030536794171526</v>
      </c>
      <c r="L1262" s="2">
        <f t="shared" si="442"/>
        <v>0.00522876978790267</v>
      </c>
      <c r="M1262" s="2">
        <f t="shared" si="442"/>
        <v>0.00268739339979463</v>
      </c>
      <c r="N1262" s="2">
        <f t="shared" si="442"/>
        <v>0.00403616234442995</v>
      </c>
      <c r="O1262" s="2">
        <f t="shared" si="442"/>
        <v>0.00283951037804302</v>
      </c>
      <c r="P1262" s="2">
        <f t="shared" si="442"/>
        <v>0.00339598777478289</v>
      </c>
      <c r="Q1262" s="2">
        <f t="shared" si="442"/>
        <v>0.00227035972698691</v>
      </c>
      <c r="R1262" s="2">
        <f t="shared" si="442"/>
        <v>0.00194179841650531</v>
      </c>
      <c r="S1262" s="2">
        <f t="shared" si="442"/>
        <v>0.00259714729198415</v>
      </c>
      <c r="T1262" s="2">
        <f t="shared" si="442"/>
        <v>0.00359050771255961</v>
      </c>
      <c r="U1262" s="2">
        <f t="shared" si="442"/>
        <v>0.0034821956789408</v>
      </c>
      <c r="V1262" s="2">
        <f t="shared" si="442"/>
        <v>0.00751514959985489</v>
      </c>
    </row>
    <row r="1263" spans="1:22">
      <c r="A1263" s="2" t="s">
        <v>21</v>
      </c>
      <c r="B1263" s="2">
        <v>3</v>
      </c>
      <c r="C1263" s="2" t="s">
        <v>18</v>
      </c>
      <c r="D1263" s="2">
        <f t="shared" ref="D1263:V1263" si="443">D857/SUM(D$820:D$1222)</f>
        <v>0.00358215581779062</v>
      </c>
      <c r="E1263" s="2">
        <f t="shared" si="443"/>
        <v>0.0041916737739708</v>
      </c>
      <c r="F1263" s="2">
        <f t="shared" si="443"/>
        <v>0.00516646996589975</v>
      </c>
      <c r="G1263" s="2">
        <f t="shared" si="443"/>
        <v>0.00294714845025922</v>
      </c>
      <c r="H1263" s="2">
        <f t="shared" si="443"/>
        <v>0.004234538699047</v>
      </c>
      <c r="I1263" s="2">
        <f t="shared" si="443"/>
        <v>0.00144044388609386</v>
      </c>
      <c r="J1263" s="2">
        <f t="shared" si="443"/>
        <v>0.000506547062017745</v>
      </c>
      <c r="K1263" s="2">
        <f t="shared" si="443"/>
        <v>0.00313237789495013</v>
      </c>
      <c r="L1263" s="2">
        <f t="shared" si="443"/>
        <v>0.00629197721750562</v>
      </c>
      <c r="M1263" s="2">
        <f t="shared" si="443"/>
        <v>0.00265629581540943</v>
      </c>
      <c r="N1263" s="2">
        <f t="shared" si="443"/>
        <v>0.00387740690178351</v>
      </c>
      <c r="O1263" s="2">
        <f t="shared" si="443"/>
        <v>0.00298583932326482</v>
      </c>
      <c r="P1263" s="2">
        <f t="shared" si="443"/>
        <v>0.00359128794719055</v>
      </c>
      <c r="Q1263" s="2">
        <f t="shared" si="443"/>
        <v>0.00204655682605504</v>
      </c>
      <c r="R1263" s="2">
        <f t="shared" si="443"/>
        <v>0.00180570043772236</v>
      </c>
      <c r="S1263" s="2">
        <f t="shared" si="443"/>
        <v>0.00207783356636046</v>
      </c>
      <c r="T1263" s="2">
        <f t="shared" si="443"/>
        <v>0.00371200482943787</v>
      </c>
      <c r="U1263" s="2">
        <f t="shared" si="443"/>
        <v>0.00388179007038215</v>
      </c>
      <c r="V1263" s="2">
        <f t="shared" si="443"/>
        <v>0.0078251000213616</v>
      </c>
    </row>
    <row r="1264" spans="1:22">
      <c r="A1264" s="2" t="s">
        <v>21</v>
      </c>
      <c r="B1264" s="2">
        <v>3</v>
      </c>
      <c r="C1264" s="2" t="s">
        <v>19</v>
      </c>
      <c r="D1264" s="2">
        <f t="shared" ref="D1264:V1264" si="444">D858/SUM(D$820:D$1222)</f>
        <v>0.00371898582519953</v>
      </c>
      <c r="E1264" s="2">
        <f t="shared" si="444"/>
        <v>0.00450182159321774</v>
      </c>
      <c r="F1264" s="2">
        <f t="shared" si="444"/>
        <v>0.0051664800421642</v>
      </c>
      <c r="G1264" s="2">
        <f t="shared" si="444"/>
        <v>0.00299169454552351</v>
      </c>
      <c r="H1264" s="2">
        <f t="shared" si="444"/>
        <v>0.00454521310590106</v>
      </c>
      <c r="I1264" s="2">
        <f t="shared" si="444"/>
        <v>0.00137296567211329</v>
      </c>
      <c r="J1264" s="2">
        <f t="shared" si="444"/>
        <v>0.000558715418795193</v>
      </c>
      <c r="K1264" s="2">
        <f t="shared" si="444"/>
        <v>0.00322920087066467</v>
      </c>
      <c r="L1264" s="2">
        <f t="shared" si="444"/>
        <v>0.00629197721750562</v>
      </c>
      <c r="M1264" s="2">
        <f t="shared" si="444"/>
        <v>0.00306950965734353</v>
      </c>
      <c r="N1264" s="2">
        <f t="shared" si="444"/>
        <v>0.00309355190371671</v>
      </c>
      <c r="O1264" s="2">
        <f t="shared" si="444"/>
        <v>0.00325576101693153</v>
      </c>
      <c r="P1264" s="2">
        <f t="shared" si="444"/>
        <v>0.00379683406012066</v>
      </c>
      <c r="Q1264" s="2">
        <f t="shared" si="444"/>
        <v>0.00299419784079276</v>
      </c>
      <c r="R1264" s="2">
        <f t="shared" si="444"/>
        <v>0.00200831659054332</v>
      </c>
      <c r="S1264" s="2">
        <f t="shared" si="444"/>
        <v>0.00189713917159412</v>
      </c>
      <c r="T1264" s="2">
        <f t="shared" si="444"/>
        <v>0.00390221038430995</v>
      </c>
      <c r="U1264" s="2">
        <f t="shared" si="444"/>
        <v>0.00429456937827678</v>
      </c>
      <c r="V1264" s="2">
        <f t="shared" si="444"/>
        <v>0.00980270465591366</v>
      </c>
    </row>
    <row r="1265" spans="1:22">
      <c r="A1265" s="2" t="s">
        <v>22</v>
      </c>
      <c r="B1265" s="2">
        <v>4</v>
      </c>
      <c r="C1265" s="2" t="s">
        <v>7</v>
      </c>
      <c r="D1265" s="2">
        <f t="shared" ref="D1265:V1265" si="445">D859/SUM(D$820:D$1222)</f>
        <v>0.000528856729577619</v>
      </c>
      <c r="E1265" s="2">
        <f t="shared" si="445"/>
        <v>0.00087372016521667</v>
      </c>
      <c r="F1265" s="2">
        <f t="shared" si="445"/>
        <v>0.00142734624143144</v>
      </c>
      <c r="G1265" s="2">
        <f t="shared" si="445"/>
        <v>0.00209865139760605</v>
      </c>
      <c r="H1265" s="2">
        <f t="shared" si="445"/>
        <v>0.000139115123126646</v>
      </c>
      <c r="I1265" s="2">
        <f t="shared" si="445"/>
        <v>0.000139599398043579</v>
      </c>
      <c r="J1265" s="2">
        <f t="shared" si="445"/>
        <v>0.000253611473819903</v>
      </c>
      <c r="K1265" s="2">
        <f t="shared" si="445"/>
        <v>0.000783824533283235</v>
      </c>
      <c r="L1265" s="2">
        <f t="shared" si="445"/>
        <v>0.000232809147297651</v>
      </c>
      <c r="M1265" s="2">
        <f t="shared" si="445"/>
        <v>0.000913549577184669</v>
      </c>
      <c r="N1265" s="2">
        <f t="shared" si="445"/>
        <v>0.000166162083646154</v>
      </c>
      <c r="O1265" s="2">
        <f t="shared" si="445"/>
        <v>0.000276015059611898</v>
      </c>
      <c r="P1265" s="2">
        <f t="shared" si="445"/>
        <v>0.000180226156520269</v>
      </c>
      <c r="Q1265" s="2">
        <f t="shared" si="445"/>
        <v>8.67277484917063e-6</v>
      </c>
      <c r="R1265" s="2">
        <f t="shared" si="445"/>
        <v>6.46653870067053e-5</v>
      </c>
      <c r="S1265" s="2">
        <f t="shared" si="445"/>
        <v>0.00148433216564767</v>
      </c>
      <c r="T1265" s="2">
        <f t="shared" si="445"/>
        <v>0.000979747368445495</v>
      </c>
      <c r="U1265" s="2">
        <f t="shared" si="445"/>
        <v>0.000547854195437993</v>
      </c>
      <c r="V1265" s="2">
        <f t="shared" si="445"/>
        <v>3.26616926385662e-5</v>
      </c>
    </row>
    <row r="1266" spans="1:22">
      <c r="A1266" s="2" t="s">
        <v>22</v>
      </c>
      <c r="B1266" s="2">
        <v>4</v>
      </c>
      <c r="C1266" s="2" t="s">
        <v>8</v>
      </c>
      <c r="D1266" s="2">
        <f t="shared" ref="D1266:V1266" si="446">D860/SUM(D$820:D$1222)</f>
        <v>0.000690024924080308</v>
      </c>
      <c r="E1266" s="2">
        <f t="shared" si="446"/>
        <v>0.00116858416297591</v>
      </c>
      <c r="F1266" s="2">
        <f t="shared" si="446"/>
        <v>0.00148501606165025</v>
      </c>
      <c r="G1266" s="2">
        <f t="shared" si="446"/>
        <v>0.00211436430598851</v>
      </c>
      <c r="H1266" s="2">
        <f t="shared" si="446"/>
        <v>0.000132102139453509</v>
      </c>
      <c r="I1266" s="2">
        <f t="shared" si="446"/>
        <v>0.000177376776526914</v>
      </c>
      <c r="J1266" s="2">
        <f t="shared" si="446"/>
        <v>0.000348006848475977</v>
      </c>
      <c r="K1266" s="2">
        <f t="shared" si="446"/>
        <v>0.00118637917122939</v>
      </c>
      <c r="L1266" s="2">
        <f t="shared" si="446"/>
        <v>0.000331144227467915</v>
      </c>
      <c r="M1266" s="2">
        <f t="shared" si="446"/>
        <v>0.000949783814860785</v>
      </c>
      <c r="N1266" s="2">
        <f t="shared" si="446"/>
        <v>0.000240898226349627</v>
      </c>
      <c r="O1266" s="2">
        <f t="shared" si="446"/>
        <v>0.000363329880312428</v>
      </c>
      <c r="P1266" s="2">
        <f t="shared" si="446"/>
        <v>0.000803032969706772</v>
      </c>
      <c r="Q1266" s="2">
        <f t="shared" si="446"/>
        <v>0.000152440988552503</v>
      </c>
      <c r="R1266" s="2">
        <f t="shared" si="446"/>
        <v>0.00010259416044302</v>
      </c>
      <c r="S1266" s="2">
        <f t="shared" si="446"/>
        <v>0.00178108286600406</v>
      </c>
      <c r="T1266" s="2">
        <f t="shared" si="446"/>
        <v>0.001053204683606</v>
      </c>
      <c r="U1266" s="2">
        <f t="shared" si="446"/>
        <v>0.000653862656973709</v>
      </c>
      <c r="V1266" s="2">
        <f t="shared" si="446"/>
        <v>4.31576193791672e-5</v>
      </c>
    </row>
    <row r="1267" spans="1:22">
      <c r="A1267" s="2" t="s">
        <v>22</v>
      </c>
      <c r="B1267" s="2">
        <v>4</v>
      </c>
      <c r="C1267" s="2" t="s">
        <v>9</v>
      </c>
      <c r="D1267" s="2">
        <f t="shared" ref="D1267:V1267" si="447">D861/SUM(D$820:D$1222)</f>
        <v>0.000926134643585218</v>
      </c>
      <c r="E1267" s="2">
        <f t="shared" si="447"/>
        <v>0.00122869939921965</v>
      </c>
      <c r="F1267" s="2">
        <f t="shared" si="447"/>
        <v>0.00168885889153255</v>
      </c>
      <c r="G1267" s="2">
        <f t="shared" si="447"/>
        <v>0.00276645000386086</v>
      </c>
      <c r="H1267" s="2">
        <f t="shared" si="447"/>
        <v>0.00127973100541894</v>
      </c>
      <c r="I1267" s="2">
        <f t="shared" si="447"/>
        <v>0.000205253876511168</v>
      </c>
      <c r="J1267" s="2">
        <f t="shared" si="447"/>
        <v>0.000507071237453466</v>
      </c>
      <c r="K1267" s="2">
        <f t="shared" si="447"/>
        <v>0.00159894997907705</v>
      </c>
      <c r="L1267" s="2">
        <f t="shared" si="447"/>
        <v>0.000150352536163379</v>
      </c>
      <c r="M1267" s="2">
        <f t="shared" si="447"/>
        <v>0.00109307552296768</v>
      </c>
      <c r="N1267" s="2">
        <f t="shared" si="447"/>
        <v>0.00028694403164263</v>
      </c>
      <c r="O1267" s="2">
        <f t="shared" si="447"/>
        <v>0.000408389283676183</v>
      </c>
      <c r="P1267" s="2">
        <f t="shared" si="447"/>
        <v>0.00133874928845239</v>
      </c>
      <c r="Q1267" s="2">
        <f t="shared" si="447"/>
        <v>0.000447964537539523</v>
      </c>
      <c r="R1267" s="2">
        <f t="shared" si="447"/>
        <v>0.000163571311283533</v>
      </c>
      <c r="S1267" s="2">
        <f t="shared" si="447"/>
        <v>0.00207783356636046</v>
      </c>
      <c r="T1267" s="2">
        <f t="shared" si="447"/>
        <v>0.00107810122318235</v>
      </c>
      <c r="U1267" s="2">
        <f t="shared" si="447"/>
        <v>0.000756458932437852</v>
      </c>
      <c r="V1267" s="2">
        <f t="shared" si="447"/>
        <v>0.0001331947217483</v>
      </c>
    </row>
    <row r="1268" spans="1:22">
      <c r="A1268" s="2" t="s">
        <v>22</v>
      </c>
      <c r="B1268" s="2">
        <v>4</v>
      </c>
      <c r="C1268" s="2" t="s">
        <v>10</v>
      </c>
      <c r="D1268" s="2">
        <f t="shared" ref="D1268:V1268" si="448">D862/SUM(D$820:D$1222)</f>
        <v>0.00111418125220099</v>
      </c>
      <c r="E1268" s="2">
        <f t="shared" si="448"/>
        <v>0.00139556170332509</v>
      </c>
      <c r="F1268" s="2">
        <f t="shared" si="448"/>
        <v>0.00161004906849155</v>
      </c>
      <c r="G1268" s="2">
        <f t="shared" si="448"/>
        <v>0.00227149338981318</v>
      </c>
      <c r="H1268" s="2">
        <f t="shared" si="448"/>
        <v>0.00140589693860139</v>
      </c>
      <c r="I1268" s="2">
        <f t="shared" si="448"/>
        <v>0.000335781232512208</v>
      </c>
      <c r="J1268" s="2">
        <f t="shared" si="448"/>
        <v>0.000623528425670561</v>
      </c>
      <c r="K1268" s="2">
        <f t="shared" si="448"/>
        <v>0.00187558705254715</v>
      </c>
      <c r="L1268" s="2">
        <f t="shared" si="448"/>
        <v>0.000262801811032302</v>
      </c>
      <c r="M1268" s="2">
        <f t="shared" si="448"/>
        <v>0.000951537695691428</v>
      </c>
      <c r="N1268" s="2">
        <f t="shared" si="448"/>
        <v>0.00028041891387284</v>
      </c>
      <c r="O1268" s="2">
        <f t="shared" si="448"/>
        <v>0.000339441658268644</v>
      </c>
      <c r="P1268" s="2">
        <f t="shared" si="448"/>
        <v>0.00158381545768341</v>
      </c>
      <c r="Q1268" s="2">
        <f t="shared" si="448"/>
        <v>0.00105542959574342</v>
      </c>
      <c r="R1268" s="2">
        <f t="shared" si="448"/>
        <v>0.000261602742412559</v>
      </c>
      <c r="S1268" s="2">
        <f t="shared" si="448"/>
        <v>0.00237458426671685</v>
      </c>
      <c r="T1268" s="2">
        <f t="shared" si="448"/>
        <v>0.00108496405199918</v>
      </c>
      <c r="U1268" s="2">
        <f t="shared" si="448"/>
        <v>0.00076215241908813</v>
      </c>
      <c r="V1268" s="2">
        <f t="shared" si="448"/>
        <v>0.000137077053476786</v>
      </c>
    </row>
    <row r="1269" spans="1:22">
      <c r="A1269" s="2" t="s">
        <v>22</v>
      </c>
      <c r="B1269" s="2">
        <v>4</v>
      </c>
      <c r="C1269" s="2" t="s">
        <v>11</v>
      </c>
      <c r="D1269" s="2">
        <f t="shared" ref="D1269:V1269" si="449">D863/SUM(D$820:D$1222)</f>
        <v>0.00168154683350148</v>
      </c>
      <c r="E1269" s="2">
        <f t="shared" si="449"/>
        <v>0.00190322123490767</v>
      </c>
      <c r="F1269" s="2">
        <f t="shared" si="449"/>
        <v>0.00161004906849155</v>
      </c>
      <c r="G1269" s="2">
        <f t="shared" si="449"/>
        <v>0.00235791438591674</v>
      </c>
      <c r="H1269" s="2">
        <f t="shared" si="449"/>
        <v>0.000676855850606591</v>
      </c>
      <c r="I1269" s="2">
        <f t="shared" si="449"/>
        <v>0.000552284691268425</v>
      </c>
      <c r="J1269" s="2">
        <f t="shared" si="449"/>
        <v>0.000872759545705525</v>
      </c>
      <c r="K1269" s="2">
        <f t="shared" si="449"/>
        <v>0.0017377454762836</v>
      </c>
      <c r="L1269" s="2">
        <f t="shared" si="449"/>
        <v>0.000537657181479876</v>
      </c>
      <c r="M1269" s="2">
        <f t="shared" si="449"/>
        <v>0.00101181321704385</v>
      </c>
      <c r="N1269" s="2">
        <f t="shared" si="449"/>
        <v>0.000335882414916057</v>
      </c>
      <c r="O1269" s="2">
        <f t="shared" si="449"/>
        <v>0.000323378513509447</v>
      </c>
      <c r="P1269" s="2">
        <f t="shared" si="449"/>
        <v>0.001987798255426</v>
      </c>
      <c r="Q1269" s="2">
        <f t="shared" si="449"/>
        <v>0.00182275398504337</v>
      </c>
      <c r="R1269" s="2">
        <f t="shared" si="449"/>
        <v>0.000348480296255612</v>
      </c>
      <c r="S1269" s="2">
        <f t="shared" si="449"/>
        <v>0.00230039659162775</v>
      </c>
      <c r="T1269" s="2">
        <f t="shared" si="449"/>
        <v>0.00106012762479202</v>
      </c>
      <c r="U1269" s="2">
        <f t="shared" si="449"/>
        <v>0.000616854078297229</v>
      </c>
      <c r="V1269" s="2">
        <f t="shared" si="449"/>
        <v>0.000171924937908942</v>
      </c>
    </row>
    <row r="1270" spans="1:22">
      <c r="A1270" s="2" t="s">
        <v>22</v>
      </c>
      <c r="B1270" s="2">
        <v>4</v>
      </c>
      <c r="C1270" s="2" t="s">
        <v>12</v>
      </c>
      <c r="D1270" s="2">
        <f t="shared" ref="D1270:V1270" si="450">D864/SUM(D$820:D$1222)</f>
        <v>0.00206757346318484</v>
      </c>
      <c r="E1270" s="2">
        <f t="shared" si="450"/>
        <v>0.00198340046469109</v>
      </c>
      <c r="F1270" s="2">
        <f t="shared" si="450"/>
        <v>0.00163535056853279</v>
      </c>
      <c r="G1270" s="2">
        <f t="shared" si="450"/>
        <v>0.00241290956525537</v>
      </c>
      <c r="H1270" s="2">
        <f t="shared" si="450"/>
        <v>0.00132753259763258</v>
      </c>
      <c r="I1270" s="2">
        <f t="shared" si="450"/>
        <v>0.000614812765999462</v>
      </c>
      <c r="J1270" s="2">
        <f t="shared" si="450"/>
        <v>0.00042107218036276</v>
      </c>
      <c r="K1270" s="2">
        <f t="shared" si="450"/>
        <v>0.00187892577584765</v>
      </c>
      <c r="L1270" s="2">
        <f t="shared" si="450"/>
        <v>0.00105895381988957</v>
      </c>
      <c r="M1270" s="2">
        <f t="shared" si="450"/>
        <v>0.000849163689336707</v>
      </c>
      <c r="N1270" s="2">
        <f t="shared" si="450"/>
        <v>0.000337295069278589</v>
      </c>
      <c r="O1270" s="2">
        <f t="shared" si="450"/>
        <v>0.000433864257502675</v>
      </c>
      <c r="P1270" s="2">
        <f t="shared" si="450"/>
        <v>0.00218132107080425</v>
      </c>
      <c r="Q1270" s="2">
        <f t="shared" si="450"/>
        <v>0.00246219095294869</v>
      </c>
      <c r="R1270" s="2">
        <f t="shared" si="450"/>
        <v>0.000350322246113442</v>
      </c>
      <c r="S1270" s="2">
        <f t="shared" si="450"/>
        <v>0.00222620891653865</v>
      </c>
      <c r="T1270" s="2">
        <f t="shared" si="450"/>
        <v>0.00107133858164753</v>
      </c>
      <c r="U1270" s="2">
        <f t="shared" si="450"/>
        <v>0.000596917415374661</v>
      </c>
      <c r="V1270" s="2">
        <f t="shared" si="450"/>
        <v>0.000278656393381176</v>
      </c>
    </row>
    <row r="1271" spans="1:22">
      <c r="A1271" s="2" t="s">
        <v>22</v>
      </c>
      <c r="B1271" s="2">
        <v>4</v>
      </c>
      <c r="C1271" s="2" t="s">
        <v>13</v>
      </c>
      <c r="D1271" s="2">
        <f t="shared" ref="D1271:V1271" si="451">D865/SUM(D$820:D$1222)</f>
        <v>0.00248653692991333</v>
      </c>
      <c r="E1271" s="2">
        <f t="shared" si="451"/>
        <v>0.00240094627973463</v>
      </c>
      <c r="F1271" s="2">
        <f t="shared" si="451"/>
        <v>0.00179187190178943</v>
      </c>
      <c r="G1271" s="2">
        <f t="shared" si="451"/>
        <v>0.00247576119878524</v>
      </c>
      <c r="H1271" s="2">
        <f t="shared" si="451"/>
        <v>0.00101835714133228</v>
      </c>
      <c r="I1271" s="2">
        <f t="shared" si="451"/>
        <v>0.000629142116458658</v>
      </c>
      <c r="J1271" s="2">
        <f t="shared" si="451"/>
        <v>0.00122790093861108</v>
      </c>
      <c r="K1271" s="2">
        <f t="shared" si="451"/>
        <v>0.00221804467108428</v>
      </c>
      <c r="L1271" s="2">
        <f t="shared" si="451"/>
        <v>0.00173467089108788</v>
      </c>
      <c r="M1271" s="2">
        <f t="shared" si="451"/>
        <v>0.00081555327128375</v>
      </c>
      <c r="N1271" s="2">
        <f t="shared" si="451"/>
        <v>0.000379304719250073</v>
      </c>
      <c r="O1271" s="2">
        <f t="shared" si="451"/>
        <v>0.000448340650479164</v>
      </c>
      <c r="P1271" s="2">
        <f t="shared" si="451"/>
        <v>0.00254871122382378</v>
      </c>
      <c r="Q1271" s="2">
        <f t="shared" si="451"/>
        <v>0.00195064136181155</v>
      </c>
      <c r="R1271" s="2">
        <f t="shared" si="451"/>
        <v>0.000444465160384202</v>
      </c>
      <c r="S1271" s="2">
        <f t="shared" si="451"/>
        <v>0.00200364589127136</v>
      </c>
      <c r="T1271" s="2">
        <f t="shared" si="451"/>
        <v>0.00132611483976694</v>
      </c>
      <c r="U1271" s="2">
        <f t="shared" si="451"/>
        <v>0.000686045595287475</v>
      </c>
      <c r="V1271" s="2">
        <f t="shared" si="451"/>
        <v>0.000363202014287959</v>
      </c>
    </row>
    <row r="1272" spans="1:22">
      <c r="A1272" s="2" t="s">
        <v>22</v>
      </c>
      <c r="B1272" s="2">
        <v>4</v>
      </c>
      <c r="C1272" s="2" t="s">
        <v>14</v>
      </c>
      <c r="D1272" s="2">
        <f t="shared" ref="D1272:V1272" si="452">D866/SUM(D$820:D$1222)</f>
        <v>0.00273507295879418</v>
      </c>
      <c r="E1272" s="2">
        <f t="shared" si="452"/>
        <v>0.00279807948242463</v>
      </c>
      <c r="F1272" s="2">
        <f t="shared" si="452"/>
        <v>0.00196932499506957</v>
      </c>
      <c r="G1272" s="2">
        <f t="shared" si="452"/>
        <v>0.00229506275238688</v>
      </c>
      <c r="H1272" s="2">
        <f t="shared" si="452"/>
        <v>0.000916392978538652</v>
      </c>
      <c r="I1272" s="2">
        <f t="shared" si="452"/>
        <v>0.00279443723766553</v>
      </c>
      <c r="J1272" s="2">
        <f t="shared" si="452"/>
        <v>0.00372499684576262</v>
      </c>
      <c r="K1272" s="2">
        <f t="shared" si="452"/>
        <v>0.00260056696922743</v>
      </c>
      <c r="L1272" s="2">
        <f t="shared" si="452"/>
        <v>0.00160402173358121</v>
      </c>
      <c r="M1272" s="2">
        <f t="shared" si="452"/>
        <v>0.000829945047869009</v>
      </c>
      <c r="N1272" s="2">
        <f t="shared" si="452"/>
        <v>0.000505400938419884</v>
      </c>
      <c r="O1272" s="2">
        <f t="shared" si="452"/>
        <v>0.000587648762470626</v>
      </c>
      <c r="P1272" s="2">
        <f t="shared" si="452"/>
        <v>0.00279649570380565</v>
      </c>
      <c r="Q1272" s="2">
        <f t="shared" si="452"/>
        <v>0.00188669755405186</v>
      </c>
      <c r="R1272" s="2">
        <f t="shared" si="452"/>
        <v>0.00125588514265985</v>
      </c>
      <c r="S1272" s="2">
        <f t="shared" si="452"/>
        <v>0.00178108286600406</v>
      </c>
      <c r="T1272" s="2">
        <f t="shared" si="452"/>
        <v>0.00147161682941178</v>
      </c>
      <c r="U1272" s="2">
        <f t="shared" si="452"/>
        <v>0.000802129495895915</v>
      </c>
      <c r="V1272" s="2">
        <f t="shared" si="452"/>
        <v>0.000451904964183274</v>
      </c>
    </row>
    <row r="1273" spans="1:22">
      <c r="A1273" s="2" t="s">
        <v>22</v>
      </c>
      <c r="B1273" s="2">
        <v>4</v>
      </c>
      <c r="C1273" s="2" t="s">
        <v>15</v>
      </c>
      <c r="D1273" s="2">
        <f t="shared" ref="D1273:V1273" si="453">D867/SUM(D$820:D$1222)</f>
        <v>0.00299784002705825</v>
      </c>
      <c r="E1273" s="2">
        <f t="shared" si="453"/>
        <v>0.00325017654779437</v>
      </c>
      <c r="F1273" s="2">
        <f t="shared" si="453"/>
        <v>0.002395339379874</v>
      </c>
      <c r="G1273" s="2">
        <f t="shared" si="453"/>
        <v>0.00237362729429921</v>
      </c>
      <c r="H1273" s="2">
        <f t="shared" si="453"/>
        <v>0.00118881905606362</v>
      </c>
      <c r="I1273" s="2">
        <f t="shared" si="453"/>
        <v>0.00213007644364826</v>
      </c>
      <c r="J1273" s="2">
        <f t="shared" si="453"/>
        <v>0.00690358011870701</v>
      </c>
      <c r="K1273" s="2">
        <f t="shared" si="453"/>
        <v>0.00261821450667294</v>
      </c>
      <c r="L1273" s="2">
        <f t="shared" si="453"/>
        <v>0.00232338138049248</v>
      </c>
      <c r="M1273" s="2">
        <f t="shared" si="453"/>
        <v>0.000881887667713776</v>
      </c>
      <c r="N1273" s="2">
        <f t="shared" si="453"/>
        <v>0.000557130995790695</v>
      </c>
      <c r="O1273" s="2">
        <f t="shared" si="453"/>
        <v>0.000687614124781241</v>
      </c>
      <c r="P1273" s="2">
        <f t="shared" si="453"/>
        <v>0.00305870814084976</v>
      </c>
      <c r="Q1273" s="2">
        <f t="shared" si="453"/>
        <v>0.00179078214162136</v>
      </c>
      <c r="R1273" s="2">
        <f t="shared" si="453"/>
        <v>0.00109548408241328</v>
      </c>
      <c r="S1273" s="2">
        <f t="shared" si="453"/>
        <v>0.00141014449055857</v>
      </c>
      <c r="T1273" s="2">
        <f t="shared" si="453"/>
        <v>0.0015636789228392</v>
      </c>
      <c r="U1273" s="2">
        <f t="shared" si="453"/>
        <v>0.000843801985493332</v>
      </c>
      <c r="V1273" s="2">
        <f t="shared" si="453"/>
        <v>0.000542198354495624</v>
      </c>
    </row>
    <row r="1274" spans="1:22">
      <c r="A1274" s="2" t="s">
        <v>22</v>
      </c>
      <c r="B1274" s="2">
        <v>4</v>
      </c>
      <c r="C1274" s="2" t="s">
        <v>16</v>
      </c>
      <c r="D1274" s="2">
        <f t="shared" ref="D1274:V1274" si="454">D868/SUM(D$820:D$1222)</f>
        <v>0.00328807522833641</v>
      </c>
      <c r="E1274" s="2">
        <f t="shared" si="454"/>
        <v>0.00367576828328395</v>
      </c>
      <c r="F1274" s="2">
        <f t="shared" si="454"/>
        <v>0.00250953704367361</v>
      </c>
      <c r="G1274" s="2">
        <f t="shared" si="454"/>
        <v>0.00246004829040277</v>
      </c>
      <c r="H1274" s="2">
        <f t="shared" si="454"/>
        <v>0.00103191355231503</v>
      </c>
      <c r="I1274" s="2">
        <f t="shared" si="454"/>
        <v>0.00214909539971229</v>
      </c>
      <c r="J1274" s="2">
        <f t="shared" si="454"/>
        <v>0.00919106924622064</v>
      </c>
      <c r="K1274" s="2">
        <f t="shared" si="454"/>
        <v>0.00301409169801809</v>
      </c>
      <c r="L1274" s="2">
        <f t="shared" si="454"/>
        <v>0.0033518604626132</v>
      </c>
      <c r="M1274" s="2">
        <f t="shared" si="454"/>
        <v>0.000874501390441952</v>
      </c>
      <c r="N1274" s="2">
        <f t="shared" si="454"/>
        <v>0.000916954242704175</v>
      </c>
      <c r="O1274" s="2">
        <f t="shared" si="454"/>
        <v>0.000874481317602367</v>
      </c>
      <c r="P1274" s="2">
        <f t="shared" si="454"/>
        <v>0.00323644384379035</v>
      </c>
      <c r="Q1274" s="2">
        <f t="shared" si="454"/>
        <v>0.00195064136181155</v>
      </c>
      <c r="R1274" s="2">
        <f t="shared" si="454"/>
        <v>0.00119059907263142</v>
      </c>
      <c r="S1274" s="2">
        <f t="shared" si="454"/>
        <v>0.00126176914038037</v>
      </c>
      <c r="T1274" s="2">
        <f t="shared" si="454"/>
        <v>0.00161704868795922</v>
      </c>
      <c r="U1274" s="2">
        <f t="shared" si="454"/>
        <v>0.000954252208829962</v>
      </c>
      <c r="V1274" s="2">
        <f t="shared" si="454"/>
        <v>0.000797146651233643</v>
      </c>
    </row>
    <row r="1275" spans="1:22">
      <c r="A1275" s="2" t="s">
        <v>22</v>
      </c>
      <c r="B1275" s="2">
        <v>4</v>
      </c>
      <c r="C1275" s="2" t="s">
        <v>17</v>
      </c>
      <c r="D1275" s="2">
        <f t="shared" ref="D1275:V1275" si="455">D869/SUM(D$820:D$1222)</f>
        <v>0.00355410673763792</v>
      </c>
      <c r="E1275" s="2">
        <f t="shared" si="455"/>
        <v>0.00401483852211484</v>
      </c>
      <c r="F1275" s="2">
        <f t="shared" si="455"/>
        <v>0.00250953704367361</v>
      </c>
      <c r="G1275" s="2">
        <f t="shared" si="455"/>
        <v>0.00249933056135894</v>
      </c>
      <c r="H1275" s="2">
        <f t="shared" si="455"/>
        <v>0.00111234926541622</v>
      </c>
      <c r="I1275" s="2">
        <f t="shared" si="455"/>
        <v>0.000901920842472807</v>
      </c>
      <c r="J1275" s="2">
        <f t="shared" si="455"/>
        <v>0.000577180858514965</v>
      </c>
      <c r="K1275" s="2">
        <f t="shared" si="455"/>
        <v>0.00317291953502765</v>
      </c>
      <c r="L1275" s="2">
        <f t="shared" si="455"/>
        <v>0.00424876182178655</v>
      </c>
      <c r="M1275" s="2">
        <f t="shared" si="455"/>
        <v>0.000789546035477749</v>
      </c>
      <c r="N1275" s="2">
        <f t="shared" si="455"/>
        <v>0.00125609219359487</v>
      </c>
      <c r="O1275" s="2">
        <f t="shared" si="455"/>
        <v>0.00087791565707727</v>
      </c>
      <c r="P1275" s="2">
        <f t="shared" si="455"/>
        <v>0.00341606145417383</v>
      </c>
      <c r="Q1275" s="2">
        <f t="shared" si="455"/>
        <v>0.00198261305658744</v>
      </c>
      <c r="R1275" s="2">
        <f t="shared" si="455"/>
        <v>0.00175248913350961</v>
      </c>
      <c r="S1275" s="2">
        <f t="shared" si="455"/>
        <v>0.00111339379020217</v>
      </c>
      <c r="T1275" s="2">
        <f t="shared" si="455"/>
        <v>0.00210941908533549</v>
      </c>
      <c r="U1275" s="2">
        <f t="shared" si="455"/>
        <v>0.00113774372017088</v>
      </c>
      <c r="V1275" s="2">
        <f t="shared" si="455"/>
        <v>0.00116164957995861</v>
      </c>
    </row>
    <row r="1276" spans="1:22">
      <c r="A1276" s="2" t="s">
        <v>22</v>
      </c>
      <c r="B1276" s="2">
        <v>4</v>
      </c>
      <c r="C1276" s="2" t="s">
        <v>18</v>
      </c>
      <c r="D1276" s="2">
        <f t="shared" ref="D1276:V1276" si="456">D870/SUM(D$820:D$1222)</f>
        <v>0.00401209521890618</v>
      </c>
      <c r="E1276" s="2">
        <f t="shared" si="456"/>
        <v>0.00441344410258626</v>
      </c>
      <c r="F1276" s="2">
        <f t="shared" si="456"/>
        <v>0.00235906482784354</v>
      </c>
      <c r="G1276" s="2">
        <f t="shared" si="456"/>
        <v>0.00257789510327127</v>
      </c>
      <c r="H1276" s="2">
        <f t="shared" si="456"/>
        <v>0.00125740056570125</v>
      </c>
      <c r="I1276" s="2">
        <f t="shared" si="456"/>
        <v>0.000795623115430044</v>
      </c>
      <c r="J1276" s="2">
        <f t="shared" si="456"/>
        <v>0.000530509706958783</v>
      </c>
      <c r="K1276" s="2">
        <f t="shared" si="456"/>
        <v>0.00319199795388766</v>
      </c>
      <c r="L1276" s="2">
        <f t="shared" si="456"/>
        <v>0.00411003414494578</v>
      </c>
      <c r="M1276" s="2">
        <f t="shared" si="456"/>
        <v>0.000853630513098032</v>
      </c>
      <c r="N1276" s="2">
        <f t="shared" si="456"/>
        <v>0.00111109331366927</v>
      </c>
      <c r="O1276" s="2">
        <f t="shared" si="456"/>
        <v>0.000877067940371439</v>
      </c>
      <c r="P1276" s="2">
        <f t="shared" si="456"/>
        <v>0.00359735187117322</v>
      </c>
      <c r="Q1276" s="2">
        <f t="shared" si="456"/>
        <v>0.00172683835755549</v>
      </c>
      <c r="R1276" s="2">
        <f t="shared" si="456"/>
        <v>0.00288251126153216</v>
      </c>
      <c r="S1276" s="2">
        <f t="shared" si="456"/>
        <v>0.000742455414756681</v>
      </c>
      <c r="T1276" s="2">
        <f t="shared" si="456"/>
        <v>0.00237641819185859</v>
      </c>
      <c r="U1276" s="2">
        <f t="shared" si="456"/>
        <v>0.00123577922537695</v>
      </c>
      <c r="V1276" s="2">
        <f t="shared" si="456"/>
        <v>0.00104959487838884</v>
      </c>
    </row>
    <row r="1277" spans="1:22">
      <c r="A1277" s="2" t="s">
        <v>22</v>
      </c>
      <c r="B1277" s="2">
        <v>4</v>
      </c>
      <c r="C1277" s="2" t="s">
        <v>19</v>
      </c>
      <c r="D1277" s="2">
        <f t="shared" ref="D1277:V1277" si="457">D871/SUM(D$820:D$1222)</f>
        <v>0.00414313684886233</v>
      </c>
      <c r="E1277" s="2">
        <f t="shared" si="457"/>
        <v>0.00488402616397238</v>
      </c>
      <c r="F1277" s="2">
        <f t="shared" si="457"/>
        <v>0.00235906482784354</v>
      </c>
      <c r="G1277" s="2">
        <f t="shared" si="457"/>
        <v>0.00272363232851864</v>
      </c>
      <c r="H1277" s="2">
        <f t="shared" si="457"/>
        <v>0.00135410255592317</v>
      </c>
      <c r="I1277" s="2">
        <f t="shared" si="457"/>
        <v>0.000898794438736255</v>
      </c>
      <c r="J1277" s="2">
        <f t="shared" si="457"/>
        <v>0.000546673742429539</v>
      </c>
      <c r="K1277" s="2">
        <f t="shared" si="457"/>
        <v>0.00333794785816671</v>
      </c>
      <c r="L1277" s="2">
        <f t="shared" si="457"/>
        <v>0.00411003414494578</v>
      </c>
      <c r="M1277" s="2">
        <f t="shared" si="457"/>
        <v>0.000803123579112742</v>
      </c>
      <c r="N1277" s="2">
        <f t="shared" si="457"/>
        <v>0.000956205853205954</v>
      </c>
      <c r="O1277" s="2">
        <f t="shared" si="457"/>
        <v>0.000980489378482748</v>
      </c>
      <c r="P1277" s="2">
        <f t="shared" si="457"/>
        <v>0.00378449711132831</v>
      </c>
      <c r="Q1277" s="2">
        <f t="shared" si="457"/>
        <v>0.00259613283490811</v>
      </c>
      <c r="R1277" s="2">
        <f t="shared" si="457"/>
        <v>0.00325181433778347</v>
      </c>
      <c r="S1277" s="2">
        <f t="shared" si="457"/>
        <v>0.000334576028377322</v>
      </c>
      <c r="T1277" s="2">
        <f t="shared" si="457"/>
        <v>0.00238250957860403</v>
      </c>
      <c r="U1277" s="2">
        <f t="shared" si="457"/>
        <v>0.00132903425240405</v>
      </c>
      <c r="V1277" s="2">
        <f t="shared" si="457"/>
        <v>0.00164147495577269</v>
      </c>
    </row>
    <row r="1278" spans="1:22">
      <c r="A1278" s="2" t="s">
        <v>23</v>
      </c>
      <c r="B1278" s="2">
        <v>5</v>
      </c>
      <c r="C1278" s="2" t="s">
        <v>7</v>
      </c>
      <c r="D1278" s="2">
        <f t="shared" ref="D1278:V1278" si="458">D872/SUM(D$820:D$1222)</f>
        <v>0.000450836621849178</v>
      </c>
      <c r="E1278" s="2">
        <f t="shared" si="458"/>
        <v>0.00060395013185719</v>
      </c>
      <c r="F1278" s="2">
        <f t="shared" si="458"/>
        <v>0.00133427514543476</v>
      </c>
      <c r="G1278" s="2">
        <f t="shared" si="458"/>
        <v>0.00433774084210748</v>
      </c>
      <c r="H1278" s="2">
        <f t="shared" si="458"/>
        <v>3.47499371867508e-5</v>
      </c>
      <c r="I1278" s="2">
        <f t="shared" si="458"/>
        <v>6.79526457475993e-5</v>
      </c>
      <c r="J1278" s="2">
        <f t="shared" si="458"/>
        <v>0.000423065455852194</v>
      </c>
      <c r="K1278" s="2">
        <f t="shared" si="458"/>
        <v>0.0019876727633497</v>
      </c>
      <c r="L1278" s="2">
        <f t="shared" si="458"/>
        <v>0.000181645191515011</v>
      </c>
      <c r="M1278" s="2">
        <f t="shared" si="458"/>
        <v>0.00166157949057821</v>
      </c>
      <c r="N1278" s="2">
        <f t="shared" si="458"/>
        <v>7.49449733798084e-5</v>
      </c>
      <c r="O1278" s="2">
        <f t="shared" si="458"/>
        <v>8.19531429541083e-5</v>
      </c>
      <c r="P1278" s="2">
        <f t="shared" si="458"/>
        <v>0.000132969369620773</v>
      </c>
      <c r="Q1278" s="2">
        <f t="shared" si="458"/>
        <v>9.37297598349693e-5</v>
      </c>
      <c r="R1278" s="2">
        <f t="shared" si="458"/>
        <v>3.42897707474922e-5</v>
      </c>
      <c r="S1278" s="2">
        <f t="shared" si="458"/>
        <v>0.00170689519091496</v>
      </c>
      <c r="T1278" s="2">
        <f t="shared" si="458"/>
        <v>0.000763392932972088</v>
      </c>
      <c r="U1278" s="2">
        <f t="shared" si="458"/>
        <v>0.000429299801318959</v>
      </c>
      <c r="V1278" s="2">
        <f t="shared" si="458"/>
        <v>3.11247074124682e-5</v>
      </c>
    </row>
    <row r="1279" spans="1:22">
      <c r="A1279" s="2" t="s">
        <v>23</v>
      </c>
      <c r="B1279" s="2">
        <v>5</v>
      </c>
      <c r="C1279" s="2" t="s">
        <v>8</v>
      </c>
      <c r="D1279" s="2">
        <f t="shared" ref="D1279:V1279" si="459">D873/SUM(D$820:D$1222)</f>
        <v>0.00077434763795117</v>
      </c>
      <c r="E1279" s="2">
        <f t="shared" si="459"/>
        <v>0.000812451629454367</v>
      </c>
      <c r="F1279" s="2">
        <f t="shared" si="459"/>
        <v>0.00165275227724296</v>
      </c>
      <c r="G1279" s="2">
        <f t="shared" si="459"/>
        <v>0.00440059247563735</v>
      </c>
      <c r="H1279" s="2">
        <f t="shared" si="459"/>
        <v>4.49639861779148e-5</v>
      </c>
      <c r="I1279" s="2">
        <f t="shared" si="459"/>
        <v>9.45270775082901e-5</v>
      </c>
      <c r="J1279" s="2">
        <f t="shared" si="459"/>
        <v>0.000546880050008738</v>
      </c>
      <c r="K1279" s="2">
        <f t="shared" si="459"/>
        <v>0.00241693718769986</v>
      </c>
      <c r="L1279" s="2">
        <f t="shared" si="459"/>
        <v>0.000192323694083076</v>
      </c>
      <c r="M1279" s="2">
        <f t="shared" si="459"/>
        <v>0.0017063297366115</v>
      </c>
      <c r="N1279" s="2">
        <f t="shared" si="459"/>
        <v>0.000102592637332218</v>
      </c>
      <c r="O1279" s="2">
        <f t="shared" si="459"/>
        <v>0.000101320209233464</v>
      </c>
      <c r="P1279" s="2">
        <f t="shared" si="459"/>
        <v>0.000789441415952492</v>
      </c>
      <c r="Q1279" s="2">
        <f t="shared" si="459"/>
        <v>0.000248610675736628</v>
      </c>
      <c r="R1279" s="2">
        <f t="shared" si="459"/>
        <v>6.12990526971921e-5</v>
      </c>
      <c r="S1279" s="2">
        <f t="shared" si="459"/>
        <v>0.00200364589127136</v>
      </c>
      <c r="T1279" s="2">
        <f t="shared" si="459"/>
        <v>0.000850405587386838</v>
      </c>
      <c r="U1279" s="2">
        <f t="shared" si="459"/>
        <v>0.000525020439458411</v>
      </c>
      <c r="V1279" s="2">
        <f t="shared" si="459"/>
        <v>3.77328084188481e-5</v>
      </c>
    </row>
    <row r="1280" spans="1:22">
      <c r="A1280" s="2" t="s">
        <v>23</v>
      </c>
      <c r="B1280" s="2">
        <v>5</v>
      </c>
      <c r="C1280" s="2" t="s">
        <v>9</v>
      </c>
      <c r="D1280" s="2">
        <f t="shared" ref="D1280:V1280" si="460">D874/SUM(D$820:D$1222)</f>
        <v>0.00107617136614794</v>
      </c>
      <c r="E1280" s="2">
        <f t="shared" si="460"/>
        <v>0.000862472882336962</v>
      </c>
      <c r="F1280" s="2">
        <f t="shared" si="460"/>
        <v>0.00198459725322536</v>
      </c>
      <c r="G1280" s="2">
        <f t="shared" si="460"/>
        <v>0.00447130056335845</v>
      </c>
      <c r="H1280" s="2">
        <f t="shared" si="460"/>
        <v>7.45410283139085e-5</v>
      </c>
      <c r="I1280" s="2">
        <f t="shared" si="460"/>
        <v>0.000110940697125187</v>
      </c>
      <c r="J1280" s="2">
        <f t="shared" si="460"/>
        <v>0.000709840967377706</v>
      </c>
      <c r="K1280" s="2">
        <f t="shared" si="460"/>
        <v>0.00265684830486445</v>
      </c>
      <c r="L1280" s="2">
        <f t="shared" si="460"/>
        <v>0.000161959604172144</v>
      </c>
      <c r="M1280" s="2">
        <f t="shared" si="460"/>
        <v>0.00229285071314422</v>
      </c>
      <c r="N1280" s="2">
        <f t="shared" si="460"/>
        <v>0.000127885877347075</v>
      </c>
      <c r="O1280" s="2">
        <f t="shared" si="460"/>
        <v>0.00013731556474257</v>
      </c>
      <c r="P1280" s="2">
        <f t="shared" si="460"/>
        <v>0.00136352773645058</v>
      </c>
      <c r="Q1280" s="2">
        <f t="shared" si="460"/>
        <v>0.000511908232489778</v>
      </c>
      <c r="R1280" s="2">
        <f t="shared" si="460"/>
        <v>0.000111076383858953</v>
      </c>
      <c r="S1280" s="2">
        <f t="shared" si="460"/>
        <v>0.00230039659162775</v>
      </c>
      <c r="T1280" s="2">
        <f t="shared" si="460"/>
        <v>0.000929814027097986</v>
      </c>
      <c r="U1280" s="2">
        <f t="shared" si="460"/>
        <v>0.000614080876095614</v>
      </c>
      <c r="V1280" s="2">
        <f t="shared" si="460"/>
        <v>4.36574254144339e-5</v>
      </c>
    </row>
    <row r="1281" spans="1:22">
      <c r="A1281" s="2" t="s">
        <v>23</v>
      </c>
      <c r="B1281" s="2">
        <v>5</v>
      </c>
      <c r="C1281" s="2" t="s">
        <v>10</v>
      </c>
      <c r="D1281" s="2">
        <f t="shared" ref="D1281:V1281" si="461">D875/SUM(D$820:D$1222)</f>
        <v>0.00122537329701238</v>
      </c>
      <c r="E1281" s="2">
        <f t="shared" si="461"/>
        <v>0.00101897556357017</v>
      </c>
      <c r="F1281" s="2">
        <f t="shared" si="461"/>
        <v>0.0019002925073027</v>
      </c>
      <c r="G1281" s="2">
        <f t="shared" si="461"/>
        <v>0.00517052498637819</v>
      </c>
      <c r="H1281" s="2">
        <f t="shared" si="461"/>
        <v>9.06511988909222e-5</v>
      </c>
      <c r="I1281" s="2">
        <f t="shared" si="461"/>
        <v>0.000156534084949902</v>
      </c>
      <c r="J1281" s="2">
        <f t="shared" si="461"/>
        <v>0.000816405061289704</v>
      </c>
      <c r="K1281" s="2">
        <f t="shared" si="461"/>
        <v>0.0025352233846319</v>
      </c>
      <c r="L1281" s="2">
        <f t="shared" si="461"/>
        <v>0.000213773555763275</v>
      </c>
      <c r="M1281" s="2">
        <f t="shared" si="461"/>
        <v>0.00176837291778324</v>
      </c>
      <c r="N1281" s="2">
        <f t="shared" si="461"/>
        <v>0.000134444629744545</v>
      </c>
      <c r="O1281" s="2">
        <f t="shared" si="461"/>
        <v>0.000136685211294645</v>
      </c>
      <c r="P1281" s="2">
        <f t="shared" si="461"/>
        <v>0.00163504516029569</v>
      </c>
      <c r="Q1281" s="2">
        <f t="shared" si="461"/>
        <v>0.000959514045883418</v>
      </c>
      <c r="R1281" s="2">
        <f t="shared" si="461"/>
        <v>0.000202814576018301</v>
      </c>
      <c r="S1281" s="2">
        <f t="shared" si="461"/>
        <v>0.00259714729198415</v>
      </c>
      <c r="T1281" s="2">
        <f t="shared" si="461"/>
        <v>0.00100101712841355</v>
      </c>
      <c r="U1281" s="2">
        <f t="shared" si="461"/>
        <v>0.000660391033723417</v>
      </c>
      <c r="V1281" s="2">
        <f t="shared" si="461"/>
        <v>6.62964412097219e-5</v>
      </c>
    </row>
    <row r="1282" spans="1:22">
      <c r="A1282" s="2" t="s">
        <v>23</v>
      </c>
      <c r="B1282" s="2">
        <v>5</v>
      </c>
      <c r="C1282" s="2" t="s">
        <v>11</v>
      </c>
      <c r="D1282" s="2">
        <f t="shared" ref="D1282:V1282" si="462">D876/SUM(D$820:D$1222)</f>
        <v>0.001641479849969</v>
      </c>
      <c r="E1282" s="2">
        <f t="shared" si="462"/>
        <v>0.00125659664271828</v>
      </c>
      <c r="F1282" s="2">
        <f t="shared" si="462"/>
        <v>0.00202523818651875</v>
      </c>
      <c r="G1282" s="2">
        <f t="shared" si="462"/>
        <v>0.00554763478755738</v>
      </c>
      <c r="H1282" s="2">
        <f t="shared" si="462"/>
        <v>0.000144090713889341</v>
      </c>
      <c r="I1282" s="2">
        <f t="shared" si="462"/>
        <v>0.000218801626036226</v>
      </c>
      <c r="J1282" s="2">
        <f t="shared" si="462"/>
        <v>0.0010961314767998</v>
      </c>
      <c r="K1282" s="2">
        <f t="shared" si="462"/>
        <v>0.00203346096861371</v>
      </c>
      <c r="L1282" s="2">
        <f t="shared" si="462"/>
        <v>0.000286294516682044</v>
      </c>
      <c r="M1282" s="2">
        <f t="shared" si="462"/>
        <v>0.00180126253992194</v>
      </c>
      <c r="N1282" s="2">
        <f t="shared" si="462"/>
        <v>0.000184593859614427</v>
      </c>
      <c r="O1282" s="2">
        <f t="shared" si="462"/>
        <v>0.000191395543309392</v>
      </c>
      <c r="P1282" s="2">
        <f t="shared" si="462"/>
        <v>0.00207405234655893</v>
      </c>
      <c r="Q1282" s="2">
        <f t="shared" si="462"/>
        <v>0.00163092286502164</v>
      </c>
      <c r="R1282" s="2">
        <f t="shared" si="462"/>
        <v>0.000687906514664196</v>
      </c>
      <c r="S1282" s="2">
        <f t="shared" si="462"/>
        <v>0.00252295961689505</v>
      </c>
      <c r="T1282" s="2">
        <f t="shared" si="462"/>
        <v>0.00108101667308848</v>
      </c>
      <c r="U1282" s="2">
        <f t="shared" si="462"/>
        <v>0.000725066942639334</v>
      </c>
      <c r="V1282" s="2">
        <f t="shared" si="462"/>
        <v>8.1835865215287e-5</v>
      </c>
    </row>
    <row r="1283" spans="1:22">
      <c r="A1283" s="2" t="s">
        <v>23</v>
      </c>
      <c r="B1283" s="2">
        <v>5</v>
      </c>
      <c r="C1283" s="2" t="s">
        <v>12</v>
      </c>
      <c r="D1283" s="2">
        <f t="shared" ref="D1283:V1283" si="463">D877/SUM(D$820:D$1222)</f>
        <v>0.00230855580402355</v>
      </c>
      <c r="E1283" s="2">
        <f t="shared" si="463"/>
        <v>0.00150428385568243</v>
      </c>
      <c r="F1283" s="2">
        <f t="shared" si="463"/>
        <v>0.00203759840424764</v>
      </c>
      <c r="G1283" s="2">
        <f t="shared" si="463"/>
        <v>0.00601902203903137</v>
      </c>
      <c r="H1283" s="2">
        <f t="shared" si="463"/>
        <v>4.79481286378071e-5</v>
      </c>
      <c r="I1283" s="2">
        <f t="shared" si="463"/>
        <v>0.000272211023202321</v>
      </c>
      <c r="J1283" s="2">
        <f t="shared" si="463"/>
        <v>0.000519924506774187</v>
      </c>
      <c r="K1283" s="2">
        <f t="shared" si="463"/>
        <v>0.00219467360798077</v>
      </c>
      <c r="L1283" s="2">
        <f t="shared" si="463"/>
        <v>0.000457986266667708</v>
      </c>
      <c r="M1283" s="2">
        <f t="shared" si="463"/>
        <v>0.00172905540487851</v>
      </c>
      <c r="N1283" s="2">
        <f t="shared" si="463"/>
        <v>0.00019549147898253</v>
      </c>
      <c r="O1283" s="2">
        <f t="shared" si="463"/>
        <v>0.000230433984429171</v>
      </c>
      <c r="P1283" s="2">
        <f t="shared" si="463"/>
        <v>0.00223485088251341</v>
      </c>
      <c r="Q1283" s="2">
        <f t="shared" si="463"/>
        <v>0.00230233150757491</v>
      </c>
      <c r="R1283" s="2">
        <f t="shared" si="463"/>
        <v>0.00081453899087412</v>
      </c>
      <c r="S1283" s="2">
        <f t="shared" si="463"/>
        <v>0.00259714729198415</v>
      </c>
      <c r="T1283" s="2">
        <f t="shared" si="463"/>
        <v>0.00116317024432635</v>
      </c>
      <c r="U1283" s="2">
        <f t="shared" si="463"/>
        <v>0.000782186119675764</v>
      </c>
      <c r="V1283" s="2">
        <f t="shared" si="463"/>
        <v>0.000127280053357694</v>
      </c>
    </row>
    <row r="1284" spans="1:22">
      <c r="A1284" s="2" t="s">
        <v>23</v>
      </c>
      <c r="B1284" s="2">
        <v>5</v>
      </c>
      <c r="C1284" s="2" t="s">
        <v>13</v>
      </c>
      <c r="D1284" s="2">
        <f t="shared" ref="D1284:V1284" si="464">D878/SUM(D$820:D$1222)</f>
        <v>0.00252997080677327</v>
      </c>
      <c r="E1284" s="2">
        <f t="shared" si="464"/>
        <v>0.00187229597284714</v>
      </c>
      <c r="F1284" s="2">
        <f t="shared" si="464"/>
        <v>0.00196679585269189</v>
      </c>
      <c r="G1284" s="2">
        <f t="shared" si="464"/>
        <v>0.0060504478557963</v>
      </c>
      <c r="H1284" s="2">
        <f t="shared" si="464"/>
        <v>4.59880315006465e-5</v>
      </c>
      <c r="I1284" s="2">
        <f t="shared" si="464"/>
        <v>0.000250847264335883</v>
      </c>
      <c r="J1284" s="2">
        <f t="shared" si="464"/>
        <v>0.00162013902051078</v>
      </c>
      <c r="K1284" s="2">
        <f t="shared" si="464"/>
        <v>0.00287768100316904</v>
      </c>
      <c r="L1284" s="2">
        <f t="shared" si="464"/>
        <v>0.000654934996640446</v>
      </c>
      <c r="M1284" s="2">
        <f t="shared" si="464"/>
        <v>0.00186496171485907</v>
      </c>
      <c r="N1284" s="2">
        <f t="shared" si="464"/>
        <v>0.000209786195746246</v>
      </c>
      <c r="O1284" s="2">
        <f t="shared" si="464"/>
        <v>0.000252800663667619</v>
      </c>
      <c r="P1284" s="2">
        <f t="shared" si="464"/>
        <v>0.00253355141386709</v>
      </c>
      <c r="Q1284" s="2">
        <f t="shared" si="464"/>
        <v>0.00195064136181155</v>
      </c>
      <c r="R1284" s="2">
        <f t="shared" si="464"/>
        <v>0.000885095007481822</v>
      </c>
      <c r="S1284" s="2">
        <f t="shared" si="464"/>
        <v>0.00267133496707325</v>
      </c>
      <c r="T1284" s="2">
        <f t="shared" si="464"/>
        <v>0.00127433805243068</v>
      </c>
      <c r="U1284" s="2">
        <f t="shared" si="464"/>
        <v>0.000661827069106427</v>
      </c>
      <c r="V1284" s="2">
        <f t="shared" si="464"/>
        <v>0.000165361976841577</v>
      </c>
    </row>
    <row r="1285" spans="1:22">
      <c r="A1285" s="2" t="s">
        <v>23</v>
      </c>
      <c r="B1285" s="2">
        <v>5</v>
      </c>
      <c r="C1285" s="2" t="s">
        <v>14</v>
      </c>
      <c r="D1285" s="2">
        <f t="shared" ref="D1285:V1285" si="465">D879/SUM(D$820:D$1222)</f>
        <v>0.00269442282429075</v>
      </c>
      <c r="E1285" s="2">
        <f t="shared" si="465"/>
        <v>0.00252514414617782</v>
      </c>
      <c r="F1285" s="2">
        <f t="shared" si="465"/>
        <v>0.00192840528512631</v>
      </c>
      <c r="G1285" s="2">
        <f t="shared" si="465"/>
        <v>0.00583046713844177</v>
      </c>
      <c r="H1285" s="2">
        <f t="shared" si="465"/>
        <v>5.21279130371142e-5</v>
      </c>
      <c r="I1285" s="2">
        <f t="shared" si="465"/>
        <v>0.000311030536264506</v>
      </c>
      <c r="J1285" s="2">
        <f t="shared" si="465"/>
        <v>0.00519310556290678</v>
      </c>
      <c r="K1285" s="2">
        <f t="shared" si="465"/>
        <v>0.00324875624999618</v>
      </c>
      <c r="L1285" s="2">
        <f t="shared" si="465"/>
        <v>0.000755034351148043</v>
      </c>
      <c r="M1285" s="2">
        <f t="shared" si="465"/>
        <v>0.00202803148139751</v>
      </c>
      <c r="N1285" s="2">
        <f t="shared" si="465"/>
        <v>0.000322596736982721</v>
      </c>
      <c r="O1285" s="2">
        <f t="shared" si="465"/>
        <v>0.00035550480302784</v>
      </c>
      <c r="P1285" s="2">
        <f t="shared" si="465"/>
        <v>0.00267019880430435</v>
      </c>
      <c r="Q1285" s="2">
        <f t="shared" si="465"/>
        <v>0.00182275398504337</v>
      </c>
      <c r="R1285" s="2">
        <f t="shared" si="465"/>
        <v>0.000999243309784764</v>
      </c>
      <c r="S1285" s="2">
        <f t="shared" si="465"/>
        <v>0.00215202124144956</v>
      </c>
      <c r="T1285" s="2">
        <f t="shared" si="465"/>
        <v>0.00138873189101532</v>
      </c>
      <c r="U1285" s="2">
        <f t="shared" si="465"/>
        <v>0.000631894306082571</v>
      </c>
      <c r="V1285" s="2">
        <f t="shared" si="465"/>
        <v>0.000226939535555522</v>
      </c>
    </row>
    <row r="1286" spans="1:22">
      <c r="A1286" s="2" t="s">
        <v>23</v>
      </c>
      <c r="B1286" s="2">
        <v>5</v>
      </c>
      <c r="C1286" s="2" t="s">
        <v>15</v>
      </c>
      <c r="D1286" s="2">
        <f t="shared" ref="D1286:V1286" si="466">D880/SUM(D$820:D$1222)</f>
        <v>0.00273727323207788</v>
      </c>
      <c r="E1286" s="2">
        <f t="shared" si="466"/>
        <v>0.00279376603485423</v>
      </c>
      <c r="F1286" s="2">
        <f t="shared" si="466"/>
        <v>0.00198459725322536</v>
      </c>
      <c r="G1286" s="2">
        <f t="shared" si="466"/>
        <v>0.0059326010429278</v>
      </c>
      <c r="H1286" s="2">
        <f t="shared" si="466"/>
        <v>6.13816084227298e-5</v>
      </c>
      <c r="I1286" s="2">
        <f t="shared" si="466"/>
        <v>0.000719286757529236</v>
      </c>
      <c r="J1286" s="2">
        <f t="shared" si="466"/>
        <v>0.00889968316721785</v>
      </c>
      <c r="K1286" s="2">
        <f t="shared" si="466"/>
        <v>0.00317482737691365</v>
      </c>
      <c r="L1286" s="2">
        <f t="shared" si="466"/>
        <v>0.000882340673068186</v>
      </c>
      <c r="M1286" s="2">
        <f t="shared" si="466"/>
        <v>0.00179576872751621</v>
      </c>
      <c r="N1286" s="2">
        <f t="shared" si="466"/>
        <v>0.000370828793074881</v>
      </c>
      <c r="O1286" s="2">
        <f t="shared" si="466"/>
        <v>0.000456426563673238</v>
      </c>
      <c r="P1286" s="2">
        <f t="shared" si="466"/>
        <v>0.00290355532722398</v>
      </c>
      <c r="Q1286" s="2">
        <f t="shared" si="466"/>
        <v>0.00179078214162136</v>
      </c>
      <c r="R1286" s="2">
        <f t="shared" si="466"/>
        <v>0.00131620828684498</v>
      </c>
      <c r="S1286" s="2">
        <f t="shared" si="466"/>
        <v>0.00170689519091496</v>
      </c>
      <c r="T1286" s="2">
        <f t="shared" si="466"/>
        <v>0.00148482151317904</v>
      </c>
      <c r="U1286" s="2">
        <f t="shared" si="466"/>
        <v>0.000723458192418503</v>
      </c>
      <c r="V1286" s="2">
        <f t="shared" si="466"/>
        <v>0.000213292425309149</v>
      </c>
    </row>
    <row r="1287" spans="1:22">
      <c r="A1287" s="2" t="s">
        <v>23</v>
      </c>
      <c r="B1287" s="2">
        <v>5</v>
      </c>
      <c r="C1287" s="2" t="s">
        <v>16</v>
      </c>
      <c r="D1287" s="2">
        <f t="shared" ref="D1287:V1287" si="467">D881/SUM(D$820:D$1222)</f>
        <v>0.00291547754777082</v>
      </c>
      <c r="E1287" s="2">
        <f t="shared" si="467"/>
        <v>0.00300481409122784</v>
      </c>
      <c r="F1287" s="2">
        <f t="shared" si="467"/>
        <v>0.00198459725322536</v>
      </c>
      <c r="G1287" s="2">
        <f t="shared" si="467"/>
        <v>0.00549263960821875</v>
      </c>
      <c r="H1287" s="2">
        <f t="shared" si="467"/>
        <v>6.47600829995907e-5</v>
      </c>
      <c r="I1287" s="2">
        <f t="shared" si="467"/>
        <v>0.000500699029615319</v>
      </c>
      <c r="J1287" s="2">
        <f t="shared" si="467"/>
        <v>0.0112913781083762</v>
      </c>
      <c r="K1287" s="2">
        <f t="shared" si="467"/>
        <v>0.00339327527286073</v>
      </c>
      <c r="L1287" s="2">
        <f t="shared" si="467"/>
        <v>0.00103351112681435</v>
      </c>
      <c r="M1287" s="2">
        <f t="shared" si="467"/>
        <v>0.00184519110612089</v>
      </c>
      <c r="N1287" s="2">
        <f t="shared" si="467"/>
        <v>0.000602874089434584</v>
      </c>
      <c r="O1287" s="2">
        <f t="shared" si="467"/>
        <v>0.000568477323123384</v>
      </c>
      <c r="P1287" s="2">
        <f t="shared" si="467"/>
        <v>0.0030656084681404</v>
      </c>
      <c r="Q1287" s="2">
        <f t="shared" si="467"/>
        <v>0.00207852867318611</v>
      </c>
      <c r="R1287" s="2">
        <f t="shared" si="467"/>
        <v>0.00143480795330527</v>
      </c>
      <c r="S1287" s="2">
        <f t="shared" si="467"/>
        <v>0.00170689519091496</v>
      </c>
      <c r="T1287" s="2">
        <f t="shared" si="467"/>
        <v>0.00147280905806755</v>
      </c>
      <c r="U1287" s="2">
        <f t="shared" si="467"/>
        <v>0.000790645484930293</v>
      </c>
      <c r="V1287" s="2">
        <f t="shared" si="467"/>
        <v>0.000291906153374913</v>
      </c>
    </row>
    <row r="1288" spans="1:22">
      <c r="A1288" s="2" t="s">
        <v>23</v>
      </c>
      <c r="B1288" s="2">
        <v>5</v>
      </c>
      <c r="C1288" s="2" t="s">
        <v>17</v>
      </c>
      <c r="D1288" s="2">
        <f t="shared" ref="D1288:V1288" si="468">D882/SUM(D$820:D$1222)</f>
        <v>0.00365027863428144</v>
      </c>
      <c r="E1288" s="2">
        <f t="shared" si="468"/>
        <v>0.00336287303338105</v>
      </c>
      <c r="F1288" s="2">
        <f t="shared" si="468"/>
        <v>0.00195551043650463</v>
      </c>
      <c r="G1288" s="2">
        <f t="shared" si="468"/>
        <v>0.00528051534505545</v>
      </c>
      <c r="H1288" s="2">
        <f t="shared" si="468"/>
        <v>6.66279817383822e-5</v>
      </c>
      <c r="I1288" s="2">
        <f t="shared" si="468"/>
        <v>0.000315199074579909</v>
      </c>
      <c r="J1288" s="2">
        <f t="shared" si="468"/>
        <v>0.000754992251372785</v>
      </c>
      <c r="K1288" s="2">
        <f t="shared" si="468"/>
        <v>0.00351442323262178</v>
      </c>
      <c r="L1288" s="2">
        <f t="shared" si="468"/>
        <v>0.00128227380837822</v>
      </c>
      <c r="M1288" s="2">
        <f t="shared" si="468"/>
        <v>0.00187923656070077</v>
      </c>
      <c r="N1288" s="2">
        <f t="shared" si="468"/>
        <v>0.000818270245093019</v>
      </c>
      <c r="O1288" s="2">
        <f t="shared" si="468"/>
        <v>0.000638859546033098</v>
      </c>
      <c r="P1288" s="2">
        <f t="shared" si="468"/>
        <v>0.00323278457931804</v>
      </c>
      <c r="Q1288" s="2">
        <f t="shared" si="468"/>
        <v>0.00227035972698691</v>
      </c>
      <c r="R1288" s="2">
        <f t="shared" si="468"/>
        <v>0.00161163285602487</v>
      </c>
      <c r="S1288" s="2">
        <f t="shared" si="468"/>
        <v>0.00163270751582587</v>
      </c>
      <c r="T1288" s="2">
        <f t="shared" si="468"/>
        <v>0.00183176005200787</v>
      </c>
      <c r="U1288" s="2">
        <f t="shared" si="468"/>
        <v>0.00094567993811608</v>
      </c>
      <c r="V1288" s="2">
        <f t="shared" si="468"/>
        <v>0.000388844172407451</v>
      </c>
    </row>
    <row r="1289" spans="1:22">
      <c r="A1289" s="2" t="s">
        <v>23</v>
      </c>
      <c r="B1289" s="2">
        <v>5</v>
      </c>
      <c r="C1289" s="2" t="s">
        <v>18</v>
      </c>
      <c r="D1289" s="2">
        <f t="shared" ref="D1289:V1289" si="469">D883/SUM(D$820:D$1222)</f>
        <v>0.00362230531685977</v>
      </c>
      <c r="E1289" s="2">
        <f t="shared" si="469"/>
        <v>0.00370759442515965</v>
      </c>
      <c r="F1289" s="2">
        <f t="shared" si="469"/>
        <v>0.00189280248405938</v>
      </c>
      <c r="G1289" s="2">
        <f t="shared" si="469"/>
        <v>0.00558691705851355</v>
      </c>
      <c r="H1289" s="2">
        <f t="shared" si="469"/>
        <v>7.37506017363403e-5</v>
      </c>
      <c r="I1289" s="2">
        <f t="shared" si="469"/>
        <v>0.000418630931530833</v>
      </c>
      <c r="J1289" s="2">
        <f t="shared" si="469"/>
        <v>0.000748013971598589</v>
      </c>
      <c r="K1289" s="2">
        <f t="shared" si="469"/>
        <v>0.00350393010224877</v>
      </c>
      <c r="L1289" s="2">
        <f t="shared" si="469"/>
        <v>0.00138497314611978</v>
      </c>
      <c r="M1289" s="2">
        <f t="shared" si="469"/>
        <v>0.00183592729579789</v>
      </c>
      <c r="N1289" s="2">
        <f t="shared" si="469"/>
        <v>0.000827620671587873</v>
      </c>
      <c r="O1289" s="2">
        <f t="shared" si="469"/>
        <v>0.000714045496942517</v>
      </c>
      <c r="P1289" s="2">
        <f t="shared" si="469"/>
        <v>0.00340947477812368</v>
      </c>
      <c r="Q1289" s="2">
        <f t="shared" si="469"/>
        <v>0.00243021890085639</v>
      </c>
      <c r="R1289" s="2">
        <f t="shared" si="469"/>
        <v>0.00228756902908596</v>
      </c>
      <c r="S1289" s="2">
        <f t="shared" si="469"/>
        <v>0.00118758146529127</v>
      </c>
      <c r="T1289" s="2">
        <f t="shared" si="469"/>
        <v>0.00202428995182229</v>
      </c>
      <c r="U1289" s="2">
        <f t="shared" si="469"/>
        <v>0.00104381431188656</v>
      </c>
      <c r="V1289" s="2">
        <f t="shared" si="469"/>
        <v>0.000361040791221023</v>
      </c>
    </row>
    <row r="1290" spans="1:22">
      <c r="A1290" s="2" t="s">
        <v>23</v>
      </c>
      <c r="B1290" s="2">
        <v>5</v>
      </c>
      <c r="C1290" s="2" t="s">
        <v>19</v>
      </c>
      <c r="D1290" s="2">
        <f t="shared" ref="D1290:V1290" si="470">D884/SUM(D$820:D$1222)</f>
        <v>0.00375813994145512</v>
      </c>
      <c r="E1290" s="2">
        <f t="shared" si="470"/>
        <v>0.00410542693223026</v>
      </c>
      <c r="F1290" s="2">
        <f t="shared" si="470"/>
        <v>0.00189280248405938</v>
      </c>
      <c r="G1290" s="2">
        <f t="shared" si="470"/>
        <v>0.00584240894881245</v>
      </c>
      <c r="H1290" s="2">
        <f t="shared" si="470"/>
        <v>7.9829790631628e-5</v>
      </c>
      <c r="I1290" s="2">
        <f t="shared" si="470"/>
        <v>0.000309988401685656</v>
      </c>
      <c r="J1290" s="2">
        <f t="shared" si="470"/>
        <v>0.000926680950465585</v>
      </c>
      <c r="K1290" s="2">
        <f t="shared" si="470"/>
        <v>0.00359407563136231</v>
      </c>
      <c r="L1290" s="2">
        <f t="shared" si="470"/>
        <v>0.00138497314611978</v>
      </c>
      <c r="M1290" s="2">
        <f t="shared" si="470"/>
        <v>0.00175297217503611</v>
      </c>
      <c r="N1290" s="2">
        <f t="shared" si="470"/>
        <v>0.000747502988455707</v>
      </c>
      <c r="O1290" s="2">
        <f t="shared" si="470"/>
        <v>0.000849180234382198</v>
      </c>
      <c r="P1290" s="2">
        <f t="shared" si="470"/>
        <v>0.00358731503147776</v>
      </c>
      <c r="Q1290" s="2">
        <f t="shared" si="470"/>
        <v>0.00343661356808772</v>
      </c>
      <c r="R1290" s="2">
        <f t="shared" si="470"/>
        <v>0.00272253101549268</v>
      </c>
      <c r="S1290" s="2">
        <f t="shared" si="470"/>
        <v>0.000964278566340314</v>
      </c>
      <c r="T1290" s="2">
        <f t="shared" si="470"/>
        <v>0.0021400964310831</v>
      </c>
      <c r="U1290" s="2">
        <f t="shared" si="470"/>
        <v>0.00117271145638208</v>
      </c>
      <c r="V1290" s="2">
        <f t="shared" si="470"/>
        <v>0.000544525437141108</v>
      </c>
    </row>
    <row r="1291" spans="1:22">
      <c r="A1291" s="2" t="s">
        <v>24</v>
      </c>
      <c r="B1291" s="2">
        <v>6</v>
      </c>
      <c r="C1291" s="2" t="s">
        <v>7</v>
      </c>
      <c r="D1291" s="2">
        <f t="shared" ref="D1291:V1291" si="471">D885/SUM(D$820:D$1222)</f>
        <v>0.000782328191063818</v>
      </c>
      <c r="E1291" s="2">
        <f t="shared" si="471"/>
        <v>0.00125339235888601</v>
      </c>
      <c r="F1291" s="2">
        <f t="shared" si="471"/>
        <v>0.00200122308957265</v>
      </c>
      <c r="G1291" s="2">
        <f t="shared" si="471"/>
        <v>0.00189438358863399</v>
      </c>
      <c r="H1291" s="2">
        <f t="shared" si="471"/>
        <v>0.000304804456714229</v>
      </c>
      <c r="I1291" s="2">
        <f t="shared" si="471"/>
        <v>0.00036339779885175</v>
      </c>
      <c r="J1291" s="2">
        <f t="shared" si="471"/>
        <v>0.000483683685046846</v>
      </c>
      <c r="K1291" s="2">
        <f t="shared" si="471"/>
        <v>0.00170101951997809</v>
      </c>
      <c r="L1291" s="2">
        <f t="shared" si="471"/>
        <v>0.000846405190513047</v>
      </c>
      <c r="M1291" s="2">
        <f t="shared" si="471"/>
        <v>0.0014136962950367</v>
      </c>
      <c r="N1291" s="2">
        <f t="shared" si="471"/>
        <v>0.000643841065948009</v>
      </c>
      <c r="O1291" s="2">
        <f t="shared" si="471"/>
        <v>0.000804925075072694</v>
      </c>
      <c r="P1291" s="2">
        <f t="shared" si="471"/>
        <v>0.000283521965052797</v>
      </c>
      <c r="Q1291" s="2">
        <f t="shared" si="471"/>
        <v>0.000176603020863465</v>
      </c>
      <c r="R1291" s="2">
        <f t="shared" si="471"/>
        <v>0.000406837926378434</v>
      </c>
      <c r="S1291" s="2">
        <f t="shared" si="471"/>
        <v>0.000965018440023977</v>
      </c>
      <c r="T1291" s="2">
        <f t="shared" si="471"/>
        <v>0.00141593273807762</v>
      </c>
      <c r="U1291" s="2">
        <f t="shared" si="471"/>
        <v>0.00167762406030765</v>
      </c>
      <c r="V1291" s="2">
        <f t="shared" si="471"/>
        <v>9.37354361779249e-5</v>
      </c>
    </row>
    <row r="1292" spans="1:22">
      <c r="A1292" s="2" t="s">
        <v>24</v>
      </c>
      <c r="B1292" s="2">
        <v>6</v>
      </c>
      <c r="C1292" s="2" t="s">
        <v>8</v>
      </c>
      <c r="D1292" s="2">
        <f t="shared" ref="D1292:V1292" si="472">D886/SUM(D$820:D$1222)</f>
        <v>0.00115491724810364</v>
      </c>
      <c r="E1292" s="2">
        <f t="shared" si="472"/>
        <v>0.00139474289025186</v>
      </c>
      <c r="F1292" s="2">
        <f t="shared" si="472"/>
        <v>0.00201600832827988</v>
      </c>
      <c r="G1292" s="2">
        <f t="shared" si="472"/>
        <v>0.00186295777186905</v>
      </c>
      <c r="H1292" s="2">
        <f t="shared" si="472"/>
        <v>0.00056760634475309</v>
      </c>
      <c r="I1292" s="2">
        <f t="shared" si="472"/>
        <v>0.000588238334238771</v>
      </c>
      <c r="J1292" s="2">
        <f t="shared" si="472"/>
        <v>0.000582749841837396</v>
      </c>
      <c r="K1292" s="2">
        <f t="shared" si="472"/>
        <v>0.00218799616137977</v>
      </c>
      <c r="L1292" s="2">
        <f t="shared" si="472"/>
        <v>0.00111373918089094</v>
      </c>
      <c r="M1292" s="2">
        <f t="shared" si="472"/>
        <v>0.00148159815584981</v>
      </c>
      <c r="N1292" s="2">
        <f t="shared" si="472"/>
        <v>0.000712691148807599</v>
      </c>
      <c r="O1292" s="2">
        <f t="shared" si="472"/>
        <v>0.000892957194524312</v>
      </c>
      <c r="P1292" s="2">
        <f t="shared" si="472"/>
        <v>0.000913333655943428</v>
      </c>
      <c r="Q1292" s="2">
        <f t="shared" si="472"/>
        <v>0.000313462288826094</v>
      </c>
      <c r="R1292" s="2">
        <f t="shared" si="472"/>
        <v>0.000526483520668557</v>
      </c>
      <c r="S1292" s="2">
        <f t="shared" si="472"/>
        <v>0.00148433216564767</v>
      </c>
      <c r="T1292" s="2">
        <f t="shared" si="472"/>
        <v>0.00154794951956561</v>
      </c>
      <c r="U1292" s="2">
        <f t="shared" si="472"/>
        <v>0.00176764693969836</v>
      </c>
      <c r="V1292" s="2">
        <f t="shared" si="472"/>
        <v>0.000116688798193254</v>
      </c>
    </row>
    <row r="1293" spans="1:22">
      <c r="A1293" s="2" t="s">
        <v>24</v>
      </c>
      <c r="B1293" s="2">
        <v>6</v>
      </c>
      <c r="C1293" s="2" t="s">
        <v>9</v>
      </c>
      <c r="D1293" s="2">
        <f t="shared" ref="D1293:V1293" si="473">D887/SUM(D$820:D$1222)</f>
        <v>0.0016320312356949</v>
      </c>
      <c r="E1293" s="2">
        <f t="shared" si="473"/>
        <v>0.00144944583900466</v>
      </c>
      <c r="F1293" s="2">
        <f t="shared" si="473"/>
        <v>0.00202570841219321</v>
      </c>
      <c r="G1293" s="2">
        <f t="shared" si="473"/>
        <v>0.00185510131767782</v>
      </c>
      <c r="H1293" s="2">
        <f t="shared" si="473"/>
        <v>0.000709916489571107</v>
      </c>
      <c r="I1293" s="2">
        <f t="shared" si="473"/>
        <v>0.000574169517424288</v>
      </c>
      <c r="J1293" s="2">
        <f t="shared" si="473"/>
        <v>0.000734799195505251</v>
      </c>
      <c r="K1293" s="2">
        <f t="shared" si="473"/>
        <v>0.00249849742832639</v>
      </c>
      <c r="L1293" s="2">
        <f t="shared" si="473"/>
        <v>0.000798491213772862</v>
      </c>
      <c r="M1293" s="2">
        <f t="shared" si="473"/>
        <v>0.00210966946278925</v>
      </c>
      <c r="N1293" s="2">
        <f t="shared" si="473"/>
        <v>0.00072725494259275</v>
      </c>
      <c r="O1293" s="2">
        <f t="shared" si="473"/>
        <v>0.000998247956653605</v>
      </c>
      <c r="P1293" s="2">
        <f t="shared" si="473"/>
        <v>0.00150446169384111</v>
      </c>
      <c r="Q1293" s="2">
        <f t="shared" si="473"/>
        <v>0.000511908232489778</v>
      </c>
      <c r="R1293" s="2">
        <f t="shared" si="473"/>
        <v>0.000681510960153546</v>
      </c>
      <c r="S1293" s="2">
        <f t="shared" si="473"/>
        <v>0.00200364589127136</v>
      </c>
      <c r="T1293" s="2">
        <f t="shared" si="473"/>
        <v>0.00167379476448255</v>
      </c>
      <c r="U1293" s="2">
        <f t="shared" si="473"/>
        <v>0.00203418560394133</v>
      </c>
      <c r="V1293" s="2">
        <f t="shared" si="473"/>
        <v>0.000170942104828898</v>
      </c>
    </row>
    <row r="1294" spans="1:22">
      <c r="A1294" s="2" t="s">
        <v>24</v>
      </c>
      <c r="B1294" s="2">
        <v>6</v>
      </c>
      <c r="C1294" s="2" t="s">
        <v>10</v>
      </c>
      <c r="D1294" s="2">
        <f t="shared" ref="D1294:V1294" si="474">D888/SUM(D$820:D$1222)</f>
        <v>0.00222445663915166</v>
      </c>
      <c r="E1294" s="2">
        <f t="shared" si="474"/>
        <v>0.00157265893872968</v>
      </c>
      <c r="F1294" s="2">
        <f t="shared" si="474"/>
        <v>0.00207523996948888</v>
      </c>
      <c r="G1294" s="2">
        <f t="shared" si="474"/>
        <v>0.00186295777186905</v>
      </c>
      <c r="H1294" s="2">
        <f t="shared" si="474"/>
        <v>0.000749008486806405</v>
      </c>
      <c r="I1294" s="2">
        <f t="shared" si="474"/>
        <v>0.00078051216403671</v>
      </c>
      <c r="J1294" s="2">
        <f t="shared" si="474"/>
        <v>0.000878537767236938</v>
      </c>
      <c r="K1294" s="2">
        <f t="shared" si="474"/>
        <v>0.00244507785551837</v>
      </c>
      <c r="L1294" s="2">
        <f t="shared" si="474"/>
        <v>0.00103573968387204</v>
      </c>
      <c r="M1294" s="2">
        <f t="shared" si="474"/>
        <v>0.00231546526195967</v>
      </c>
      <c r="N1294" s="2">
        <f t="shared" si="474"/>
        <v>0.000655579551008096</v>
      </c>
      <c r="O1294" s="2">
        <f t="shared" si="474"/>
        <v>0.00082140121002191</v>
      </c>
      <c r="P1294" s="2">
        <f t="shared" si="474"/>
        <v>0.00179239353260485</v>
      </c>
      <c r="Q1294" s="2">
        <f t="shared" si="474"/>
        <v>0.000799654814741317</v>
      </c>
      <c r="R1294" s="2">
        <f t="shared" si="474"/>
        <v>0.000882383282100541</v>
      </c>
      <c r="S1294" s="2">
        <f t="shared" si="474"/>
        <v>0.00252295961689505</v>
      </c>
      <c r="T1294" s="2">
        <f t="shared" si="474"/>
        <v>0.00175277239888111</v>
      </c>
      <c r="U1294" s="2">
        <f t="shared" si="474"/>
        <v>0.00197986892349597</v>
      </c>
      <c r="V1294" s="2">
        <f t="shared" si="474"/>
        <v>0.000248827654404778</v>
      </c>
    </row>
    <row r="1295" spans="1:22">
      <c r="A1295" s="2" t="s">
        <v>24</v>
      </c>
      <c r="B1295" s="2">
        <v>6</v>
      </c>
      <c r="C1295" s="2" t="s">
        <v>11</v>
      </c>
      <c r="D1295" s="2">
        <f t="shared" ref="D1295:V1295" si="475">D889/SUM(D$820:D$1222)</f>
        <v>0.00305801508158107</v>
      </c>
      <c r="E1295" s="2">
        <f t="shared" si="475"/>
        <v>0.00181811745791621</v>
      </c>
      <c r="F1295" s="2">
        <f t="shared" si="475"/>
        <v>0.00432728507471351</v>
      </c>
      <c r="G1295" s="2">
        <f t="shared" si="475"/>
        <v>0.00186295777186905</v>
      </c>
      <c r="H1295" s="2">
        <f t="shared" si="475"/>
        <v>0.000573392675422572</v>
      </c>
      <c r="I1295" s="2">
        <f t="shared" si="475"/>
        <v>0.00124790952265121</v>
      </c>
      <c r="J1295" s="2">
        <f t="shared" si="475"/>
        <v>0.00124672218762443</v>
      </c>
      <c r="K1295" s="2">
        <f t="shared" si="475"/>
        <v>0.00218751920090827</v>
      </c>
      <c r="L1295" s="2">
        <f t="shared" si="475"/>
        <v>0.00137540892208056</v>
      </c>
      <c r="M1295" s="2">
        <f t="shared" si="475"/>
        <v>0.00267858312193649</v>
      </c>
      <c r="N1295" s="2">
        <f t="shared" si="475"/>
        <v>0.00084585063979007</v>
      </c>
      <c r="O1295" s="2">
        <f t="shared" si="475"/>
        <v>0.000914715256640625</v>
      </c>
      <c r="P1295" s="2">
        <f t="shared" si="475"/>
        <v>0.00219794458654987</v>
      </c>
      <c r="Q1295" s="2">
        <f t="shared" si="475"/>
        <v>0.0014710636002783</v>
      </c>
      <c r="R1295" s="2">
        <f t="shared" si="475"/>
        <v>0.00130234269774989</v>
      </c>
      <c r="S1295" s="2">
        <f t="shared" si="475"/>
        <v>0.00267133496707325</v>
      </c>
      <c r="T1295" s="2">
        <f t="shared" si="475"/>
        <v>0.00176607726993037</v>
      </c>
      <c r="U1295" s="2">
        <f t="shared" si="475"/>
        <v>0.00147728705443131</v>
      </c>
      <c r="V1295" s="2">
        <f t="shared" si="475"/>
        <v>0.000367880234414849</v>
      </c>
    </row>
    <row r="1296" spans="1:22">
      <c r="A1296" s="2" t="s">
        <v>24</v>
      </c>
      <c r="B1296" s="2">
        <v>6</v>
      </c>
      <c r="C1296" s="2" t="s">
        <v>12</v>
      </c>
      <c r="D1296" s="2">
        <f t="shared" ref="D1296:V1296" si="476">D890/SUM(D$820:D$1222)</f>
        <v>0.0037607846203093</v>
      </c>
      <c r="E1296" s="2">
        <f t="shared" si="476"/>
        <v>0.00212157955224906</v>
      </c>
      <c r="F1296" s="2">
        <f t="shared" si="476"/>
        <v>0.00219917802225964</v>
      </c>
      <c r="G1296" s="2">
        <f t="shared" si="476"/>
        <v>0.00182367550091289</v>
      </c>
      <c r="H1296" s="2">
        <f t="shared" si="476"/>
        <v>0.000533459390990887</v>
      </c>
      <c r="I1296" s="2">
        <f t="shared" si="476"/>
        <v>0.00153710186828226</v>
      </c>
      <c r="J1296" s="2">
        <f t="shared" si="476"/>
        <v>0.000697149579423007</v>
      </c>
      <c r="K1296" s="2">
        <f t="shared" si="476"/>
        <v>0.00234205439367433</v>
      </c>
      <c r="L1296" s="2">
        <f t="shared" si="476"/>
        <v>0.00173652802196928</v>
      </c>
      <c r="M1296" s="2">
        <f t="shared" si="476"/>
        <v>0.00285917416061133</v>
      </c>
      <c r="N1296" s="2">
        <f t="shared" si="476"/>
        <v>0.000843227138831082</v>
      </c>
      <c r="O1296" s="2">
        <f t="shared" si="476"/>
        <v>0.00114185986115159</v>
      </c>
      <c r="P1296" s="2">
        <f t="shared" si="476"/>
        <v>0.00225032434371059</v>
      </c>
      <c r="Q1296" s="2">
        <f t="shared" si="476"/>
        <v>0.00172683835755549</v>
      </c>
      <c r="R1296" s="2">
        <f t="shared" si="476"/>
        <v>0.00108954889998609</v>
      </c>
      <c r="S1296" s="2">
        <f t="shared" si="476"/>
        <v>0.00289389799234054</v>
      </c>
      <c r="T1296" s="2">
        <f t="shared" si="476"/>
        <v>0.00180563120886295</v>
      </c>
      <c r="U1296" s="2">
        <f t="shared" si="476"/>
        <v>0.00147840634422835</v>
      </c>
      <c r="V1296" s="2">
        <f t="shared" si="476"/>
        <v>0.000592863629926221</v>
      </c>
    </row>
    <row r="1297" spans="1:22">
      <c r="A1297" s="2" t="s">
        <v>24</v>
      </c>
      <c r="B1297" s="2">
        <v>6</v>
      </c>
      <c r="C1297" s="2" t="s">
        <v>13</v>
      </c>
      <c r="D1297" s="2">
        <f t="shared" ref="D1297:V1297" si="477">D891/SUM(D$820:D$1222)</f>
        <v>0.00361664062582712</v>
      </c>
      <c r="E1297" s="2">
        <f t="shared" si="477"/>
        <v>0.00236401980093648</v>
      </c>
      <c r="F1297" s="2">
        <f t="shared" si="477"/>
        <v>0.0021064763892929</v>
      </c>
      <c r="G1297" s="2">
        <f t="shared" si="477"/>
        <v>0.00189438358863399</v>
      </c>
      <c r="H1297" s="2">
        <f t="shared" si="477"/>
        <v>0.000653540322635899</v>
      </c>
      <c r="I1297" s="2">
        <f t="shared" si="477"/>
        <v>0.00122967216752133</v>
      </c>
      <c r="J1297" s="2">
        <f t="shared" si="477"/>
        <v>0.00162719966986402</v>
      </c>
      <c r="K1297" s="2">
        <f t="shared" si="477"/>
        <v>0.00271026787767247</v>
      </c>
      <c r="L1297" s="2">
        <f t="shared" si="477"/>
        <v>0.00216023243256127</v>
      </c>
      <c r="M1297" s="2">
        <f t="shared" si="477"/>
        <v>0.00329319331344635</v>
      </c>
      <c r="N1297" s="2">
        <f t="shared" si="477"/>
        <v>0.000890012905933031</v>
      </c>
      <c r="O1297" s="2">
        <f t="shared" si="477"/>
        <v>0.00108247621909188</v>
      </c>
      <c r="P1297" s="2">
        <f t="shared" si="477"/>
        <v>0.00262430117278028</v>
      </c>
      <c r="Q1297" s="2">
        <f t="shared" si="477"/>
        <v>0.00137514806832726</v>
      </c>
      <c r="R1297" s="2">
        <f t="shared" si="477"/>
        <v>0.00133329730830711</v>
      </c>
      <c r="S1297" s="2">
        <f t="shared" si="477"/>
        <v>0.00289389799234054</v>
      </c>
      <c r="T1297" s="2">
        <f t="shared" si="477"/>
        <v>0.00192980332617054</v>
      </c>
      <c r="U1297" s="2">
        <f t="shared" si="477"/>
        <v>0.00167909732397726</v>
      </c>
      <c r="V1297" s="2">
        <f t="shared" si="477"/>
        <v>0.000765235387110301</v>
      </c>
    </row>
    <row r="1298" spans="1:22">
      <c r="A1298" s="2" t="s">
        <v>24</v>
      </c>
      <c r="B1298" s="2">
        <v>6</v>
      </c>
      <c r="C1298" s="2" t="s">
        <v>14</v>
      </c>
      <c r="D1298" s="2">
        <f t="shared" ref="D1298:V1298" si="478">D892/SUM(D$820:D$1222)</f>
        <v>0.00379750597905656</v>
      </c>
      <c r="E1298" s="2">
        <f t="shared" si="478"/>
        <v>0.00258682988713415</v>
      </c>
      <c r="F1298" s="2">
        <f t="shared" si="478"/>
        <v>0.0021064763892929</v>
      </c>
      <c r="G1298" s="2">
        <f t="shared" si="478"/>
        <v>0.00165083350870576</v>
      </c>
      <c r="H1298" s="2">
        <f t="shared" si="478"/>
        <v>0.000552297020223883</v>
      </c>
      <c r="I1298" s="2">
        <f t="shared" si="478"/>
        <v>0.00167831110371652</v>
      </c>
      <c r="J1298" s="2">
        <f t="shared" si="478"/>
        <v>0.00396414103031956</v>
      </c>
      <c r="K1298" s="2">
        <f t="shared" si="478"/>
        <v>0.00285860258430903</v>
      </c>
      <c r="L1298" s="2">
        <f t="shared" si="478"/>
        <v>0.00266574345847904</v>
      </c>
      <c r="M1298" s="2">
        <f t="shared" si="478"/>
        <v>0.00342016075327288</v>
      </c>
      <c r="N1298" s="2">
        <f t="shared" si="478"/>
        <v>0.00118108697386996</v>
      </c>
      <c r="O1298" s="2">
        <f t="shared" si="478"/>
        <v>0.001426236211469</v>
      </c>
      <c r="P1298" s="2">
        <f t="shared" si="478"/>
        <v>0.00287281750565661</v>
      </c>
      <c r="Q1298" s="2">
        <f t="shared" si="478"/>
        <v>0.0014710636002783</v>
      </c>
      <c r="R1298" s="2">
        <f t="shared" si="478"/>
        <v>0.00186382341780773</v>
      </c>
      <c r="S1298" s="2">
        <f t="shared" si="478"/>
        <v>0.00259714729198415</v>
      </c>
      <c r="T1298" s="2">
        <f t="shared" si="478"/>
        <v>0.00210005157446874</v>
      </c>
      <c r="U1298" s="2">
        <f t="shared" si="478"/>
        <v>0.00183566179871222</v>
      </c>
      <c r="V1298" s="2">
        <f t="shared" si="478"/>
        <v>0.000972065696752541</v>
      </c>
    </row>
    <row r="1299" spans="1:22">
      <c r="A1299" s="2" t="s">
        <v>24</v>
      </c>
      <c r="B1299" s="2">
        <v>6</v>
      </c>
      <c r="C1299" s="2" t="s">
        <v>15</v>
      </c>
      <c r="D1299" s="2">
        <f t="shared" ref="D1299:V1299" si="479">D893/SUM(D$820:D$1222)</f>
        <v>0.00385189706680687</v>
      </c>
      <c r="E1299" s="2">
        <f t="shared" si="479"/>
        <v>0.00285247704174666</v>
      </c>
      <c r="F1299" s="2">
        <f t="shared" si="479"/>
        <v>0.0021064763892929</v>
      </c>
      <c r="G1299" s="2">
        <f t="shared" si="479"/>
        <v>0.00176082386738302</v>
      </c>
      <c r="H1299" s="2">
        <f t="shared" si="479"/>
        <v>0.000684106936179742</v>
      </c>
      <c r="I1299" s="2">
        <f t="shared" si="479"/>
        <v>0.00249821048362724</v>
      </c>
      <c r="J1299" s="2">
        <f t="shared" si="479"/>
        <v>0.00643315621426679</v>
      </c>
      <c r="K1299" s="2">
        <f t="shared" si="479"/>
        <v>0.00287100355656803</v>
      </c>
      <c r="L1299" s="2">
        <f t="shared" si="479"/>
        <v>0.00253008004759258</v>
      </c>
      <c r="M1299" s="2">
        <f t="shared" si="479"/>
        <v>0.0037690467532848</v>
      </c>
      <c r="N1299" s="2">
        <f t="shared" si="479"/>
        <v>0.00134549303396653</v>
      </c>
      <c r="O1299" s="2">
        <f t="shared" si="479"/>
        <v>0.00151418138561746</v>
      </c>
      <c r="P1299" s="2">
        <f t="shared" si="479"/>
        <v>0.0030825456351265</v>
      </c>
      <c r="Q1299" s="2">
        <f t="shared" si="479"/>
        <v>0.00163092286502164</v>
      </c>
      <c r="R1299" s="2">
        <f t="shared" si="479"/>
        <v>0.00210613913971087</v>
      </c>
      <c r="S1299" s="2">
        <f t="shared" si="479"/>
        <v>0.00244877194180595</v>
      </c>
      <c r="T1299" s="2">
        <f t="shared" si="479"/>
        <v>0.00221900393438426</v>
      </c>
      <c r="U1299" s="2">
        <f t="shared" si="479"/>
        <v>0.00189453619791675</v>
      </c>
      <c r="V1299" s="2">
        <f t="shared" si="479"/>
        <v>0.00118220354633405</v>
      </c>
    </row>
    <row r="1300" spans="1:22">
      <c r="A1300" s="2" t="s">
        <v>24</v>
      </c>
      <c r="B1300" s="2">
        <v>6</v>
      </c>
      <c r="C1300" s="2" t="s">
        <v>16</v>
      </c>
      <c r="D1300" s="2">
        <f t="shared" ref="D1300:V1300" si="480">D894/SUM(D$820:D$1222)</f>
        <v>0.0039203827365293</v>
      </c>
      <c r="E1300" s="2">
        <f t="shared" si="480"/>
        <v>0.00314405481674487</v>
      </c>
      <c r="F1300" s="2">
        <f t="shared" si="480"/>
        <v>0.00220589553189491</v>
      </c>
      <c r="G1300" s="2">
        <f t="shared" si="480"/>
        <v>0.00174511095900056</v>
      </c>
      <c r="H1300" s="2">
        <f t="shared" si="480"/>
        <v>0.000876171937402198</v>
      </c>
      <c r="I1300" s="2">
        <f t="shared" si="480"/>
        <v>0.00206364036424654</v>
      </c>
      <c r="J1300" s="2">
        <f t="shared" si="480"/>
        <v>0.00820138188432034</v>
      </c>
      <c r="K1300" s="2">
        <f t="shared" si="480"/>
        <v>0.00297641182076957</v>
      </c>
      <c r="L1300" s="2">
        <f t="shared" si="480"/>
        <v>0.00312538335162616</v>
      </c>
      <c r="M1300" s="2">
        <f t="shared" si="480"/>
        <v>0.00409206194947871</v>
      </c>
      <c r="N1300" s="2">
        <f t="shared" si="480"/>
        <v>0.00202316351244969</v>
      </c>
      <c r="O1300" s="2">
        <f t="shared" si="480"/>
        <v>0.00187924297726929</v>
      </c>
      <c r="P1300" s="2">
        <f t="shared" si="480"/>
        <v>0.00324229866694604</v>
      </c>
      <c r="Q1300" s="2">
        <f t="shared" si="480"/>
        <v>0.00172683835755549</v>
      </c>
      <c r="R1300" s="2">
        <f t="shared" si="480"/>
        <v>0.00221563146776194</v>
      </c>
      <c r="S1300" s="2">
        <f t="shared" si="480"/>
        <v>0.00222620891653865</v>
      </c>
      <c r="T1300" s="2">
        <f t="shared" si="480"/>
        <v>0.00222394316738673</v>
      </c>
      <c r="U1300" s="2">
        <f t="shared" si="480"/>
        <v>0.0020475627648254</v>
      </c>
      <c r="V1300" s="2">
        <f t="shared" si="480"/>
        <v>0.00166422622746895</v>
      </c>
    </row>
    <row r="1301" spans="1:22">
      <c r="A1301" s="2" t="s">
        <v>24</v>
      </c>
      <c r="B1301" s="2">
        <v>6</v>
      </c>
      <c r="C1301" s="2" t="s">
        <v>17</v>
      </c>
      <c r="D1301" s="2">
        <f t="shared" ref="D1301:V1301" si="481">D895/SUM(D$820:D$1222)</f>
        <v>0.00390560928290071</v>
      </c>
      <c r="E1301" s="2">
        <f t="shared" si="481"/>
        <v>0.00353246504123779</v>
      </c>
      <c r="F1301" s="2">
        <f t="shared" si="481"/>
        <v>0.00220589553189491</v>
      </c>
      <c r="G1301" s="2">
        <f t="shared" si="481"/>
        <v>0.00177653677576549</v>
      </c>
      <c r="H1301" s="2">
        <f t="shared" si="481"/>
        <v>0.000938294488551256</v>
      </c>
      <c r="I1301" s="2">
        <f t="shared" si="481"/>
        <v>0.00109966587880971</v>
      </c>
      <c r="J1301" s="2">
        <f t="shared" si="481"/>
        <v>0.000469342804029716</v>
      </c>
      <c r="K1301" s="2">
        <f t="shared" si="481"/>
        <v>0.00312903917164963</v>
      </c>
      <c r="L1301" s="2">
        <f t="shared" si="481"/>
        <v>0.00303484822115779</v>
      </c>
      <c r="M1301" s="2">
        <f t="shared" si="481"/>
        <v>0.00431329519776303</v>
      </c>
      <c r="N1301" s="2">
        <f t="shared" si="481"/>
        <v>0.00269605787380238</v>
      </c>
      <c r="O1301" s="2">
        <f t="shared" si="481"/>
        <v>0.00192221569335716</v>
      </c>
      <c r="P1301" s="2">
        <f t="shared" si="481"/>
        <v>0.00340863837481572</v>
      </c>
      <c r="Q1301" s="2">
        <f t="shared" si="481"/>
        <v>0.00175881032894484</v>
      </c>
      <c r="R1301" s="2">
        <f t="shared" si="481"/>
        <v>0.00245083536761518</v>
      </c>
      <c r="S1301" s="2">
        <f t="shared" si="481"/>
        <v>0.00215202124144956</v>
      </c>
      <c r="T1301" s="2">
        <f t="shared" si="481"/>
        <v>0.00246247906709437</v>
      </c>
      <c r="U1301" s="2">
        <f t="shared" si="481"/>
        <v>0.00224259626561106</v>
      </c>
      <c r="V1301" s="2">
        <f t="shared" si="481"/>
        <v>0.00244155513206656</v>
      </c>
    </row>
    <row r="1302" spans="1:22">
      <c r="A1302" s="2" t="s">
        <v>24</v>
      </c>
      <c r="B1302" s="2">
        <v>6</v>
      </c>
      <c r="C1302" s="2" t="s">
        <v>18</v>
      </c>
      <c r="D1302" s="2">
        <f t="shared" ref="D1302:V1302" si="482">D896/SUM(D$820:D$1222)</f>
        <v>0.00416950978533621</v>
      </c>
      <c r="E1302" s="2">
        <f t="shared" si="482"/>
        <v>0.00385250826034173</v>
      </c>
      <c r="F1302" s="2">
        <f t="shared" si="482"/>
        <v>0.00221194129056665</v>
      </c>
      <c r="G1302" s="2">
        <f t="shared" si="482"/>
        <v>0.00181581904672166</v>
      </c>
      <c r="H1302" s="2">
        <f t="shared" si="482"/>
        <v>0.00101561416168503</v>
      </c>
      <c r="I1302" s="2">
        <f t="shared" si="482"/>
        <v>0.000973307061124075</v>
      </c>
      <c r="J1302" s="2">
        <f t="shared" si="482"/>
        <v>0.000454529465965459</v>
      </c>
      <c r="K1302" s="2">
        <f t="shared" si="482"/>
        <v>0.0033155307160062</v>
      </c>
      <c r="L1302" s="2">
        <f t="shared" si="482"/>
        <v>0.00333653913284163</v>
      </c>
      <c r="M1302" s="2">
        <f t="shared" si="482"/>
        <v>0.00445246045642622</v>
      </c>
      <c r="N1302" s="2">
        <f t="shared" si="482"/>
        <v>0.00260332720529046</v>
      </c>
      <c r="O1302" s="2">
        <f t="shared" si="482"/>
        <v>0.00211323452440427</v>
      </c>
      <c r="P1302" s="2">
        <f t="shared" si="482"/>
        <v>0.00357654633888783</v>
      </c>
      <c r="Q1302" s="2">
        <f t="shared" si="482"/>
        <v>0.00191866948727938</v>
      </c>
      <c r="R1302" s="2">
        <f t="shared" si="482"/>
        <v>0.00343150813412655</v>
      </c>
      <c r="S1302" s="2">
        <f t="shared" si="482"/>
        <v>0.00163270751582587</v>
      </c>
      <c r="T1302" s="2">
        <f t="shared" si="482"/>
        <v>0.00257474893530067</v>
      </c>
      <c r="U1302" s="2">
        <f t="shared" si="482"/>
        <v>0.00229382482916818</v>
      </c>
      <c r="V1302" s="2">
        <f t="shared" si="482"/>
        <v>0.00254384223387226</v>
      </c>
    </row>
    <row r="1303" spans="1:22">
      <c r="A1303" s="2" t="s">
        <v>24</v>
      </c>
      <c r="B1303" s="2">
        <v>6</v>
      </c>
      <c r="C1303" s="2" t="s">
        <v>19</v>
      </c>
      <c r="D1303" s="2">
        <f t="shared" ref="D1303:V1303" si="483">D897/SUM(D$820:D$1222)</f>
        <v>0.00456148449480159</v>
      </c>
      <c r="E1303" s="2">
        <f t="shared" si="483"/>
        <v>0.00420035580432257</v>
      </c>
      <c r="F1303" s="2">
        <f t="shared" si="483"/>
        <v>0.00209956743063302</v>
      </c>
      <c r="G1303" s="2">
        <f t="shared" si="483"/>
        <v>0.00174008282831817</v>
      </c>
      <c r="H1303" s="2">
        <f t="shared" si="483"/>
        <v>0.00108348510673804</v>
      </c>
      <c r="I1303" s="2">
        <f t="shared" si="483"/>
        <v>0.000937874485443154</v>
      </c>
      <c r="J1303" s="2">
        <f t="shared" si="483"/>
        <v>0.000497747009617954</v>
      </c>
      <c r="K1303" s="2">
        <f t="shared" si="483"/>
        <v>0.00351060754884978</v>
      </c>
      <c r="L1303" s="2">
        <f t="shared" si="483"/>
        <v>0.00333653913284163</v>
      </c>
      <c r="M1303" s="2">
        <f t="shared" si="483"/>
        <v>0.00501342958898079</v>
      </c>
      <c r="N1303" s="2">
        <f t="shared" si="483"/>
        <v>0.00227364058477766</v>
      </c>
      <c r="O1303" s="2">
        <f t="shared" si="483"/>
        <v>0.00230060165271858</v>
      </c>
      <c r="P1303" s="2">
        <f t="shared" si="483"/>
        <v>0.00375229558397202</v>
      </c>
      <c r="Q1303" s="2">
        <f t="shared" si="483"/>
        <v>0.00263739579601083</v>
      </c>
      <c r="R1303" s="2">
        <f t="shared" si="483"/>
        <v>0.00401422799094526</v>
      </c>
      <c r="S1303" s="2">
        <f t="shared" si="483"/>
        <v>0.00143855236091601</v>
      </c>
      <c r="T1303" s="2">
        <f t="shared" si="483"/>
        <v>0.00270802807654182</v>
      </c>
      <c r="U1303" s="2">
        <f t="shared" si="483"/>
        <v>0.00239484042820138</v>
      </c>
      <c r="V1303" s="2">
        <f t="shared" si="483"/>
        <v>0.00324224410359055</v>
      </c>
    </row>
    <row r="1304" spans="1:22">
      <c r="A1304" s="2" t="s">
        <v>25</v>
      </c>
      <c r="B1304" s="2">
        <v>7</v>
      </c>
      <c r="C1304" s="2" t="s">
        <v>7</v>
      </c>
      <c r="D1304" s="2">
        <f t="shared" ref="D1304:V1304" si="484">D898/SUM(D$820:D$1222)</f>
        <v>0.000549274820752586</v>
      </c>
      <c r="E1304" s="2">
        <f t="shared" si="484"/>
        <v>0.00082729116291609</v>
      </c>
      <c r="F1304" s="2">
        <f t="shared" si="484"/>
        <v>0.00111592249474028</v>
      </c>
      <c r="G1304" s="2">
        <f t="shared" si="484"/>
        <v>0.00164297705451453</v>
      </c>
      <c r="H1304" s="2">
        <f t="shared" si="484"/>
        <v>4.88749977143703e-5</v>
      </c>
      <c r="I1304" s="2">
        <f t="shared" si="484"/>
        <v>0.000125009513939671</v>
      </c>
      <c r="J1304" s="2">
        <f t="shared" si="484"/>
        <v>0.000280245611354676</v>
      </c>
      <c r="K1304" s="2">
        <f t="shared" si="484"/>
        <v>0.000998456745458317</v>
      </c>
      <c r="L1304" s="2">
        <f t="shared" si="484"/>
        <v>0.000153509658661763</v>
      </c>
      <c r="M1304" s="2">
        <f t="shared" si="484"/>
        <v>0.00256094712676206</v>
      </c>
      <c r="N1304" s="2">
        <f t="shared" si="484"/>
        <v>0.00016434581375147</v>
      </c>
      <c r="O1304" s="2">
        <f t="shared" si="484"/>
        <v>0.000176614841771836</v>
      </c>
      <c r="P1304" s="2">
        <f t="shared" si="484"/>
        <v>8.71762885101994e-5</v>
      </c>
      <c r="Q1304" s="2">
        <f t="shared" si="484"/>
        <v>0.000197011969564235</v>
      </c>
      <c r="R1304" s="2">
        <f t="shared" si="484"/>
        <v>9.24692459337526e-6</v>
      </c>
      <c r="S1304" s="2">
        <f t="shared" si="484"/>
        <v>0.00163270751582587</v>
      </c>
      <c r="T1304" s="2">
        <f t="shared" si="484"/>
        <v>0.000611148339248823</v>
      </c>
      <c r="U1304" s="2">
        <f t="shared" si="484"/>
        <v>0.000299359654498929</v>
      </c>
      <c r="V1304" s="2">
        <f t="shared" si="484"/>
        <v>4.08110849836473e-5</v>
      </c>
    </row>
    <row r="1305" spans="1:22">
      <c r="A1305" s="2" t="s">
        <v>25</v>
      </c>
      <c r="B1305" s="2">
        <v>7</v>
      </c>
      <c r="C1305" s="2" t="s">
        <v>8</v>
      </c>
      <c r="D1305" s="2">
        <f t="shared" ref="D1305:V1305" si="485">D899/SUM(D$820:D$1222)</f>
        <v>0.000847564203111292</v>
      </c>
      <c r="E1305" s="2">
        <f t="shared" si="485"/>
        <v>0.00108589327274902</v>
      </c>
      <c r="F1305" s="2">
        <f t="shared" si="485"/>
        <v>0.00118343346657475</v>
      </c>
      <c r="G1305" s="2">
        <f t="shared" si="485"/>
        <v>0.00171368514223563</v>
      </c>
      <c r="H1305" s="2">
        <f t="shared" si="485"/>
        <v>0.000129985719344466</v>
      </c>
      <c r="I1305" s="2">
        <f t="shared" si="485"/>
        <v>0.00016617382980427</v>
      </c>
      <c r="J1305" s="2">
        <f t="shared" si="485"/>
        <v>0.000372767548196056</v>
      </c>
      <c r="K1305" s="2">
        <f t="shared" si="485"/>
        <v>0.00143439861640948</v>
      </c>
      <c r="L1305" s="2">
        <f t="shared" si="485"/>
        <v>0.000193345116067847</v>
      </c>
      <c r="M1305" s="2">
        <f t="shared" si="485"/>
        <v>0.00174592881067565</v>
      </c>
      <c r="N1305" s="2">
        <f t="shared" si="485"/>
        <v>0.000198316787707594</v>
      </c>
      <c r="O1305" s="2">
        <f t="shared" si="485"/>
        <v>0.000197807759417596</v>
      </c>
      <c r="P1305" s="2">
        <f t="shared" si="485"/>
        <v>0.000742916481947457</v>
      </c>
      <c r="Q1305" s="2">
        <f t="shared" si="485"/>
        <v>0.000292465105618552</v>
      </c>
      <c r="R1305" s="2">
        <f t="shared" si="485"/>
        <v>2.61537095767861e-5</v>
      </c>
      <c r="S1305" s="2">
        <f t="shared" si="485"/>
        <v>0.00192945821618226</v>
      </c>
      <c r="T1305" s="2">
        <f t="shared" si="485"/>
        <v>0.000696668203161812</v>
      </c>
      <c r="U1305" s="2">
        <f t="shared" si="485"/>
        <v>0.00036991213999921</v>
      </c>
      <c r="V1305" s="2">
        <f t="shared" si="485"/>
        <v>5.87346105050301e-5</v>
      </c>
    </row>
    <row r="1306" spans="1:22">
      <c r="A1306" s="2" t="s">
        <v>25</v>
      </c>
      <c r="B1306" s="2">
        <v>7</v>
      </c>
      <c r="C1306" s="2" t="s">
        <v>9</v>
      </c>
      <c r="D1306" s="2">
        <f t="shared" ref="D1306:V1306" si="486">D900/SUM(D$820:D$1222)</f>
        <v>0.000989014444660847</v>
      </c>
      <c r="E1306" s="2">
        <f t="shared" si="486"/>
        <v>0.00116860178031455</v>
      </c>
      <c r="F1306" s="2">
        <f t="shared" si="486"/>
        <v>0.00120459362192586</v>
      </c>
      <c r="G1306" s="2">
        <f t="shared" si="486"/>
        <v>0.00176868032157426</v>
      </c>
      <c r="H1306" s="2">
        <f t="shared" si="486"/>
        <v>0.000329250079808593</v>
      </c>
      <c r="I1306" s="2">
        <f t="shared" si="486"/>
        <v>0.000191185059696685</v>
      </c>
      <c r="J1306" s="2">
        <f t="shared" si="486"/>
        <v>0.00050422075862489</v>
      </c>
      <c r="K1306" s="2">
        <f t="shared" si="486"/>
        <v>0.00163090633066756</v>
      </c>
      <c r="L1306" s="2">
        <f t="shared" si="486"/>
        <v>0.000211173572529312</v>
      </c>
      <c r="M1306" s="2">
        <f t="shared" si="486"/>
        <v>0.00236280445476937</v>
      </c>
      <c r="N1306" s="2">
        <f t="shared" si="486"/>
        <v>0.00020803719510692</v>
      </c>
      <c r="O1306" s="2">
        <f t="shared" si="486"/>
        <v>0.000232151154166622</v>
      </c>
      <c r="P1306" s="2">
        <f t="shared" si="486"/>
        <v>0.00127748274614464</v>
      </c>
      <c r="Q1306" s="2">
        <f t="shared" si="486"/>
        <v>0.000415992693539762</v>
      </c>
      <c r="R1306" s="2">
        <f t="shared" si="486"/>
        <v>8.39079641912846e-5</v>
      </c>
      <c r="S1306" s="2">
        <f t="shared" si="486"/>
        <v>0.00222620891653865</v>
      </c>
      <c r="T1306" s="2">
        <f t="shared" si="486"/>
        <v>0.000766318401606412</v>
      </c>
      <c r="U1306" s="2">
        <f t="shared" si="486"/>
        <v>0.000427164362387742</v>
      </c>
      <c r="V1306" s="2">
        <f t="shared" si="486"/>
        <v>6.8717664385913e-5</v>
      </c>
    </row>
    <row r="1307" spans="1:22">
      <c r="A1307" s="2" t="s">
        <v>25</v>
      </c>
      <c r="B1307" s="2">
        <v>7</v>
      </c>
      <c r="C1307" s="2" t="s">
        <v>10</v>
      </c>
      <c r="D1307" s="2">
        <f t="shared" ref="D1307:V1307" si="487">D901/SUM(D$820:D$1222)</f>
        <v>0.00124211486966139</v>
      </c>
      <c r="E1307" s="2">
        <f t="shared" si="487"/>
        <v>0.00133955240521027</v>
      </c>
      <c r="F1307" s="2">
        <f t="shared" si="487"/>
        <v>0.0012317995359487</v>
      </c>
      <c r="G1307" s="2">
        <f t="shared" si="487"/>
        <v>0.00177653677576549</v>
      </c>
      <c r="H1307" s="2">
        <f t="shared" si="487"/>
        <v>0.000409022966194746</v>
      </c>
      <c r="I1307" s="2">
        <f t="shared" si="487"/>
        <v>0.000271950489557608</v>
      </c>
      <c r="J1307" s="2">
        <f t="shared" si="487"/>
        <v>0.000632158220530747</v>
      </c>
      <c r="K1307" s="2">
        <f t="shared" si="487"/>
        <v>0.00204538498040122</v>
      </c>
      <c r="L1307" s="2">
        <f t="shared" si="487"/>
        <v>0.000260758967062759</v>
      </c>
      <c r="M1307" s="2">
        <f t="shared" si="487"/>
        <v>0.00235130292766575</v>
      </c>
      <c r="N1307" s="2">
        <f t="shared" si="487"/>
        <v>0.000224080912509961</v>
      </c>
      <c r="O1307" s="2">
        <f t="shared" si="487"/>
        <v>0.00025784349125102</v>
      </c>
      <c r="P1307" s="2">
        <f t="shared" si="487"/>
        <v>0.00156248717333054</v>
      </c>
      <c r="Q1307" s="2">
        <f t="shared" si="487"/>
        <v>0.000575851925078777</v>
      </c>
      <c r="R1307" s="2">
        <f t="shared" si="487"/>
        <v>0.000281198810993276</v>
      </c>
      <c r="S1307" s="2">
        <f t="shared" si="487"/>
        <v>0.00252295961689505</v>
      </c>
      <c r="T1307" s="2">
        <f t="shared" si="487"/>
        <v>0.000818295563506669</v>
      </c>
      <c r="U1307" s="2">
        <f t="shared" si="487"/>
        <v>0.000482881680828857</v>
      </c>
      <c r="V1307" s="2">
        <f t="shared" si="487"/>
        <v>0.000100101058498746</v>
      </c>
    </row>
    <row r="1308" spans="1:22">
      <c r="A1308" s="2" t="s">
        <v>25</v>
      </c>
      <c r="B1308" s="2">
        <v>7</v>
      </c>
      <c r="C1308" s="2" t="s">
        <v>11</v>
      </c>
      <c r="D1308" s="2">
        <f t="shared" ref="D1308:V1308" si="488">D902/SUM(D$820:D$1222)</f>
        <v>0.0016550694210781</v>
      </c>
      <c r="E1308" s="2">
        <f t="shared" si="488"/>
        <v>0.00141469465679579</v>
      </c>
      <c r="F1308" s="2">
        <f t="shared" si="488"/>
        <v>0.00117671595693948</v>
      </c>
      <c r="G1308" s="2">
        <f t="shared" si="488"/>
        <v>0.00180796259253042</v>
      </c>
      <c r="H1308" s="2">
        <f t="shared" si="488"/>
        <v>0.000420113920274625</v>
      </c>
      <c r="I1308" s="2">
        <f t="shared" si="488"/>
        <v>0.000375121812863819</v>
      </c>
      <c r="J1308" s="2">
        <f t="shared" si="488"/>
        <v>0.000873000380504758</v>
      </c>
      <c r="K1308" s="2">
        <f t="shared" si="488"/>
        <v>0.00186938656641765</v>
      </c>
      <c r="L1308" s="2">
        <f t="shared" si="488"/>
        <v>0.000286851655946465</v>
      </c>
      <c r="M1308" s="2">
        <f t="shared" si="488"/>
        <v>0.00245568432755718</v>
      </c>
      <c r="N1308" s="2">
        <f t="shared" si="488"/>
        <v>0.000297471670106261</v>
      </c>
      <c r="O1308" s="2">
        <f t="shared" si="488"/>
        <v>0.00032016153729245</v>
      </c>
      <c r="P1308" s="2">
        <f t="shared" si="488"/>
        <v>0.00200766283398995</v>
      </c>
      <c r="Q1308" s="2">
        <f t="shared" si="488"/>
        <v>0.00121528881624774</v>
      </c>
      <c r="R1308" s="2">
        <f t="shared" si="488"/>
        <v>0.000266207558981182</v>
      </c>
      <c r="S1308" s="2">
        <f t="shared" si="488"/>
        <v>0.00237458426671685</v>
      </c>
      <c r="T1308" s="2">
        <f t="shared" si="488"/>
        <v>0.000823405114888536</v>
      </c>
      <c r="U1308" s="2">
        <f t="shared" si="488"/>
        <v>0.000526890397985204</v>
      </c>
      <c r="V1308" s="2">
        <f t="shared" si="488"/>
        <v>0.000135393511935534</v>
      </c>
    </row>
    <row r="1309" spans="1:22">
      <c r="A1309" s="2" t="s">
        <v>25</v>
      </c>
      <c r="B1309" s="2">
        <v>7</v>
      </c>
      <c r="C1309" s="2" t="s">
        <v>12</v>
      </c>
      <c r="D1309" s="2">
        <f t="shared" ref="D1309:V1309" si="489">D903/SUM(D$820:D$1222)</f>
        <v>0.00296200175851746</v>
      </c>
      <c r="E1309" s="2">
        <f t="shared" si="489"/>
        <v>0.00150592770266032</v>
      </c>
      <c r="F1309" s="2">
        <f t="shared" si="489"/>
        <v>0.00121718895249199</v>
      </c>
      <c r="G1309" s="2">
        <f t="shared" si="489"/>
        <v>0.00176868032157426</v>
      </c>
      <c r="H1309" s="2">
        <f t="shared" si="489"/>
        <v>0.00043973965721199</v>
      </c>
      <c r="I1309" s="2">
        <f t="shared" si="489"/>
        <v>0.000525189192218308</v>
      </c>
      <c r="J1309" s="2">
        <f t="shared" si="489"/>
        <v>0.000525293653762146</v>
      </c>
      <c r="K1309" s="2">
        <f t="shared" si="489"/>
        <v>0.00215174716554576</v>
      </c>
      <c r="L1309" s="2">
        <f t="shared" si="489"/>
        <v>0.00034200844312412</v>
      </c>
      <c r="M1309" s="2">
        <f t="shared" si="489"/>
        <v>0.00237584767213283</v>
      </c>
      <c r="N1309" s="2">
        <f t="shared" si="489"/>
        <v>0.000335041549224073</v>
      </c>
      <c r="O1309" s="2">
        <f t="shared" si="489"/>
        <v>0.000409758672200986</v>
      </c>
      <c r="P1309" s="2">
        <f t="shared" si="489"/>
        <v>0.00210039905075954</v>
      </c>
      <c r="Q1309" s="2">
        <f t="shared" si="489"/>
        <v>0.00150303540161618</v>
      </c>
      <c r="R1309" s="2">
        <f t="shared" si="489"/>
        <v>0.000260477133867757</v>
      </c>
      <c r="S1309" s="2">
        <f t="shared" si="489"/>
        <v>0.00192945821618226</v>
      </c>
      <c r="T1309" s="2">
        <f t="shared" si="489"/>
        <v>0.000878458026346113</v>
      </c>
      <c r="U1309" s="2">
        <f t="shared" si="489"/>
        <v>0.000555611715945195</v>
      </c>
      <c r="V1309" s="2">
        <f t="shared" si="489"/>
        <v>0.000207809407585364</v>
      </c>
    </row>
    <row r="1310" spans="1:22">
      <c r="A1310" s="2" t="s">
        <v>25</v>
      </c>
      <c r="B1310" s="2">
        <v>7</v>
      </c>
      <c r="C1310" s="2" t="s">
        <v>13</v>
      </c>
      <c r="D1310" s="2">
        <f t="shared" ref="D1310:V1310" si="490">D904/SUM(D$820:D$1222)</f>
        <v>0.00346848042893195</v>
      </c>
      <c r="E1310" s="2">
        <f t="shared" si="490"/>
        <v>0.00182010861375303</v>
      </c>
      <c r="F1310" s="2">
        <f t="shared" si="490"/>
        <v>0.00163770505565996</v>
      </c>
      <c r="G1310" s="2">
        <f t="shared" si="490"/>
        <v>0.00176868032157426</v>
      </c>
      <c r="H1310" s="2">
        <f t="shared" si="490"/>
        <v>0.000477358149662084</v>
      </c>
      <c r="I1310" s="2">
        <f t="shared" si="490"/>
        <v>0.000634092255708198</v>
      </c>
      <c r="J1310" s="2">
        <f t="shared" si="490"/>
        <v>0.00151565396004434</v>
      </c>
      <c r="K1310" s="2">
        <f t="shared" si="490"/>
        <v>0.00255382484302041</v>
      </c>
      <c r="L1310" s="2">
        <f t="shared" si="490"/>
        <v>0.000389179567511744</v>
      </c>
      <c r="M1310" s="2">
        <f t="shared" si="490"/>
        <v>0.00249507108015958</v>
      </c>
      <c r="N1310" s="2">
        <f t="shared" si="490"/>
        <v>0.000371871466532941</v>
      </c>
      <c r="O1310" s="2">
        <f t="shared" si="490"/>
        <v>0.000442971778008905</v>
      </c>
      <c r="P1310" s="2">
        <f t="shared" si="490"/>
        <v>0.00249444955922016</v>
      </c>
      <c r="Q1310" s="2">
        <f t="shared" si="490"/>
        <v>0.00124726066524322</v>
      </c>
      <c r="R1310" s="2">
        <f t="shared" si="490"/>
        <v>0.000277514967901973</v>
      </c>
      <c r="S1310" s="2">
        <f t="shared" si="490"/>
        <v>0.00207783356636046</v>
      </c>
      <c r="T1310" s="2">
        <f t="shared" si="490"/>
        <v>0.000931537248348341</v>
      </c>
      <c r="U1310" s="2">
        <f t="shared" si="490"/>
        <v>0.000458791317601669</v>
      </c>
      <c r="V1310" s="2">
        <f t="shared" si="490"/>
        <v>0.000262384484773124</v>
      </c>
    </row>
    <row r="1311" spans="1:22">
      <c r="A1311" s="2" t="s">
        <v>25</v>
      </c>
      <c r="B1311" s="2">
        <v>7</v>
      </c>
      <c r="C1311" s="2" t="s">
        <v>14</v>
      </c>
      <c r="D1311" s="2">
        <f t="shared" ref="D1311:V1311" si="491">D905/SUM(D$820:D$1222)</f>
        <v>0.00299963169741672</v>
      </c>
      <c r="E1311" s="2">
        <f t="shared" si="491"/>
        <v>0.0022632018657311</v>
      </c>
      <c r="F1311" s="2">
        <f t="shared" si="491"/>
        <v>0.00168489556084774</v>
      </c>
      <c r="G1311" s="2">
        <f t="shared" si="491"/>
        <v>0.00257789510327127</v>
      </c>
      <c r="H1311" s="2">
        <f t="shared" si="491"/>
        <v>0.000563224200019334</v>
      </c>
      <c r="I1311" s="2">
        <f t="shared" si="491"/>
        <v>0.000958456643375453</v>
      </c>
      <c r="J1311" s="2">
        <f t="shared" si="491"/>
        <v>0.0041882793339567</v>
      </c>
      <c r="K1311" s="2">
        <f t="shared" si="491"/>
        <v>0.00281186045810201</v>
      </c>
      <c r="L1311" s="2">
        <f t="shared" si="491"/>
        <v>0.00059151397704055</v>
      </c>
      <c r="M1311" s="2">
        <f t="shared" si="491"/>
        <v>0.00254160625622211</v>
      </c>
      <c r="N1311" s="2">
        <f t="shared" si="491"/>
        <v>0.00046588025089667</v>
      </c>
      <c r="O1311" s="2">
        <f t="shared" si="491"/>
        <v>0.000586083747013708</v>
      </c>
      <c r="P1311" s="2">
        <f t="shared" si="491"/>
        <v>0.00271735104079035</v>
      </c>
      <c r="Q1311" s="2">
        <f t="shared" si="491"/>
        <v>0.00143909176589603</v>
      </c>
      <c r="R1311" s="2">
        <f t="shared" si="491"/>
        <v>0.000285240812613529</v>
      </c>
      <c r="S1311" s="2">
        <f t="shared" si="491"/>
        <v>0.00200364589127136</v>
      </c>
      <c r="T1311" s="2">
        <f t="shared" si="491"/>
        <v>0.000958227140272451</v>
      </c>
      <c r="U1311" s="2">
        <f t="shared" si="491"/>
        <v>0.000352023643139278</v>
      </c>
      <c r="V1311" s="2">
        <f t="shared" si="491"/>
        <v>0.000337639741981591</v>
      </c>
    </row>
    <row r="1312" spans="1:22">
      <c r="A1312" s="2" t="s">
        <v>25</v>
      </c>
      <c r="B1312" s="2">
        <v>7</v>
      </c>
      <c r="C1312" s="2" t="s">
        <v>15</v>
      </c>
      <c r="D1312" s="2">
        <f t="shared" ref="D1312:V1312" si="492">D906/SUM(D$820:D$1222)</f>
        <v>0.00342181657449139</v>
      </c>
      <c r="E1312" s="2">
        <f t="shared" si="492"/>
        <v>0.00244592782550703</v>
      </c>
      <c r="F1312" s="2">
        <f t="shared" si="492"/>
        <v>0.00168489556084774</v>
      </c>
      <c r="G1312" s="2">
        <f t="shared" si="492"/>
        <v>0.00200437394731125</v>
      </c>
      <c r="H1312" s="2">
        <f t="shared" si="492"/>
        <v>0.000639031875072808</v>
      </c>
      <c r="I1312" s="2">
        <f t="shared" si="492"/>
        <v>0.00162490170655042</v>
      </c>
      <c r="J1312" s="2">
        <f t="shared" si="492"/>
        <v>0.00738558363376603</v>
      </c>
      <c r="K1312" s="2">
        <f t="shared" si="492"/>
        <v>0.00265494046297845</v>
      </c>
      <c r="L1312" s="2">
        <f t="shared" si="492"/>
        <v>0.000544342852652925</v>
      </c>
      <c r="M1312" s="2">
        <f t="shared" si="492"/>
        <v>0.00243595611655979</v>
      </c>
      <c r="N1312" s="2">
        <f t="shared" si="492"/>
        <v>0.000522857310185456</v>
      </c>
      <c r="O1312" s="2">
        <f t="shared" si="492"/>
        <v>0.000673420304040029</v>
      </c>
      <c r="P1312" s="2">
        <f t="shared" si="492"/>
        <v>0.0028918456809126</v>
      </c>
      <c r="Q1312" s="2">
        <f t="shared" si="492"/>
        <v>0.00150303540161618</v>
      </c>
      <c r="R1312" s="2">
        <f t="shared" si="492"/>
        <v>0.000307599749738211</v>
      </c>
      <c r="S1312" s="2">
        <f t="shared" si="492"/>
        <v>0.00192945821618226</v>
      </c>
      <c r="T1312" s="2">
        <f t="shared" si="492"/>
        <v>0.000992932014756354</v>
      </c>
      <c r="U1312" s="2">
        <f t="shared" si="492"/>
        <v>0.000418589650474738</v>
      </c>
      <c r="V1312" s="2">
        <f t="shared" si="492"/>
        <v>0.000456792698961311</v>
      </c>
    </row>
    <row r="1313" spans="1:22">
      <c r="A1313" s="2" t="s">
        <v>25</v>
      </c>
      <c r="B1313" s="2">
        <v>7</v>
      </c>
      <c r="C1313" s="2" t="s">
        <v>16</v>
      </c>
      <c r="D1313" s="2">
        <f t="shared" ref="D1313:V1313" si="493">D907/SUM(D$820:D$1222)</f>
        <v>0.0034179340798331</v>
      </c>
      <c r="E1313" s="2">
        <f t="shared" si="493"/>
        <v>0.00267897787706847</v>
      </c>
      <c r="F1313" s="2">
        <f t="shared" si="493"/>
        <v>0.00165097213718962</v>
      </c>
      <c r="G1313" s="2">
        <f t="shared" si="493"/>
        <v>0.00202794330988495</v>
      </c>
      <c r="H1313" s="2">
        <f t="shared" si="493"/>
        <v>0.000590395735854215</v>
      </c>
      <c r="I1313" s="2">
        <f t="shared" si="493"/>
        <v>0.00144617562627754</v>
      </c>
      <c r="J1313" s="2">
        <f t="shared" si="493"/>
        <v>0.00916656243823119</v>
      </c>
      <c r="K1313" s="2">
        <f t="shared" si="493"/>
        <v>0.00320487588661816</v>
      </c>
      <c r="L1313" s="2">
        <f t="shared" si="493"/>
        <v>0.000629770873197442</v>
      </c>
      <c r="M1313" s="2">
        <f t="shared" si="493"/>
        <v>0.00185780577103126</v>
      </c>
      <c r="N1313" s="2">
        <f t="shared" si="493"/>
        <v>0.000804446413116814</v>
      </c>
      <c r="O1313" s="2">
        <f t="shared" si="493"/>
        <v>0.00074701950316674</v>
      </c>
      <c r="P1313" s="2">
        <f t="shared" si="493"/>
        <v>0.00305379427141552</v>
      </c>
      <c r="Q1313" s="2">
        <f t="shared" si="493"/>
        <v>0.00163092286502164</v>
      </c>
      <c r="R1313" s="2">
        <f t="shared" si="493"/>
        <v>0.000271272867670272</v>
      </c>
      <c r="S1313" s="2">
        <f t="shared" si="493"/>
        <v>0.00192945821618226</v>
      </c>
      <c r="T1313" s="2">
        <f t="shared" si="493"/>
        <v>0.00101933136356267</v>
      </c>
      <c r="U1313" s="2">
        <f t="shared" si="493"/>
        <v>0.000474958158781417</v>
      </c>
      <c r="V1313" s="2">
        <f t="shared" si="493"/>
        <v>0.000665143363325802</v>
      </c>
    </row>
    <row r="1314" spans="1:22">
      <c r="A1314" s="2" t="s">
        <v>25</v>
      </c>
      <c r="B1314" s="2">
        <v>7</v>
      </c>
      <c r="C1314" s="2" t="s">
        <v>17</v>
      </c>
      <c r="D1314" s="2">
        <f t="shared" ref="D1314:V1314" si="494">D908/SUM(D$820:D$1222)</f>
        <v>0.00367712618379343</v>
      </c>
      <c r="E1314" s="2">
        <f t="shared" si="494"/>
        <v>0.00310098933722197</v>
      </c>
      <c r="F1314" s="2">
        <f t="shared" si="494"/>
        <v>0.00165097213718962</v>
      </c>
      <c r="G1314" s="2">
        <f t="shared" si="494"/>
        <v>0.00202008685569372</v>
      </c>
      <c r="H1314" s="2">
        <f t="shared" si="494"/>
        <v>0.000607509823934598</v>
      </c>
      <c r="I1314" s="2">
        <f t="shared" si="494"/>
        <v>0.000555150561360264</v>
      </c>
      <c r="J1314" s="2">
        <f t="shared" si="494"/>
        <v>0.00052309946150513</v>
      </c>
      <c r="K1314" s="2">
        <f t="shared" si="494"/>
        <v>0.00347483551348726</v>
      </c>
      <c r="L1314" s="2">
        <f t="shared" si="494"/>
        <v>0.00093675460789328</v>
      </c>
      <c r="M1314" s="2">
        <f t="shared" si="494"/>
        <v>0.00196879586859322</v>
      </c>
      <c r="N1314" s="2">
        <f t="shared" si="494"/>
        <v>0.00100383248599989</v>
      </c>
      <c r="O1314" s="2">
        <f t="shared" si="494"/>
        <v>0.000841985510545535</v>
      </c>
      <c r="P1314" s="2">
        <f t="shared" si="494"/>
        <v>0.00321971577763123</v>
      </c>
      <c r="Q1314" s="2">
        <f t="shared" si="494"/>
        <v>0.00166289470166125</v>
      </c>
      <c r="R1314" s="2">
        <f t="shared" si="494"/>
        <v>0.000302636805777136</v>
      </c>
      <c r="S1314" s="2">
        <f t="shared" si="494"/>
        <v>0.00178108286600406</v>
      </c>
      <c r="T1314" s="2">
        <f t="shared" si="494"/>
        <v>0.00111020122833432</v>
      </c>
      <c r="U1314" s="2">
        <f t="shared" si="494"/>
        <v>0.000524993586268079</v>
      </c>
      <c r="V1314" s="2">
        <f t="shared" si="494"/>
        <v>0.000925056756382077</v>
      </c>
    </row>
    <row r="1315" spans="1:22">
      <c r="A1315" s="2" t="s">
        <v>25</v>
      </c>
      <c r="B1315" s="2">
        <v>7</v>
      </c>
      <c r="C1315" s="2" t="s">
        <v>18</v>
      </c>
      <c r="D1315" s="2">
        <f t="shared" ref="D1315:V1315" si="495">D909/SUM(D$820:D$1222)</f>
        <v>0.00393735800160104</v>
      </c>
      <c r="E1315" s="2">
        <f t="shared" si="495"/>
        <v>0.00336411103974036</v>
      </c>
      <c r="F1315" s="2">
        <f t="shared" si="495"/>
        <v>0.00132853167469661</v>
      </c>
      <c r="G1315" s="2">
        <f t="shared" si="495"/>
        <v>0.00203579976407618</v>
      </c>
      <c r="H1315" s="2">
        <f t="shared" si="495"/>
        <v>0.000636835036441243</v>
      </c>
      <c r="I1315" s="2">
        <f t="shared" si="495"/>
        <v>0.000447029098804512</v>
      </c>
      <c r="J1315" s="2">
        <f t="shared" si="495"/>
        <v>0.000475697829596927</v>
      </c>
      <c r="K1315" s="2">
        <f t="shared" si="495"/>
        <v>0.00362937070625332</v>
      </c>
      <c r="L1315" s="2">
        <f t="shared" si="495"/>
        <v>0.00114150328756791</v>
      </c>
      <c r="M1315" s="2">
        <f t="shared" si="495"/>
        <v>0.00244115653143225</v>
      </c>
      <c r="N1315" s="2">
        <f t="shared" si="495"/>
        <v>0.000992228539450518</v>
      </c>
      <c r="O1315" s="2">
        <f t="shared" si="495"/>
        <v>0.000922735960857328</v>
      </c>
      <c r="P1315" s="2">
        <f t="shared" si="495"/>
        <v>0.00338574183426044</v>
      </c>
      <c r="Q1315" s="2">
        <f t="shared" si="495"/>
        <v>0.00140711990017673</v>
      </c>
      <c r="R1315" s="2">
        <f t="shared" si="495"/>
        <v>0.000313790701371037</v>
      </c>
      <c r="S1315" s="2">
        <f t="shared" si="495"/>
        <v>0.00133595681546947</v>
      </c>
      <c r="T1315" s="2">
        <f t="shared" si="495"/>
        <v>0.00106200112696537</v>
      </c>
      <c r="U1315" s="2">
        <f t="shared" si="495"/>
        <v>0.000566254733813584</v>
      </c>
      <c r="V1315" s="2">
        <f t="shared" si="495"/>
        <v>0.000865605823347599</v>
      </c>
    </row>
    <row r="1316" spans="1:22">
      <c r="A1316" s="2" t="s">
        <v>25</v>
      </c>
      <c r="B1316" s="2">
        <v>7</v>
      </c>
      <c r="C1316" s="2" t="s">
        <v>19</v>
      </c>
      <c r="D1316" s="2">
        <f t="shared" ref="D1316:V1316" si="496">D910/SUM(D$820:D$1222)</f>
        <v>0.0041801464914574</v>
      </c>
      <c r="E1316" s="2">
        <f t="shared" si="496"/>
        <v>0.00373341034274645</v>
      </c>
      <c r="F1316" s="2">
        <f t="shared" si="496"/>
        <v>0.00132853167469661</v>
      </c>
      <c r="G1316" s="2">
        <f t="shared" si="496"/>
        <v>0.00200539528635611</v>
      </c>
      <c r="H1316" s="2">
        <f t="shared" si="496"/>
        <v>0.000655755650416433</v>
      </c>
      <c r="I1316" s="2">
        <f t="shared" si="496"/>
        <v>0.000429833878253477</v>
      </c>
      <c r="J1316" s="2">
        <f t="shared" si="496"/>
        <v>0.000541127300087985</v>
      </c>
      <c r="K1316" s="2">
        <f t="shared" si="496"/>
        <v>0.00374765690318537</v>
      </c>
      <c r="L1316" s="2">
        <f t="shared" si="496"/>
        <v>0.00114150328756791</v>
      </c>
      <c r="M1316" s="2">
        <f t="shared" si="496"/>
        <v>0.00230798057367835</v>
      </c>
      <c r="N1316" s="2">
        <f t="shared" si="496"/>
        <v>0.000894789023063496</v>
      </c>
      <c r="O1316" s="2">
        <f t="shared" si="496"/>
        <v>0.00100718158655351</v>
      </c>
      <c r="P1316" s="2">
        <f t="shared" si="496"/>
        <v>0.0035619092809986</v>
      </c>
      <c r="Q1316" s="2">
        <f t="shared" si="496"/>
        <v>0.00228827766028018</v>
      </c>
      <c r="R1316" s="2">
        <f t="shared" si="496"/>
        <v>0.000642261734627193</v>
      </c>
      <c r="S1316" s="2">
        <f t="shared" si="496"/>
        <v>0.00113467667624406</v>
      </c>
      <c r="T1316" s="2">
        <f t="shared" si="496"/>
        <v>0.00113789299307841</v>
      </c>
      <c r="U1316" s="2">
        <f t="shared" si="496"/>
        <v>0.000633830787285416</v>
      </c>
      <c r="V1316" s="2">
        <f t="shared" si="496"/>
        <v>0.00114349827592918</v>
      </c>
    </row>
    <row r="1317" spans="1:22">
      <c r="A1317" s="2" t="s">
        <v>26</v>
      </c>
      <c r="B1317" s="2">
        <v>8</v>
      </c>
      <c r="C1317" s="2" t="s">
        <v>7</v>
      </c>
      <c r="D1317" s="2">
        <f t="shared" ref="D1317:V1317" si="497">D911/SUM(D$820:D$1222)</f>
        <v>0.00047168993660243</v>
      </c>
      <c r="E1317" s="2">
        <f t="shared" si="497"/>
        <v>0.000701016402532966</v>
      </c>
      <c r="F1317" s="2">
        <f t="shared" si="497"/>
        <v>0.00159494810683146</v>
      </c>
      <c r="G1317" s="2">
        <f t="shared" si="497"/>
        <v>0.00308070817151019</v>
      </c>
      <c r="H1317" s="2">
        <f t="shared" si="497"/>
        <v>0.000132665130947776</v>
      </c>
      <c r="I1317" s="2">
        <f t="shared" si="497"/>
        <v>0.000168779166251397</v>
      </c>
      <c r="J1317" s="2">
        <f t="shared" si="497"/>
        <v>0.000198202870714481</v>
      </c>
      <c r="K1317" s="2">
        <f t="shared" si="497"/>
        <v>0.000475708068694117</v>
      </c>
      <c r="L1317" s="2">
        <f t="shared" si="497"/>
        <v>0.0002904730611652</v>
      </c>
      <c r="M1317" s="2">
        <f t="shared" si="497"/>
        <v>0.00112144996336821</v>
      </c>
      <c r="N1317" s="2">
        <f t="shared" si="497"/>
        <v>0.000410416749853454</v>
      </c>
      <c r="O1317" s="2">
        <f t="shared" si="497"/>
        <v>0.000507789501516244</v>
      </c>
      <c r="P1317" s="2">
        <f t="shared" si="497"/>
        <v>0.000182003513549675</v>
      </c>
      <c r="Q1317" s="2">
        <f t="shared" si="497"/>
        <v>7.76874011155118e-7</v>
      </c>
      <c r="R1317" s="2">
        <f t="shared" si="497"/>
        <v>0.000559388535037019</v>
      </c>
      <c r="S1317" s="2">
        <f t="shared" si="497"/>
        <v>0.000519892389489386</v>
      </c>
      <c r="T1317" s="2">
        <f t="shared" si="497"/>
        <v>0.000772519994362052</v>
      </c>
      <c r="U1317" s="2">
        <f t="shared" si="497"/>
        <v>0.000512548963448288</v>
      </c>
      <c r="V1317" s="2">
        <f t="shared" si="497"/>
        <v>4.70286661228996e-5</v>
      </c>
    </row>
    <row r="1318" spans="1:22">
      <c r="A1318" s="2" t="s">
        <v>26</v>
      </c>
      <c r="B1318" s="2">
        <v>8</v>
      </c>
      <c r="C1318" s="2" t="s">
        <v>8</v>
      </c>
      <c r="D1318" s="2">
        <f t="shared" ref="D1318:V1318" si="498">D912/SUM(D$820:D$1222)</f>
        <v>0.000686550195339717</v>
      </c>
      <c r="E1318" s="2">
        <f t="shared" si="498"/>
        <v>0.000876132602209553</v>
      </c>
      <c r="F1318" s="2">
        <f t="shared" si="498"/>
        <v>0.00160655596348121</v>
      </c>
      <c r="G1318" s="2">
        <f t="shared" si="498"/>
        <v>0.00311213398827512</v>
      </c>
      <c r="H1318" s="2">
        <f t="shared" si="498"/>
        <v>0.000171938464067191</v>
      </c>
      <c r="I1318" s="2">
        <f t="shared" si="498"/>
        <v>0.000183108516710593</v>
      </c>
      <c r="J1318" s="2">
        <f t="shared" si="498"/>
        <v>0.000269501313459787</v>
      </c>
      <c r="K1318" s="2">
        <f t="shared" si="498"/>
        <v>0.000833428422319254</v>
      </c>
      <c r="L1318" s="2">
        <f t="shared" si="498"/>
        <v>0.000302915838070596</v>
      </c>
      <c r="M1318" s="2">
        <f t="shared" si="498"/>
        <v>0.00109679766773176</v>
      </c>
      <c r="N1318" s="2">
        <f t="shared" si="498"/>
        <v>0.000680570079373838</v>
      </c>
      <c r="O1318" s="2">
        <f t="shared" si="498"/>
        <v>0.000663812848040618</v>
      </c>
      <c r="P1318" s="2">
        <f t="shared" si="498"/>
        <v>0.00075002591006508</v>
      </c>
      <c r="Q1318" s="2">
        <f t="shared" si="498"/>
        <v>0.000120528735920604</v>
      </c>
      <c r="R1318" s="2">
        <f t="shared" si="498"/>
        <v>0.000324546032241945</v>
      </c>
      <c r="S1318" s="2">
        <f t="shared" si="498"/>
        <v>0.00111339379020217</v>
      </c>
      <c r="T1318" s="2">
        <f t="shared" si="498"/>
        <v>0.000838323001177951</v>
      </c>
      <c r="U1318" s="2">
        <f t="shared" si="498"/>
        <v>0.000554127466879542</v>
      </c>
      <c r="V1318" s="2">
        <f t="shared" si="498"/>
        <v>5.5306053952948e-5</v>
      </c>
    </row>
    <row r="1319" spans="1:22">
      <c r="A1319" s="2" t="s">
        <v>26</v>
      </c>
      <c r="B1319" s="2">
        <v>8</v>
      </c>
      <c r="C1319" s="2" t="s">
        <v>9</v>
      </c>
      <c r="D1319" s="2">
        <f t="shared" ref="D1319:V1319" si="499">D913/SUM(D$820:D$1222)</f>
        <v>0.000849975192713252</v>
      </c>
      <c r="E1319" s="2">
        <f t="shared" si="499"/>
        <v>0.00097275945071247</v>
      </c>
      <c r="F1319" s="2">
        <f t="shared" si="499"/>
        <v>0.00173349674305892</v>
      </c>
      <c r="G1319" s="2">
        <f t="shared" si="499"/>
        <v>0.00348138733526307</v>
      </c>
      <c r="H1319" s="2">
        <f t="shared" si="499"/>
        <v>2.43681254492584e-5</v>
      </c>
      <c r="I1319" s="2">
        <f t="shared" si="499"/>
        <v>0.00222621335854723</v>
      </c>
      <c r="J1319" s="2">
        <f t="shared" si="499"/>
        <v>0.000406611647575715</v>
      </c>
      <c r="K1319" s="2">
        <f t="shared" si="499"/>
        <v>0.00127509381892842</v>
      </c>
      <c r="L1319" s="2">
        <f t="shared" si="499"/>
        <v>0.00023940196192663</v>
      </c>
      <c r="M1319" s="2">
        <f t="shared" si="499"/>
        <v>0.00150837842905592</v>
      </c>
      <c r="N1319" s="2">
        <f t="shared" si="499"/>
        <v>0.000665468131545819</v>
      </c>
      <c r="O1319" s="2">
        <f t="shared" si="499"/>
        <v>0.000699764730898143</v>
      </c>
      <c r="P1319" s="2">
        <f t="shared" si="499"/>
        <v>0.00130926607184695</v>
      </c>
      <c r="Q1319" s="2">
        <f t="shared" si="499"/>
        <v>0.000352049002537186</v>
      </c>
      <c r="R1319" s="2">
        <f t="shared" si="499"/>
        <v>0.000188693150089067</v>
      </c>
      <c r="S1319" s="2">
        <f t="shared" si="499"/>
        <v>0.00170689519091496</v>
      </c>
      <c r="T1319" s="2">
        <f t="shared" si="499"/>
        <v>0.000879730404827481</v>
      </c>
      <c r="U1319" s="2">
        <f t="shared" si="499"/>
        <v>0.000581081356675827</v>
      </c>
      <c r="V1319" s="2">
        <f t="shared" si="499"/>
        <v>8.15938319896528e-5</v>
      </c>
    </row>
    <row r="1320" spans="1:22">
      <c r="A1320" s="2" t="s">
        <v>26</v>
      </c>
      <c r="B1320" s="2">
        <v>8</v>
      </c>
      <c r="C1320" s="2" t="s">
        <v>10</v>
      </c>
      <c r="D1320" s="2">
        <f t="shared" ref="D1320:V1320" si="500">D914/SUM(D$820:D$1222)</f>
        <v>0.00115288856145645</v>
      </c>
      <c r="E1320" s="2">
        <f t="shared" si="500"/>
        <v>0.0010763447117283</v>
      </c>
      <c r="F1320" s="2">
        <f t="shared" si="500"/>
        <v>0.00233689704604715</v>
      </c>
      <c r="G1320" s="2">
        <f t="shared" si="500"/>
        <v>0.00351281315202801</v>
      </c>
      <c r="H1320" s="2">
        <f t="shared" si="500"/>
        <v>0.000111936816182026</v>
      </c>
      <c r="I1320" s="2">
        <f t="shared" si="500"/>
        <v>0.0020526979511686</v>
      </c>
      <c r="J1320" s="2">
        <f t="shared" si="500"/>
        <v>0.000569543546322363</v>
      </c>
      <c r="K1320" s="2">
        <f t="shared" si="500"/>
        <v>0.00182121355879613</v>
      </c>
      <c r="L1320" s="2">
        <f t="shared" si="500"/>
        <v>0.000299480145940002</v>
      </c>
      <c r="M1320" s="2">
        <f t="shared" si="500"/>
        <v>0.00181855379922571</v>
      </c>
      <c r="N1320" s="2">
        <f t="shared" si="500"/>
        <v>0.000517240327363008</v>
      </c>
      <c r="O1320" s="2">
        <f t="shared" si="500"/>
        <v>0.00069089630997561</v>
      </c>
      <c r="P1320" s="2">
        <f t="shared" si="500"/>
        <v>0.00158527916347233</v>
      </c>
      <c r="Q1320" s="2">
        <f t="shared" si="500"/>
        <v>0.000799654814741317</v>
      </c>
      <c r="R1320" s="2">
        <f t="shared" si="500"/>
        <v>0.000110104256336987</v>
      </c>
      <c r="S1320" s="2">
        <f t="shared" si="500"/>
        <v>0.00230039659162775</v>
      </c>
      <c r="T1320" s="2">
        <f t="shared" si="500"/>
        <v>0.00089678228022344</v>
      </c>
      <c r="U1320" s="2">
        <f t="shared" si="500"/>
        <v>0.00058442885097069</v>
      </c>
      <c r="V1320" s="2">
        <f t="shared" si="500"/>
        <v>0.000105659061976485</v>
      </c>
    </row>
    <row r="1321" spans="1:22">
      <c r="A1321" s="2" t="s">
        <v>26</v>
      </c>
      <c r="B1321" s="2">
        <v>8</v>
      </c>
      <c r="C1321" s="2" t="s">
        <v>11</v>
      </c>
      <c r="D1321" s="2">
        <f t="shared" ref="D1321:V1321" si="501">D915/SUM(D$820:D$1222)</f>
        <v>0.00161570317719643</v>
      </c>
      <c r="E1321" s="2">
        <f t="shared" si="501"/>
        <v>0.00122569603983028</v>
      </c>
      <c r="F1321" s="2">
        <f t="shared" si="501"/>
        <v>0.00238173642286258</v>
      </c>
      <c r="G1321" s="2">
        <f t="shared" si="501"/>
        <v>0.0035835212397491</v>
      </c>
      <c r="H1321" s="2">
        <f t="shared" si="501"/>
        <v>0.000193511157860259</v>
      </c>
      <c r="I1321" s="2">
        <f t="shared" si="501"/>
        <v>0.00187058493351446</v>
      </c>
      <c r="J1321" s="2">
        <f t="shared" si="501"/>
        <v>0.00082617145162714</v>
      </c>
      <c r="K1321" s="2">
        <f t="shared" si="501"/>
        <v>0.00168527982441858</v>
      </c>
      <c r="L1321" s="2">
        <f t="shared" si="501"/>
        <v>0.000375065372813085</v>
      </c>
      <c r="M1321" s="2">
        <f t="shared" si="501"/>
        <v>0.00185833513872625</v>
      </c>
      <c r="N1321" s="2">
        <f t="shared" si="501"/>
        <v>0.000636004197698725</v>
      </c>
      <c r="O1321" s="2">
        <f t="shared" si="501"/>
        <v>0.000750779887528501</v>
      </c>
      <c r="P1321" s="2">
        <f t="shared" si="501"/>
        <v>0.00202575005552449</v>
      </c>
      <c r="Q1321" s="2">
        <f t="shared" si="501"/>
        <v>0.00124726066524322</v>
      </c>
      <c r="R1321" s="2">
        <f t="shared" si="501"/>
        <v>0.000266207558981182</v>
      </c>
      <c r="S1321" s="2">
        <f t="shared" si="501"/>
        <v>0.00237458426671685</v>
      </c>
      <c r="T1321" s="2">
        <f t="shared" si="501"/>
        <v>0.00084648826466074</v>
      </c>
      <c r="U1321" s="2">
        <f t="shared" si="501"/>
        <v>0.000538395159143356</v>
      </c>
      <c r="V1321" s="2">
        <f t="shared" si="501"/>
        <v>0.000189142557936666</v>
      </c>
    </row>
    <row r="1322" spans="1:22">
      <c r="A1322" s="2" t="s">
        <v>26</v>
      </c>
      <c r="B1322" s="2">
        <v>8</v>
      </c>
      <c r="C1322" s="2" t="s">
        <v>12</v>
      </c>
      <c r="D1322" s="2">
        <f t="shared" ref="D1322:V1322" si="502">D916/SUM(D$820:D$1222)</f>
        <v>0.00273155234724201</v>
      </c>
      <c r="E1322" s="2">
        <f t="shared" si="502"/>
        <v>0.00144412634673132</v>
      </c>
      <c r="F1322" s="2">
        <f t="shared" si="502"/>
        <v>0.00279424525454531</v>
      </c>
      <c r="G1322" s="2">
        <f t="shared" si="502"/>
        <v>0.00387421004482473</v>
      </c>
      <c r="H1322" s="2">
        <f t="shared" si="502"/>
        <v>0.000650087736871617</v>
      </c>
      <c r="I1322" s="2">
        <f t="shared" si="502"/>
        <v>0.000609341559460496</v>
      </c>
      <c r="J1322" s="2">
        <f t="shared" si="502"/>
        <v>0.000409313044968632</v>
      </c>
      <c r="K1322" s="2">
        <f t="shared" si="502"/>
        <v>0.00184410766142814</v>
      </c>
      <c r="L1322" s="2">
        <f t="shared" si="502"/>
        <v>0.000494107462310987</v>
      </c>
      <c r="M1322" s="2">
        <f t="shared" si="502"/>
        <v>0.00187870019832128</v>
      </c>
      <c r="N1322" s="2">
        <f t="shared" si="502"/>
        <v>0.000605833936670365</v>
      </c>
      <c r="O1322" s="2">
        <f t="shared" si="502"/>
        <v>0.000765604061717637</v>
      </c>
      <c r="P1322" s="2">
        <f t="shared" si="502"/>
        <v>0.00215079235006387</v>
      </c>
      <c r="Q1322" s="2">
        <f t="shared" si="502"/>
        <v>0.00166289470166125</v>
      </c>
      <c r="R1322" s="2">
        <f t="shared" si="502"/>
        <v>0.000155384961372412</v>
      </c>
      <c r="S1322" s="2">
        <f t="shared" si="502"/>
        <v>0.00230039659162775</v>
      </c>
      <c r="T1322" s="2">
        <f t="shared" si="502"/>
        <v>0.00086310933474411</v>
      </c>
      <c r="U1322" s="2">
        <f t="shared" si="502"/>
        <v>0.000541161648047388</v>
      </c>
      <c r="V1322" s="2">
        <f t="shared" si="502"/>
        <v>0.000324754368206078</v>
      </c>
    </row>
    <row r="1323" spans="1:22">
      <c r="A1323" s="2" t="s">
        <v>26</v>
      </c>
      <c r="B1323" s="2">
        <v>8</v>
      </c>
      <c r="C1323" s="2" t="s">
        <v>13</v>
      </c>
      <c r="D1323" s="2">
        <f t="shared" ref="D1323:V1323" si="503">D917/SUM(D$820:D$1222)</f>
        <v>0.00274594060505855</v>
      </c>
      <c r="E1323" s="2">
        <f t="shared" si="503"/>
        <v>0.00178528286429733</v>
      </c>
      <c r="F1323" s="2">
        <f t="shared" si="503"/>
        <v>0.00289635140100143</v>
      </c>
      <c r="G1323" s="2">
        <f t="shared" si="503"/>
        <v>0.00415704239570912</v>
      </c>
      <c r="H1323" s="2">
        <f t="shared" si="503"/>
        <v>0.000802801861854903</v>
      </c>
      <c r="I1323" s="2">
        <f t="shared" si="503"/>
        <v>0.000516070514653365</v>
      </c>
      <c r="J1323" s="2">
        <f t="shared" si="503"/>
        <v>0.00133072348960185</v>
      </c>
      <c r="K1323" s="2">
        <f t="shared" si="503"/>
        <v>0.00212265257678425</v>
      </c>
      <c r="L1323" s="2">
        <f t="shared" si="503"/>
        <v>0.000873333588293384</v>
      </c>
      <c r="M1323" s="2">
        <f t="shared" si="503"/>
        <v>0.00237309595438472</v>
      </c>
      <c r="N1323" s="2">
        <f t="shared" si="503"/>
        <v>0.000611719996514248</v>
      </c>
      <c r="O1323" s="2">
        <f t="shared" si="503"/>
        <v>0.00067137708941572</v>
      </c>
      <c r="P1323" s="2">
        <f t="shared" si="503"/>
        <v>0.00251556874274604</v>
      </c>
      <c r="Q1323" s="2">
        <f t="shared" si="503"/>
        <v>0.00124726066524322</v>
      </c>
      <c r="R1323" s="2">
        <f t="shared" si="503"/>
        <v>0.000346945369310015</v>
      </c>
      <c r="S1323" s="2">
        <f t="shared" si="503"/>
        <v>0.00230039659162775</v>
      </c>
      <c r="T1323" s="2">
        <f t="shared" si="503"/>
        <v>0.000883547540271582</v>
      </c>
      <c r="U1323" s="2">
        <f t="shared" si="503"/>
        <v>0.000505110629726175</v>
      </c>
      <c r="V1323" s="2">
        <f t="shared" si="503"/>
        <v>0.00034577799782856</v>
      </c>
    </row>
    <row r="1324" spans="1:22">
      <c r="A1324" s="2" t="s">
        <v>26</v>
      </c>
      <c r="B1324" s="2">
        <v>8</v>
      </c>
      <c r="C1324" s="2" t="s">
        <v>14</v>
      </c>
      <c r="D1324" s="2">
        <f t="shared" ref="D1324:V1324" si="504">D918/SUM(D$820:D$1222)</f>
        <v>0.00311632926694331</v>
      </c>
      <c r="E1324" s="2">
        <f t="shared" si="504"/>
        <v>0.0023428502659854</v>
      </c>
      <c r="F1324" s="2">
        <f t="shared" si="504"/>
        <v>0.00296906844280324</v>
      </c>
      <c r="G1324" s="2">
        <f t="shared" si="504"/>
        <v>0.00387421004482473</v>
      </c>
      <c r="H1324" s="2">
        <f t="shared" si="504"/>
        <v>0.000638507315037016</v>
      </c>
      <c r="I1324" s="2">
        <f t="shared" si="504"/>
        <v>0.000724236896778777</v>
      </c>
      <c r="J1324" s="2">
        <f t="shared" si="504"/>
        <v>0.00315012830213853</v>
      </c>
      <c r="K1324" s="2">
        <f t="shared" si="504"/>
        <v>0.00236447153583484</v>
      </c>
      <c r="L1324" s="2">
        <f t="shared" si="504"/>
        <v>0.000933876055027106</v>
      </c>
      <c r="M1324" s="2">
        <f t="shared" si="504"/>
        <v>0.00246868835678921</v>
      </c>
      <c r="N1324" s="2">
        <f t="shared" si="504"/>
        <v>0.000652552434516956</v>
      </c>
      <c r="O1324" s="2">
        <f t="shared" si="504"/>
        <v>0.000750149534080576</v>
      </c>
      <c r="P1324" s="2">
        <f t="shared" si="504"/>
        <v>0.0027032367349686</v>
      </c>
      <c r="Q1324" s="2">
        <f t="shared" si="504"/>
        <v>0.00137514806832726</v>
      </c>
      <c r="R1324" s="2">
        <f t="shared" si="504"/>
        <v>0.000305809010417529</v>
      </c>
      <c r="S1324" s="2">
        <f t="shared" si="504"/>
        <v>0.00215202124144956</v>
      </c>
      <c r="T1324" s="2">
        <f t="shared" si="504"/>
        <v>0.000933400731793493</v>
      </c>
      <c r="U1324" s="2">
        <f t="shared" si="504"/>
        <v>0.000370738485901716</v>
      </c>
      <c r="V1324" s="2">
        <f t="shared" si="504"/>
        <v>0.000449592730201939</v>
      </c>
    </row>
    <row r="1325" spans="1:22">
      <c r="A1325" s="2" t="s">
        <v>26</v>
      </c>
      <c r="B1325" s="2">
        <v>8</v>
      </c>
      <c r="C1325" s="2" t="s">
        <v>15</v>
      </c>
      <c r="D1325" s="2">
        <f t="shared" ref="D1325:V1325" si="505">D919/SUM(D$820:D$1222)</f>
        <v>0.00331454136202742</v>
      </c>
      <c r="E1325" s="2">
        <f t="shared" si="505"/>
        <v>0.00253904985729628</v>
      </c>
      <c r="F1325" s="2">
        <f t="shared" si="505"/>
        <v>0.0029730989485844</v>
      </c>
      <c r="G1325" s="2">
        <f t="shared" si="505"/>
        <v>0.00387421004482473</v>
      </c>
      <c r="H1325" s="2">
        <f t="shared" si="505"/>
        <v>0.000574751627871774</v>
      </c>
      <c r="I1325" s="2">
        <f t="shared" si="505"/>
        <v>0.00145190736646122</v>
      </c>
      <c r="J1325" s="2">
        <f t="shared" si="505"/>
        <v>0.00527683739744364</v>
      </c>
      <c r="K1325" s="2">
        <f t="shared" si="505"/>
        <v>0.0025142371238859</v>
      </c>
      <c r="L1325" s="2">
        <f t="shared" si="505"/>
        <v>0.000903511965116175</v>
      </c>
      <c r="M1325" s="2">
        <f t="shared" si="505"/>
        <v>0.00335606133344636</v>
      </c>
      <c r="N1325" s="2">
        <f t="shared" si="505"/>
        <v>0.000671186018251305</v>
      </c>
      <c r="O1325" s="2">
        <f t="shared" si="505"/>
        <v>0.000809511439814494</v>
      </c>
      <c r="P1325" s="2">
        <f t="shared" si="505"/>
        <v>0.00289289118504755</v>
      </c>
      <c r="Q1325" s="2">
        <f t="shared" si="505"/>
        <v>0.00140711990017673</v>
      </c>
      <c r="R1325" s="2">
        <f t="shared" si="505"/>
        <v>0.000308776542446773</v>
      </c>
      <c r="S1325" s="2">
        <f t="shared" si="505"/>
        <v>0.00178108286600406</v>
      </c>
      <c r="T1325" s="2">
        <f t="shared" si="505"/>
        <v>0.000985087350575957</v>
      </c>
      <c r="U1325" s="2">
        <f t="shared" si="505"/>
        <v>0.000437372236512788</v>
      </c>
      <c r="V1325" s="2">
        <f t="shared" si="505"/>
        <v>0.000522525804824091</v>
      </c>
    </row>
    <row r="1326" spans="1:22">
      <c r="A1326" s="2" t="s">
        <v>26</v>
      </c>
      <c r="B1326" s="2">
        <v>8</v>
      </c>
      <c r="C1326" s="2" t="s">
        <v>16</v>
      </c>
      <c r="D1326" s="2">
        <f t="shared" ref="D1326:V1326" si="506">D920/SUM(D$820:D$1222)</f>
        <v>0.0033193515631305</v>
      </c>
      <c r="E1326" s="2">
        <f t="shared" si="506"/>
        <v>0.00275778421920694</v>
      </c>
      <c r="F1326" s="2">
        <f t="shared" si="506"/>
        <v>0.00298599656708412</v>
      </c>
      <c r="G1326" s="2">
        <f t="shared" si="506"/>
        <v>0.00399991331188446</v>
      </c>
      <c r="H1326" s="2">
        <f t="shared" si="506"/>
        <v>0.000462075012940864</v>
      </c>
      <c r="I1326" s="2">
        <f t="shared" si="506"/>
        <v>0.00138885822444076</v>
      </c>
      <c r="J1326" s="2">
        <f t="shared" si="506"/>
        <v>0.00668968578142579</v>
      </c>
      <c r="K1326" s="2">
        <f t="shared" si="506"/>
        <v>0.00327546603640019</v>
      </c>
      <c r="L1326" s="2">
        <f t="shared" si="506"/>
        <v>0.00115784603932425</v>
      </c>
      <c r="M1326" s="2">
        <f t="shared" si="506"/>
        <v>0.00372750572113132</v>
      </c>
      <c r="N1326" s="2">
        <f t="shared" si="506"/>
        <v>0.000956609468738106</v>
      </c>
      <c r="O1326" s="2">
        <f t="shared" si="506"/>
        <v>0.00093860347868441</v>
      </c>
      <c r="P1326" s="2">
        <f t="shared" si="506"/>
        <v>0.00303100228127373</v>
      </c>
      <c r="Q1326" s="2">
        <f t="shared" si="506"/>
        <v>0.00163092286502164</v>
      </c>
      <c r="R1326" s="2">
        <f t="shared" si="506"/>
        <v>0.00035385260863331</v>
      </c>
      <c r="S1326" s="2">
        <f t="shared" si="506"/>
        <v>0.00170689519091496</v>
      </c>
      <c r="T1326" s="2">
        <f t="shared" si="506"/>
        <v>0.000967774988246805</v>
      </c>
      <c r="U1326" s="2">
        <f t="shared" si="506"/>
        <v>0.00047385107497998</v>
      </c>
      <c r="V1326" s="2">
        <f t="shared" si="506"/>
        <v>0.000677448302819717</v>
      </c>
    </row>
    <row r="1327" spans="1:22">
      <c r="A1327" s="2" t="s">
        <v>26</v>
      </c>
      <c r="B1327" s="2">
        <v>8</v>
      </c>
      <c r="C1327" s="2" t="s">
        <v>17</v>
      </c>
      <c r="D1327" s="2">
        <f t="shared" ref="D1327:V1327" si="507">D921/SUM(D$820:D$1222)</f>
        <v>0.00361689124981663</v>
      </c>
      <c r="E1327" s="2">
        <f t="shared" si="507"/>
        <v>0.00327682596859162</v>
      </c>
      <c r="F1327" s="2">
        <f t="shared" si="507"/>
        <v>0.00283283734739994</v>
      </c>
      <c r="G1327" s="2">
        <f t="shared" si="507"/>
        <v>0.00393706167835459</v>
      </c>
      <c r="H1327" s="2">
        <f t="shared" si="507"/>
        <v>0.000524214692833281</v>
      </c>
      <c r="I1327" s="2">
        <f t="shared" si="507"/>
        <v>0.000646337337009693</v>
      </c>
      <c r="J1327" s="2">
        <f t="shared" si="507"/>
        <v>0.000259878260018037</v>
      </c>
      <c r="K1327" s="2">
        <f t="shared" si="507"/>
        <v>0.00325638761754018</v>
      </c>
      <c r="L1327" s="2">
        <f t="shared" si="507"/>
        <v>0.00131180218939252</v>
      </c>
      <c r="M1327" s="2">
        <f t="shared" si="507"/>
        <v>0.0021480673957158</v>
      </c>
      <c r="N1327" s="2">
        <f t="shared" si="507"/>
        <v>0.00130671230825226</v>
      </c>
      <c r="O1327" s="2">
        <f t="shared" si="507"/>
        <v>0.00103261308772842</v>
      </c>
      <c r="P1327" s="2">
        <f t="shared" si="507"/>
        <v>0.00316994978080787</v>
      </c>
      <c r="Q1327" s="2">
        <f t="shared" si="507"/>
        <v>0.00179078214162136</v>
      </c>
      <c r="R1327" s="2">
        <f t="shared" si="507"/>
        <v>0.000412436121028421</v>
      </c>
      <c r="S1327" s="2">
        <f t="shared" si="507"/>
        <v>0.00163270751582587</v>
      </c>
      <c r="T1327" s="2">
        <f t="shared" si="507"/>
        <v>0.00108864092524848</v>
      </c>
      <c r="U1327" s="2">
        <f t="shared" si="507"/>
        <v>0.000542849126939876</v>
      </c>
      <c r="V1327" s="2">
        <f t="shared" si="507"/>
        <v>0.000899712907925346</v>
      </c>
    </row>
    <row r="1328" spans="1:22">
      <c r="A1328" s="2" t="s">
        <v>26</v>
      </c>
      <c r="B1328" s="2">
        <v>8</v>
      </c>
      <c r="C1328" s="2" t="s">
        <v>18</v>
      </c>
      <c r="D1328" s="2">
        <f t="shared" ref="D1328:V1328" si="508">D922/SUM(D$820:D$1222)</f>
        <v>0.00353812115009013</v>
      </c>
      <c r="E1328" s="2">
        <f t="shared" si="508"/>
        <v>0.0037451956228173</v>
      </c>
      <c r="F1328" s="2">
        <f t="shared" si="508"/>
        <v>0.00264179473212765</v>
      </c>
      <c r="G1328" s="2">
        <f t="shared" si="508"/>
        <v>0.00405490849122309</v>
      </c>
      <c r="H1328" s="2">
        <f t="shared" si="508"/>
        <v>0.000561678531900195</v>
      </c>
      <c r="I1328" s="2">
        <f t="shared" si="508"/>
        <v>0.000594751675356587</v>
      </c>
      <c r="J1328" s="2">
        <f t="shared" si="508"/>
        <v>0.000322324438520195</v>
      </c>
      <c r="K1328" s="2">
        <f t="shared" si="508"/>
        <v>0.00341092281030624</v>
      </c>
      <c r="L1328" s="2">
        <f t="shared" si="508"/>
        <v>0.00180162045936244</v>
      </c>
      <c r="M1328" s="2">
        <f t="shared" si="508"/>
        <v>0.00236395981965213</v>
      </c>
      <c r="N1328" s="2">
        <f t="shared" si="508"/>
        <v>0.00122824272187638</v>
      </c>
      <c r="O1328" s="2">
        <f t="shared" si="508"/>
        <v>0.00106413076012468</v>
      </c>
      <c r="P1328" s="2">
        <f t="shared" si="508"/>
        <v>0.0033127656456413</v>
      </c>
      <c r="Q1328" s="2">
        <f t="shared" si="508"/>
        <v>0.00166289470166125</v>
      </c>
      <c r="R1328" s="2">
        <f t="shared" si="508"/>
        <v>0.000605991928761454</v>
      </c>
      <c r="S1328" s="2">
        <f t="shared" si="508"/>
        <v>0.00118758146529127</v>
      </c>
      <c r="T1328" s="2">
        <f t="shared" si="508"/>
        <v>0.00116892099431301</v>
      </c>
      <c r="U1328" s="2">
        <f t="shared" si="508"/>
        <v>0.000599171252463253</v>
      </c>
      <c r="V1328" s="2">
        <f t="shared" si="508"/>
        <v>0.00108008067075384</v>
      </c>
    </row>
    <row r="1329" spans="1:22">
      <c r="A1329" s="2" t="s">
        <v>26</v>
      </c>
      <c r="B1329" s="2">
        <v>8</v>
      </c>
      <c r="C1329" s="2" t="s">
        <v>19</v>
      </c>
      <c r="D1329" s="2">
        <f t="shared" ref="D1329:V1329" si="509">D923/SUM(D$820:D$1222)</f>
        <v>0.00360366961182547</v>
      </c>
      <c r="E1329" s="2">
        <f t="shared" si="509"/>
        <v>0.0041010843721377</v>
      </c>
      <c r="F1329" s="2">
        <f t="shared" si="509"/>
        <v>0.00234623438444017</v>
      </c>
      <c r="G1329" s="2">
        <f t="shared" si="509"/>
        <v>0.00426098328465913</v>
      </c>
      <c r="H1329" s="2">
        <f t="shared" si="509"/>
        <v>0.000621980180140617</v>
      </c>
      <c r="I1329" s="2">
        <f t="shared" si="509"/>
        <v>0.000682551513624752</v>
      </c>
      <c r="J1329" s="2">
        <f t="shared" si="509"/>
        <v>0.000373478996476416</v>
      </c>
      <c r="K1329" s="2">
        <f t="shared" si="509"/>
        <v>0.00366800450444484</v>
      </c>
      <c r="L1329" s="2">
        <f t="shared" si="509"/>
        <v>0.00180162045936244</v>
      </c>
      <c r="M1329" s="2">
        <f t="shared" si="509"/>
        <v>0.00250938499669872</v>
      </c>
      <c r="N1329" s="2">
        <f t="shared" si="509"/>
        <v>0.00092677555398654</v>
      </c>
      <c r="O1329" s="2">
        <f t="shared" si="509"/>
        <v>0.0010237229304801</v>
      </c>
      <c r="P1329" s="2">
        <f t="shared" si="509"/>
        <v>0.00345714976667715</v>
      </c>
      <c r="Q1329" s="2">
        <f t="shared" si="509"/>
        <v>0.00267952640231543</v>
      </c>
      <c r="R1329" s="2">
        <f t="shared" si="509"/>
        <v>0.000754224412811697</v>
      </c>
      <c r="S1329" s="2">
        <f t="shared" si="509"/>
        <v>0.00109624204484763</v>
      </c>
      <c r="T1329" s="2">
        <f t="shared" si="509"/>
        <v>0.00118590273861157</v>
      </c>
      <c r="U1329" s="2">
        <f t="shared" si="509"/>
        <v>0.000648139265634196</v>
      </c>
      <c r="V1329" s="2">
        <f t="shared" si="509"/>
        <v>0.00140635972276566</v>
      </c>
    </row>
    <row r="1330" spans="1:22">
      <c r="A1330" s="2" t="s">
        <v>27</v>
      </c>
      <c r="B1330" s="2">
        <v>9</v>
      </c>
      <c r="C1330" s="2" t="s">
        <v>7</v>
      </c>
      <c r="D1330" s="2">
        <f t="shared" ref="D1330:V1330" si="510">D924/SUM(D$820:D$1222)</f>
        <v>0.00121235355177559</v>
      </c>
      <c r="E1330" s="2">
        <f t="shared" si="510"/>
        <v>0.00194668884530376</v>
      </c>
      <c r="F1330" s="2">
        <f t="shared" si="510"/>
        <v>0.00125967720093508</v>
      </c>
      <c r="G1330" s="2">
        <f t="shared" si="510"/>
        <v>0.000299523387813666</v>
      </c>
      <c r="H1330" s="2">
        <f t="shared" si="510"/>
        <v>0.00213817019573338</v>
      </c>
      <c r="I1330" s="2">
        <f t="shared" si="510"/>
        <v>0.00176715307656353</v>
      </c>
      <c r="J1330" s="2">
        <f t="shared" si="510"/>
        <v>0.00133677243350163</v>
      </c>
      <c r="K1330" s="2">
        <f t="shared" si="510"/>
        <v>0.00294588635059356</v>
      </c>
      <c r="L1330" s="2">
        <f t="shared" si="510"/>
        <v>0.00116258172307183</v>
      </c>
      <c r="M1330" s="2">
        <f t="shared" si="510"/>
        <v>0.00175086388967741</v>
      </c>
      <c r="N1330" s="2">
        <f t="shared" si="510"/>
        <v>0.00161198018906987</v>
      </c>
      <c r="O1330" s="2">
        <f t="shared" si="510"/>
        <v>0.00174204328887951</v>
      </c>
      <c r="P1330" s="2">
        <f t="shared" si="510"/>
        <v>0.000669312990847357</v>
      </c>
      <c r="Q1330" s="2">
        <f t="shared" si="510"/>
        <v>0.000572017874922661</v>
      </c>
      <c r="R1330" s="2">
        <f t="shared" si="510"/>
        <v>0.000288384638475953</v>
      </c>
      <c r="S1330" s="2">
        <f t="shared" si="510"/>
        <v>0.00400671311867702</v>
      </c>
      <c r="T1330" s="2">
        <f t="shared" si="510"/>
        <v>0.0019390706497553</v>
      </c>
      <c r="U1330" s="2">
        <f t="shared" si="510"/>
        <v>0.00209907511778035</v>
      </c>
      <c r="V1330" s="2">
        <f t="shared" si="510"/>
        <v>0.000609034122158133</v>
      </c>
    </row>
    <row r="1331" spans="1:22">
      <c r="A1331" s="2" t="s">
        <v>27</v>
      </c>
      <c r="B1331" s="2">
        <v>9</v>
      </c>
      <c r="C1331" s="2" t="s">
        <v>8</v>
      </c>
      <c r="D1331" s="2">
        <f t="shared" ref="D1331:V1331" si="511">D925/SUM(D$820:D$1222)</f>
        <v>0.003039966002817</v>
      </c>
      <c r="E1331" s="2">
        <f t="shared" si="511"/>
        <v>0.00213251152561298</v>
      </c>
      <c r="F1331" s="2">
        <f t="shared" si="511"/>
        <v>0.00125799782352626</v>
      </c>
      <c r="G1331" s="2">
        <f t="shared" si="511"/>
        <v>0.0003073798420049</v>
      </c>
      <c r="H1331" s="2">
        <f t="shared" si="511"/>
        <v>0.00334808557264216</v>
      </c>
      <c r="I1331" s="2">
        <f t="shared" si="511"/>
        <v>0.00218973864828746</v>
      </c>
      <c r="J1331" s="2">
        <f t="shared" si="511"/>
        <v>0.00144842846941579</v>
      </c>
      <c r="K1331" s="2">
        <f t="shared" si="511"/>
        <v>0.00363318639002532</v>
      </c>
      <c r="L1331" s="2">
        <f t="shared" si="511"/>
        <v>0.00129109518006488</v>
      </c>
      <c r="M1331" s="2">
        <f t="shared" si="511"/>
        <v>0.00156357302270658</v>
      </c>
      <c r="N1331" s="2">
        <f t="shared" si="511"/>
        <v>0.00173131584807613</v>
      </c>
      <c r="O1331" s="2">
        <f t="shared" si="511"/>
        <v>0.00179566680460473</v>
      </c>
      <c r="P1331" s="2">
        <f t="shared" si="511"/>
        <v>0.00140722980929126</v>
      </c>
      <c r="Q1331" s="2">
        <f t="shared" si="511"/>
        <v>0.0010015640472811</v>
      </c>
      <c r="R1331" s="2">
        <f t="shared" si="511"/>
        <v>0.000806903996960635</v>
      </c>
      <c r="S1331" s="2">
        <f t="shared" si="511"/>
        <v>0.00408090079376612</v>
      </c>
      <c r="T1331" s="2">
        <f t="shared" si="511"/>
        <v>0.00206861280537795</v>
      </c>
      <c r="U1331" s="2">
        <f t="shared" si="511"/>
        <v>0.00226840157122085</v>
      </c>
      <c r="V1331" s="2">
        <f t="shared" si="511"/>
        <v>0.000891015302899871</v>
      </c>
    </row>
    <row r="1332" spans="1:22">
      <c r="A1332" s="2" t="s">
        <v>27</v>
      </c>
      <c r="B1332" s="2">
        <v>9</v>
      </c>
      <c r="C1332" s="2" t="s">
        <v>9</v>
      </c>
      <c r="D1332" s="2">
        <f t="shared" ref="D1332:V1332" si="512">D926/SUM(D$820:D$1222)</f>
        <v>0.00269817479407583</v>
      </c>
      <c r="E1332" s="2">
        <f t="shared" si="512"/>
        <v>0.00193878461164242</v>
      </c>
      <c r="F1332" s="2">
        <f t="shared" si="512"/>
        <v>0.00124120404943808</v>
      </c>
      <c r="G1332" s="2">
        <f t="shared" si="512"/>
        <v>0.000220958845901335</v>
      </c>
      <c r="H1332" s="2">
        <f t="shared" si="512"/>
        <v>0.00285259180851635</v>
      </c>
      <c r="I1332" s="2">
        <f t="shared" si="512"/>
        <v>0.0020321157932363</v>
      </c>
      <c r="J1332" s="2">
        <f t="shared" si="512"/>
        <v>0.00179630572146029</v>
      </c>
      <c r="K1332" s="2">
        <f t="shared" si="512"/>
        <v>0.0038392333137134</v>
      </c>
      <c r="L1332" s="2">
        <f t="shared" si="512"/>
        <v>0.00129258088477001</v>
      </c>
      <c r="M1332" s="2">
        <f t="shared" si="512"/>
        <v>0.00518563570129553</v>
      </c>
      <c r="N1332" s="2">
        <f t="shared" si="512"/>
        <v>0.00163619712099898</v>
      </c>
      <c r="O1332" s="2">
        <f t="shared" si="512"/>
        <v>0.00187756928018342</v>
      </c>
      <c r="P1332" s="2">
        <f t="shared" si="512"/>
        <v>0.00215340611040123</v>
      </c>
      <c r="Q1332" s="2">
        <f t="shared" si="512"/>
        <v>0.001694866589711</v>
      </c>
      <c r="R1332" s="2">
        <f t="shared" si="512"/>
        <v>0.002265056438768</v>
      </c>
      <c r="S1332" s="2">
        <f t="shared" si="512"/>
        <v>0.00415508846885522</v>
      </c>
      <c r="T1332" s="2">
        <f t="shared" si="512"/>
        <v>0.00225859794822964</v>
      </c>
      <c r="U1332" s="2">
        <f t="shared" si="512"/>
        <v>0.00247146356561616</v>
      </c>
      <c r="V1332" s="2">
        <f t="shared" si="512"/>
        <v>0.00141231032492351</v>
      </c>
    </row>
    <row r="1333" spans="1:22">
      <c r="A1333" s="2" t="s">
        <v>27</v>
      </c>
      <c r="B1333" s="2">
        <v>9</v>
      </c>
      <c r="C1333" s="2" t="s">
        <v>10</v>
      </c>
      <c r="D1333" s="2">
        <f t="shared" ref="D1333:V1333" si="513">D927/SUM(D$820:D$1222)</f>
        <v>0.00274243526694598</v>
      </c>
      <c r="E1333" s="2">
        <f t="shared" si="513"/>
        <v>0.00201921400335023</v>
      </c>
      <c r="F1333" s="2">
        <f t="shared" si="513"/>
        <v>0.00134364607137597</v>
      </c>
      <c r="G1333" s="2">
        <f t="shared" si="513"/>
        <v>0.000330949204578599</v>
      </c>
      <c r="H1333" s="2">
        <f t="shared" si="513"/>
        <v>0.00350129912107576</v>
      </c>
      <c r="I1333" s="2">
        <f t="shared" si="513"/>
        <v>0.00265765707419139</v>
      </c>
      <c r="J1333" s="2">
        <f t="shared" si="513"/>
        <v>0.0020573503627549</v>
      </c>
      <c r="K1333" s="2">
        <f t="shared" si="513"/>
        <v>0.00399281458553646</v>
      </c>
      <c r="L1333" s="2">
        <f t="shared" si="513"/>
        <v>0.00136974467289228</v>
      </c>
      <c r="M1333" s="2">
        <f t="shared" si="513"/>
        <v>0.00576811390751363</v>
      </c>
      <c r="N1333" s="2">
        <f t="shared" si="513"/>
        <v>0.00169700852784321</v>
      </c>
      <c r="O1333" s="2">
        <f t="shared" si="513"/>
        <v>0.00177353922494998</v>
      </c>
      <c r="P1333" s="2">
        <f t="shared" si="513"/>
        <v>0.00233521927946809</v>
      </c>
      <c r="Q1333" s="2">
        <f t="shared" si="513"/>
        <v>0.0028138812092867</v>
      </c>
      <c r="R1333" s="2">
        <f t="shared" si="513"/>
        <v>0.0063655954807706</v>
      </c>
      <c r="S1333" s="2">
        <f t="shared" si="513"/>
        <v>0.00422927614394432</v>
      </c>
      <c r="T1333" s="2">
        <f t="shared" si="513"/>
        <v>0.00246551474173889</v>
      </c>
      <c r="U1333" s="2">
        <f t="shared" si="513"/>
        <v>0.00274267590557655</v>
      </c>
      <c r="V1333" s="2">
        <f t="shared" si="513"/>
        <v>0.00190756762041471</v>
      </c>
    </row>
    <row r="1334" spans="1:22">
      <c r="A1334" s="2" t="s">
        <v>27</v>
      </c>
      <c r="B1334" s="2">
        <v>9</v>
      </c>
      <c r="C1334" s="2" t="s">
        <v>11</v>
      </c>
      <c r="D1334" s="2">
        <f t="shared" ref="D1334:V1334" si="514">D928/SUM(D$820:D$1222)</f>
        <v>0.00289355966003322</v>
      </c>
      <c r="E1334" s="2">
        <f t="shared" si="514"/>
        <v>0.00220080508976073</v>
      </c>
      <c r="F1334" s="2">
        <f t="shared" si="514"/>
        <v>0.00140947766580162</v>
      </c>
      <c r="G1334" s="2">
        <f t="shared" si="514"/>
        <v>0.000330949204578599</v>
      </c>
      <c r="H1334" s="2">
        <f t="shared" si="514"/>
        <v>0.00316968442352731</v>
      </c>
      <c r="I1334" s="2">
        <f t="shared" si="514"/>
        <v>0.00532786639885139</v>
      </c>
      <c r="J1334" s="2">
        <f t="shared" si="514"/>
        <v>0.00289246584049863</v>
      </c>
      <c r="K1334" s="2">
        <f t="shared" si="514"/>
        <v>0.00370425350027885</v>
      </c>
      <c r="L1334" s="2">
        <f t="shared" si="514"/>
        <v>0.00146139408188949</v>
      </c>
      <c r="M1334" s="2">
        <f t="shared" si="514"/>
        <v>0.0060719332300243</v>
      </c>
      <c r="N1334" s="2">
        <f t="shared" si="514"/>
        <v>0.00203789547937323</v>
      </c>
      <c r="O1334" s="2">
        <f t="shared" si="514"/>
        <v>0.00217222691259975</v>
      </c>
      <c r="P1334" s="2">
        <f t="shared" si="514"/>
        <v>0.00273857477472972</v>
      </c>
      <c r="Q1334" s="2">
        <f t="shared" si="514"/>
        <v>0.00406078303936892</v>
      </c>
      <c r="R1334" s="2">
        <f t="shared" si="514"/>
        <v>0.00659194761721136</v>
      </c>
      <c r="S1334" s="2">
        <f t="shared" si="514"/>
        <v>0.00430346381903342</v>
      </c>
      <c r="T1334" s="2">
        <f t="shared" si="514"/>
        <v>0.00262818883151808</v>
      </c>
      <c r="U1334" s="2">
        <f t="shared" si="514"/>
        <v>0.00289540403589264</v>
      </c>
      <c r="V1334" s="2">
        <f t="shared" si="514"/>
        <v>0.00253732693701681</v>
      </c>
    </row>
    <row r="1335" spans="1:22">
      <c r="A1335" s="2" t="s">
        <v>27</v>
      </c>
      <c r="B1335" s="2">
        <v>9</v>
      </c>
      <c r="C1335" s="2" t="s">
        <v>12</v>
      </c>
      <c r="D1335" s="2">
        <f t="shared" ref="D1335:V1335" si="515">D929/SUM(D$820:D$1222)</f>
        <v>0.00318248239545387</v>
      </c>
      <c r="E1335" s="2">
        <f t="shared" si="515"/>
        <v>0.00250508217141665</v>
      </c>
      <c r="F1335" s="2">
        <f t="shared" si="515"/>
        <v>0.00140947766580162</v>
      </c>
      <c r="G1335" s="2">
        <f t="shared" si="515"/>
        <v>0.000370231475534765</v>
      </c>
      <c r="H1335" s="2">
        <f t="shared" si="515"/>
        <v>0.00514209270584481</v>
      </c>
      <c r="I1335" s="2">
        <f t="shared" si="515"/>
        <v>0.006849643417618</v>
      </c>
      <c r="J1335" s="2">
        <f t="shared" si="515"/>
        <v>0.00167369285477588</v>
      </c>
      <c r="K1335" s="2">
        <f t="shared" si="515"/>
        <v>0.00374002553564137</v>
      </c>
      <c r="L1335" s="2">
        <f t="shared" si="515"/>
        <v>0.00151682943869936</v>
      </c>
      <c r="M1335" s="2">
        <f t="shared" si="515"/>
        <v>0.006594550256503</v>
      </c>
      <c r="N1335" s="2">
        <f t="shared" si="515"/>
        <v>0.00215921558141258</v>
      </c>
      <c r="O1335" s="2">
        <f t="shared" si="515"/>
        <v>0.00260545362193067</v>
      </c>
      <c r="P1335" s="2">
        <f t="shared" si="515"/>
        <v>0.00278154499467595</v>
      </c>
      <c r="Q1335" s="2">
        <f t="shared" si="515"/>
        <v>0.0038689519113471</v>
      </c>
      <c r="R1335" s="2">
        <f t="shared" si="515"/>
        <v>0.00820788067494813</v>
      </c>
      <c r="S1335" s="2">
        <f t="shared" si="515"/>
        <v>0.00437765149412252</v>
      </c>
      <c r="T1335" s="2">
        <f t="shared" si="515"/>
        <v>0.00292986275634049</v>
      </c>
      <c r="U1335" s="2">
        <f t="shared" si="515"/>
        <v>0.00299203585160406</v>
      </c>
      <c r="V1335" s="2">
        <f t="shared" si="515"/>
        <v>0.0038662299625981</v>
      </c>
    </row>
    <row r="1336" spans="1:22">
      <c r="A1336" s="2" t="s">
        <v>27</v>
      </c>
      <c r="B1336" s="2">
        <v>9</v>
      </c>
      <c r="C1336" s="2" t="s">
        <v>13</v>
      </c>
      <c r="D1336" s="2">
        <f t="shared" ref="D1336:V1336" si="516">D930/SUM(D$820:D$1222)</f>
        <v>0.00367784396184926</v>
      </c>
      <c r="E1336" s="2">
        <f t="shared" si="516"/>
        <v>0.00272044277861055</v>
      </c>
      <c r="F1336" s="2">
        <f t="shared" si="516"/>
        <v>0.00161772046449503</v>
      </c>
      <c r="G1336" s="2">
        <f t="shared" si="516"/>
        <v>0.000346662112961065</v>
      </c>
      <c r="H1336" s="2">
        <f t="shared" si="516"/>
        <v>0.00585520369149603</v>
      </c>
      <c r="I1336" s="2">
        <f t="shared" si="516"/>
        <v>0.00625953471234384</v>
      </c>
      <c r="J1336" s="2">
        <f t="shared" si="516"/>
        <v>0.00249969989705183</v>
      </c>
      <c r="K1336" s="2">
        <f t="shared" si="516"/>
        <v>0.00402429397665547</v>
      </c>
      <c r="L1336" s="2">
        <f t="shared" si="516"/>
        <v>0.00172436381469609</v>
      </c>
      <c r="M1336" s="2">
        <f t="shared" si="516"/>
        <v>0.00767868777251928</v>
      </c>
      <c r="N1336" s="2">
        <f t="shared" si="516"/>
        <v>0.00244766614839052</v>
      </c>
      <c r="O1336" s="2">
        <f t="shared" si="516"/>
        <v>0.00286200747523621</v>
      </c>
      <c r="P1336" s="2">
        <f t="shared" si="516"/>
        <v>0.0033506128953263</v>
      </c>
      <c r="Q1336" s="2">
        <f t="shared" si="516"/>
        <v>0.00332543058443315</v>
      </c>
      <c r="R1336" s="2">
        <f t="shared" si="516"/>
        <v>0.00785208161993627</v>
      </c>
      <c r="S1336" s="2">
        <f t="shared" si="516"/>
        <v>0.00422927614394432</v>
      </c>
      <c r="T1336" s="2">
        <f t="shared" si="516"/>
        <v>0.00323459239326381</v>
      </c>
      <c r="U1336" s="2">
        <f t="shared" si="516"/>
        <v>0.0032966822444278</v>
      </c>
      <c r="V1336" s="2">
        <f t="shared" si="516"/>
        <v>0.00462691618744386</v>
      </c>
    </row>
    <row r="1337" spans="1:22">
      <c r="A1337" s="2" t="s">
        <v>27</v>
      </c>
      <c r="B1337" s="2">
        <v>9</v>
      </c>
      <c r="C1337" s="2" t="s">
        <v>14</v>
      </c>
      <c r="D1337" s="2">
        <f t="shared" ref="D1337:V1337" si="517">D931/SUM(D$820:D$1222)</f>
        <v>0.00380400233000211</v>
      </c>
      <c r="E1337" s="2">
        <f t="shared" si="517"/>
        <v>0.00313742310255812</v>
      </c>
      <c r="F1337" s="2">
        <f t="shared" si="517"/>
        <v>0.00212287718906741</v>
      </c>
      <c r="G1337" s="2">
        <f t="shared" si="517"/>
        <v>0.000244528208475035</v>
      </c>
      <c r="H1337" s="2">
        <f t="shared" si="517"/>
        <v>0.0064034468430381</v>
      </c>
      <c r="I1337" s="2">
        <f t="shared" si="517"/>
        <v>0.00383370594642431</v>
      </c>
      <c r="J1337" s="2">
        <f t="shared" si="517"/>
        <v>0.00580920441063172</v>
      </c>
      <c r="K1337" s="2">
        <f t="shared" si="517"/>
        <v>0.00484323510622129</v>
      </c>
      <c r="L1337" s="2">
        <f t="shared" si="517"/>
        <v>0.00216905380424793</v>
      </c>
      <c r="M1337" s="2">
        <f t="shared" si="517"/>
        <v>0.00897491022667349</v>
      </c>
      <c r="N1337" s="2">
        <f t="shared" si="517"/>
        <v>0.00310872112080009</v>
      </c>
      <c r="O1337" s="2">
        <f t="shared" si="517"/>
        <v>0.00326397734808035</v>
      </c>
      <c r="P1337" s="2">
        <f t="shared" si="517"/>
        <v>0.00378010599396154</v>
      </c>
      <c r="Q1337" s="2">
        <f t="shared" si="517"/>
        <v>0.00329345871417864</v>
      </c>
      <c r="R1337" s="2">
        <f t="shared" si="517"/>
        <v>0.00891103611764172</v>
      </c>
      <c r="S1337" s="2">
        <f t="shared" si="517"/>
        <v>0.00385833776849882</v>
      </c>
      <c r="T1337" s="2">
        <f t="shared" si="517"/>
        <v>0.0035444616377536</v>
      </c>
      <c r="U1337" s="2">
        <f t="shared" si="517"/>
        <v>0.0033875040062309</v>
      </c>
      <c r="V1337" s="2">
        <f t="shared" si="517"/>
        <v>0.00517847130213743</v>
      </c>
    </row>
    <row r="1338" spans="1:22">
      <c r="A1338" s="2" t="s">
        <v>27</v>
      </c>
      <c r="B1338" s="2">
        <v>9</v>
      </c>
      <c r="C1338" s="2" t="s">
        <v>15</v>
      </c>
      <c r="D1338" s="2">
        <f t="shared" ref="D1338:V1338" si="518">D932/SUM(D$820:D$1222)</f>
        <v>0.0041524568345013</v>
      </c>
      <c r="E1338" s="2">
        <f t="shared" si="518"/>
        <v>0.00367575343699071</v>
      </c>
      <c r="F1338" s="2">
        <f t="shared" si="518"/>
        <v>0.00212287718906741</v>
      </c>
      <c r="G1338" s="2">
        <f t="shared" si="518"/>
        <v>0.000260241116857501</v>
      </c>
      <c r="H1338" s="2">
        <f t="shared" si="518"/>
        <v>0.00654988761214362</v>
      </c>
      <c r="I1338" s="2">
        <f t="shared" si="518"/>
        <v>0.00361042861290557</v>
      </c>
      <c r="J1338" s="2">
        <f t="shared" si="518"/>
        <v>0.00938102047367544</v>
      </c>
      <c r="K1338" s="2">
        <f t="shared" si="518"/>
        <v>0.005391262687975</v>
      </c>
      <c r="L1338" s="2">
        <f t="shared" si="518"/>
        <v>0.00232950991240111</v>
      </c>
      <c r="M1338" s="2">
        <f t="shared" si="518"/>
        <v>0.0094939500181245</v>
      </c>
      <c r="N1338" s="2">
        <f t="shared" si="518"/>
        <v>0.00338206973995001</v>
      </c>
      <c r="O1338" s="2">
        <f t="shared" si="518"/>
        <v>0.00377158576426643</v>
      </c>
      <c r="P1338" s="2">
        <f t="shared" si="518"/>
        <v>0.00412041758988601</v>
      </c>
      <c r="Q1338" s="2">
        <f t="shared" si="518"/>
        <v>0.00338937449043591</v>
      </c>
      <c r="R1338" s="2">
        <f t="shared" si="518"/>
        <v>0.0104717619263679</v>
      </c>
      <c r="S1338" s="2">
        <f t="shared" si="518"/>
        <v>0.00348739939305333</v>
      </c>
      <c r="T1338" s="2">
        <f t="shared" si="518"/>
        <v>0.00374217122004729</v>
      </c>
      <c r="U1338" s="2">
        <f t="shared" si="518"/>
        <v>0.00360583020843092</v>
      </c>
      <c r="V1338" s="2">
        <f t="shared" si="518"/>
        <v>0.00465397609601633</v>
      </c>
    </row>
    <row r="1339" spans="1:22">
      <c r="A1339" s="2" t="s">
        <v>27</v>
      </c>
      <c r="B1339" s="2">
        <v>9</v>
      </c>
      <c r="C1339" s="2" t="s">
        <v>16</v>
      </c>
      <c r="D1339" s="2">
        <f t="shared" ref="D1339:V1339" si="519">D933/SUM(D$820:D$1222)</f>
        <v>0.00480895624977611</v>
      </c>
      <c r="E1339" s="2">
        <f t="shared" si="519"/>
        <v>0.00379858607356094</v>
      </c>
      <c r="F1339" s="2">
        <f t="shared" si="519"/>
        <v>0.00209466364859927</v>
      </c>
      <c r="G1339" s="2">
        <f t="shared" si="519"/>
        <v>0.000323092750387366</v>
      </c>
      <c r="H1339" s="2">
        <f t="shared" si="519"/>
        <v>0.00692720866083854</v>
      </c>
      <c r="I1339" s="2">
        <f t="shared" si="519"/>
        <v>0.00365758520259856</v>
      </c>
      <c r="J1339" s="2">
        <f t="shared" si="519"/>
        <v>0.0119499458959386</v>
      </c>
      <c r="K1339" s="2">
        <f t="shared" si="519"/>
        <v>0.00572179629472462</v>
      </c>
      <c r="L1339" s="2">
        <f t="shared" si="519"/>
        <v>0.00258960109234153</v>
      </c>
      <c r="M1339" s="2">
        <f t="shared" si="519"/>
        <v>0.0115314776710966</v>
      </c>
      <c r="N1339" s="2">
        <f t="shared" si="519"/>
        <v>0.00470031170258602</v>
      </c>
      <c r="O1339" s="2">
        <f t="shared" si="519"/>
        <v>0.00456946107505916</v>
      </c>
      <c r="P1339" s="2">
        <f t="shared" si="519"/>
        <v>0.00434676923510152</v>
      </c>
      <c r="Q1339" s="2">
        <f t="shared" si="519"/>
        <v>0.00345331816495823</v>
      </c>
      <c r="R1339" s="2">
        <f t="shared" si="519"/>
        <v>0.0120897893673999</v>
      </c>
      <c r="S1339" s="2">
        <f t="shared" si="519"/>
        <v>0.00311646101760784</v>
      </c>
      <c r="T1339" s="2">
        <f t="shared" si="519"/>
        <v>0.00383987385745116</v>
      </c>
      <c r="U1339" s="2">
        <f t="shared" si="519"/>
        <v>0.00387654881586906</v>
      </c>
      <c r="V1339" s="2">
        <f t="shared" si="519"/>
        <v>0.00499556352681954</v>
      </c>
    </row>
    <row r="1340" spans="1:22">
      <c r="A1340" s="2" t="s">
        <v>27</v>
      </c>
      <c r="B1340" s="2">
        <v>9</v>
      </c>
      <c r="C1340" s="2" t="s">
        <v>17</v>
      </c>
      <c r="D1340" s="2">
        <f t="shared" ref="D1340:V1340" si="520">D934/SUM(D$820:D$1222)</f>
        <v>0.00484880061580469</v>
      </c>
      <c r="E1340" s="2">
        <f t="shared" si="520"/>
        <v>0.00415234786302704</v>
      </c>
      <c r="F1340" s="2">
        <f t="shared" si="520"/>
        <v>0.00230794457951913</v>
      </c>
      <c r="G1340" s="2">
        <f t="shared" si="520"/>
        <v>0.0003073798420049</v>
      </c>
      <c r="H1340" s="2">
        <f t="shared" si="520"/>
        <v>0.0073639854019128</v>
      </c>
      <c r="I1340" s="2">
        <f t="shared" si="520"/>
        <v>0.00385897770996144</v>
      </c>
      <c r="J1340" s="2">
        <f t="shared" si="520"/>
        <v>0.00194079201703182</v>
      </c>
      <c r="K1340" s="2">
        <f t="shared" si="520"/>
        <v>0.00594644467680121</v>
      </c>
      <c r="L1340" s="2">
        <f t="shared" si="520"/>
        <v>0.00262590800107295</v>
      </c>
      <c r="M1340" s="2">
        <f t="shared" si="520"/>
        <v>0.0124239925915707</v>
      </c>
      <c r="N1340" s="2">
        <f t="shared" si="520"/>
        <v>0.00603012397714372</v>
      </c>
      <c r="O1340" s="2">
        <f t="shared" si="520"/>
        <v>0.00506124544606974</v>
      </c>
      <c r="P1340" s="2">
        <f t="shared" si="520"/>
        <v>0.00457489823734643</v>
      </c>
      <c r="Q1340" s="2">
        <f t="shared" si="520"/>
        <v>0.00348528984058566</v>
      </c>
      <c r="R1340" s="2">
        <f t="shared" si="520"/>
        <v>0.0149026659720725</v>
      </c>
      <c r="S1340" s="2">
        <f t="shared" si="520"/>
        <v>0.00311646101760784</v>
      </c>
      <c r="T1340" s="2">
        <f t="shared" si="520"/>
        <v>0.00431089434503379</v>
      </c>
      <c r="U1340" s="2">
        <f t="shared" si="520"/>
        <v>0.00426299429854418</v>
      </c>
      <c r="V1340" s="2">
        <f t="shared" si="520"/>
        <v>0.00555695053599296</v>
      </c>
    </row>
    <row r="1341" spans="1:22">
      <c r="A1341" s="2" t="s">
        <v>27</v>
      </c>
      <c r="B1341" s="2">
        <v>9</v>
      </c>
      <c r="C1341" s="2" t="s">
        <v>18</v>
      </c>
      <c r="D1341" s="2">
        <f t="shared" ref="D1341:V1341" si="521">D935/SUM(D$820:D$1222)</f>
        <v>0.00532955390624417</v>
      </c>
      <c r="E1341" s="2">
        <f t="shared" si="521"/>
        <v>0.00453322986067419</v>
      </c>
      <c r="F1341" s="2">
        <f t="shared" si="521"/>
        <v>0.00230794457951913</v>
      </c>
      <c r="G1341" s="2">
        <f t="shared" si="521"/>
        <v>0.000299523387813666</v>
      </c>
      <c r="H1341" s="2">
        <f t="shared" si="521"/>
        <v>0.00789984076180919</v>
      </c>
      <c r="I1341" s="2">
        <f t="shared" si="521"/>
        <v>0.00338584861116326</v>
      </c>
      <c r="J1341" s="2">
        <f t="shared" si="521"/>
        <v>0.0019590916500312</v>
      </c>
      <c r="K1341" s="2">
        <f t="shared" si="521"/>
        <v>0.00605805342713225</v>
      </c>
      <c r="L1341" s="2">
        <f t="shared" si="521"/>
        <v>0.00308656931620485</v>
      </c>
      <c r="M1341" s="2">
        <f t="shared" si="521"/>
        <v>0.0136618808160847</v>
      </c>
      <c r="N1341" s="2">
        <f t="shared" si="521"/>
        <v>0.00599669115723047</v>
      </c>
      <c r="O1341" s="2">
        <f t="shared" si="521"/>
        <v>0.00487629104991818</v>
      </c>
      <c r="P1341" s="2">
        <f t="shared" si="521"/>
        <v>0.00480532734868822</v>
      </c>
      <c r="Q1341" s="2">
        <f t="shared" si="521"/>
        <v>0.00364514904598682</v>
      </c>
      <c r="R1341" s="2">
        <f t="shared" si="521"/>
        <v>0.0202623238589511</v>
      </c>
      <c r="S1341" s="2">
        <f t="shared" si="521"/>
        <v>0.00289389799234054</v>
      </c>
      <c r="T1341" s="2">
        <f t="shared" si="521"/>
        <v>0.004426320112623</v>
      </c>
      <c r="U1341" s="2">
        <f t="shared" si="521"/>
        <v>0.00467595242427443</v>
      </c>
      <c r="V1341" s="2">
        <f t="shared" si="521"/>
        <v>0.00424481150374962</v>
      </c>
    </row>
    <row r="1342" spans="1:22">
      <c r="A1342" s="2" t="s">
        <v>27</v>
      </c>
      <c r="B1342" s="2">
        <v>9</v>
      </c>
      <c r="C1342" s="2" t="s">
        <v>19</v>
      </c>
      <c r="D1342" s="2">
        <f t="shared" ref="D1342:V1342" si="522">D936/SUM(D$820:D$1222)</f>
        <v>0.00535558086188419</v>
      </c>
      <c r="E1342" s="2">
        <f t="shared" si="522"/>
        <v>0.00513442977027527</v>
      </c>
      <c r="F1342" s="2">
        <f t="shared" si="522"/>
        <v>0.00230794457951913</v>
      </c>
      <c r="G1342" s="2">
        <f t="shared" si="522"/>
        <v>0.000309893907346094</v>
      </c>
      <c r="H1342" s="2">
        <f t="shared" si="522"/>
        <v>0.00833635590306835</v>
      </c>
      <c r="I1342" s="2">
        <f t="shared" si="522"/>
        <v>0.00314980512905359</v>
      </c>
      <c r="J1342" s="2">
        <f t="shared" si="522"/>
        <v>0.00226062085399312</v>
      </c>
      <c r="K1342" s="2">
        <f t="shared" si="522"/>
        <v>0.00651498155882943</v>
      </c>
      <c r="L1342" s="2">
        <f t="shared" si="522"/>
        <v>0.00308656931620485</v>
      </c>
      <c r="M1342" s="2">
        <f t="shared" si="522"/>
        <v>0.0137849680154984</v>
      </c>
      <c r="N1342" s="2">
        <f t="shared" si="522"/>
        <v>0.00535063722876588</v>
      </c>
      <c r="O1342" s="2">
        <f t="shared" si="522"/>
        <v>0.00535985908977995</v>
      </c>
      <c r="P1342" s="2">
        <f t="shared" si="522"/>
        <v>0.00504046122863727</v>
      </c>
      <c r="Q1342" s="2">
        <f t="shared" si="522"/>
        <v>0.00460316346245096</v>
      </c>
      <c r="R1342" s="2">
        <f t="shared" si="522"/>
        <v>0.0241815078205539</v>
      </c>
      <c r="S1342" s="2">
        <f t="shared" si="522"/>
        <v>0.00334696204992199</v>
      </c>
      <c r="T1342" s="2">
        <f t="shared" si="522"/>
        <v>0.00466811209899556</v>
      </c>
      <c r="U1342" s="2">
        <f t="shared" si="522"/>
        <v>0.00495082839381587</v>
      </c>
      <c r="V1342" s="2">
        <f t="shared" si="522"/>
        <v>0.00550013048927246</v>
      </c>
    </row>
    <row r="1343" spans="1:22">
      <c r="A1343" s="2" t="s">
        <v>28</v>
      </c>
      <c r="B1343" s="2">
        <v>10</v>
      </c>
      <c r="C1343" s="2" t="s">
        <v>7</v>
      </c>
      <c r="D1343" s="2">
        <f t="shared" ref="D1343:V1343" si="523">D937/SUM(D$820:D$1222)</f>
        <v>0.00097079182630864</v>
      </c>
      <c r="E1343" s="2">
        <f t="shared" si="523"/>
        <v>0.001211179648182</v>
      </c>
      <c r="F1343" s="2">
        <f t="shared" si="523"/>
        <v>0.00312647312857691</v>
      </c>
      <c r="G1343" s="2">
        <f t="shared" si="523"/>
        <v>0.00250718701555017</v>
      </c>
      <c r="H1343" s="2">
        <f t="shared" si="523"/>
        <v>0.00161963941576717</v>
      </c>
      <c r="I1343" s="2">
        <f t="shared" si="523"/>
        <v>0.00105146715453787</v>
      </c>
      <c r="J1343" s="2">
        <f t="shared" si="523"/>
        <v>0.000534075500783665</v>
      </c>
      <c r="K1343" s="2">
        <f t="shared" si="523"/>
        <v>0.00157033235078704</v>
      </c>
      <c r="L1343" s="2">
        <f t="shared" si="523"/>
        <v>0.00168397121802559</v>
      </c>
      <c r="M1343" s="2">
        <f t="shared" si="523"/>
        <v>0.000958412777312639</v>
      </c>
      <c r="N1343" s="2">
        <f t="shared" si="523"/>
        <v>0.00671953294068696</v>
      </c>
      <c r="O1343" s="2">
        <f t="shared" si="523"/>
        <v>0.0075709868308209</v>
      </c>
      <c r="P1343" s="2">
        <f t="shared" si="523"/>
        <v>0.000479972192008888</v>
      </c>
      <c r="Q1343" s="2">
        <f t="shared" si="523"/>
        <v>0.000614282344999883</v>
      </c>
      <c r="R1343" s="2">
        <f t="shared" si="523"/>
        <v>0.00486042677839557</v>
      </c>
      <c r="S1343" s="2">
        <f t="shared" si="523"/>
        <v>0.00578721732081539</v>
      </c>
      <c r="T1343" s="2">
        <f t="shared" si="523"/>
        <v>0.00454866882139824</v>
      </c>
      <c r="U1343" s="2">
        <f t="shared" si="523"/>
        <v>0.00549314566097532</v>
      </c>
      <c r="V1343" s="2">
        <f t="shared" si="523"/>
        <v>0.000573308978648034</v>
      </c>
    </row>
    <row r="1344" spans="1:22">
      <c r="A1344" s="2" t="s">
        <v>28</v>
      </c>
      <c r="B1344" s="2">
        <v>10</v>
      </c>
      <c r="C1344" s="2" t="s">
        <v>8</v>
      </c>
      <c r="D1344" s="2">
        <f t="shared" ref="D1344:V1344" si="524">D938/SUM(D$820:D$1222)</f>
        <v>0.00153244930900134</v>
      </c>
      <c r="E1344" s="2">
        <f t="shared" si="524"/>
        <v>0.00144728198011335</v>
      </c>
      <c r="F1344" s="2">
        <f t="shared" si="524"/>
        <v>0.00317004961358091</v>
      </c>
      <c r="G1344" s="2">
        <f t="shared" si="524"/>
        <v>0.00250718701555017</v>
      </c>
      <c r="H1344" s="2">
        <f t="shared" si="524"/>
        <v>0.00255003630234122</v>
      </c>
      <c r="I1344" s="2">
        <f t="shared" si="524"/>
        <v>0.00135316511511513</v>
      </c>
      <c r="J1344" s="2">
        <f t="shared" si="524"/>
        <v>0.00063236524006339</v>
      </c>
      <c r="K1344" s="2">
        <f t="shared" si="524"/>
        <v>0.00203059920578471</v>
      </c>
      <c r="L1344" s="2">
        <f t="shared" si="524"/>
        <v>0.00212606122434346</v>
      </c>
      <c r="M1344" s="2">
        <f t="shared" si="524"/>
        <v>0.00110544731006166</v>
      </c>
      <c r="N1344" s="2">
        <f t="shared" si="524"/>
        <v>0.00907832937983843</v>
      </c>
      <c r="O1344" s="2">
        <f t="shared" si="524"/>
        <v>0.0102722687184381</v>
      </c>
      <c r="P1344" s="2">
        <f t="shared" si="524"/>
        <v>0.00110675192090818</v>
      </c>
      <c r="Q1344" s="2">
        <f t="shared" si="524"/>
        <v>0.00102492777746662</v>
      </c>
      <c r="R1344" s="2">
        <f t="shared" si="524"/>
        <v>0.00422480204066301</v>
      </c>
      <c r="S1344" s="2">
        <f t="shared" si="524"/>
        <v>0.0050453405699244</v>
      </c>
      <c r="T1344" s="2">
        <f t="shared" si="524"/>
        <v>0.00500253724630291</v>
      </c>
      <c r="U1344" s="2">
        <f t="shared" si="524"/>
        <v>0.00659422594347356</v>
      </c>
      <c r="V1344" s="2">
        <f t="shared" si="524"/>
        <v>0.000949893968418033</v>
      </c>
    </row>
    <row r="1345" spans="1:22">
      <c r="A1345" s="2" t="s">
        <v>28</v>
      </c>
      <c r="B1345" s="2">
        <v>10</v>
      </c>
      <c r="C1345" s="2" t="s">
        <v>9</v>
      </c>
      <c r="D1345" s="2">
        <f t="shared" ref="D1345:V1345" si="525">D939/SUM(D$820:D$1222)</f>
        <v>0.00163305367650472</v>
      </c>
      <c r="E1345" s="2">
        <f t="shared" si="525"/>
        <v>0.001544294819714</v>
      </c>
      <c r="F1345" s="2">
        <f t="shared" si="525"/>
        <v>0.0034020589613639</v>
      </c>
      <c r="G1345" s="2">
        <f t="shared" si="525"/>
        <v>0.00228720629819564</v>
      </c>
      <c r="H1345" s="2">
        <f t="shared" si="525"/>
        <v>0.00389842548024854</v>
      </c>
      <c r="I1345" s="2">
        <f t="shared" si="525"/>
        <v>0.0016819585747425</v>
      </c>
      <c r="J1345" s="2">
        <f t="shared" si="525"/>
        <v>0.00091675698002463</v>
      </c>
      <c r="K1345" s="2">
        <f t="shared" si="525"/>
        <v>0.00228958874180931</v>
      </c>
      <c r="L1345" s="2">
        <f t="shared" si="525"/>
        <v>0.00198111215904999</v>
      </c>
      <c r="M1345" s="2">
        <f t="shared" si="525"/>
        <v>0.00245332762436058</v>
      </c>
      <c r="N1345" s="2">
        <f t="shared" si="525"/>
        <v>0.00805923379578239</v>
      </c>
      <c r="O1345" s="2">
        <f t="shared" si="525"/>
        <v>0.0109644402769116</v>
      </c>
      <c r="P1345" s="2">
        <f t="shared" si="525"/>
        <v>0.00172307660845803</v>
      </c>
      <c r="Q1345" s="2">
        <f t="shared" si="525"/>
        <v>0.00166289470166125</v>
      </c>
      <c r="R1345" s="2">
        <f t="shared" si="525"/>
        <v>0.00367233992937328</v>
      </c>
      <c r="S1345" s="2">
        <f t="shared" si="525"/>
        <v>0.00430346381903342</v>
      </c>
      <c r="T1345" s="2">
        <f t="shared" si="525"/>
        <v>0.00554768630383542</v>
      </c>
      <c r="U1345" s="2">
        <f t="shared" si="525"/>
        <v>0.00756621256494703</v>
      </c>
      <c r="V1345" s="2">
        <f t="shared" si="525"/>
        <v>0.00146284062599699</v>
      </c>
    </row>
    <row r="1346" spans="1:22">
      <c r="A1346" s="2" t="s">
        <v>28</v>
      </c>
      <c r="B1346" s="2">
        <v>10</v>
      </c>
      <c r="C1346" s="2" t="s">
        <v>10</v>
      </c>
      <c r="D1346" s="2">
        <f t="shared" ref="D1346:V1346" si="526">D940/SUM(D$820:D$1222)</f>
        <v>0.00191198713399887</v>
      </c>
      <c r="E1346" s="2">
        <f t="shared" si="526"/>
        <v>0.00165135046850336</v>
      </c>
      <c r="F1346" s="2">
        <f t="shared" si="526"/>
        <v>0.0034412153250279</v>
      </c>
      <c r="G1346" s="2">
        <f t="shared" si="526"/>
        <v>0.00277430645805209</v>
      </c>
      <c r="H1346" s="2">
        <f t="shared" si="526"/>
        <v>0.00449105940887584</v>
      </c>
      <c r="I1346" s="2">
        <f t="shared" si="526"/>
        <v>0.00217124075951286</v>
      </c>
      <c r="J1346" s="2">
        <f t="shared" si="526"/>
        <v>0.00115174897274609</v>
      </c>
      <c r="K1346" s="2">
        <f t="shared" si="526"/>
        <v>0.00235445536593334</v>
      </c>
      <c r="L1346" s="2">
        <f t="shared" si="526"/>
        <v>0.00286009220521781</v>
      </c>
      <c r="M1346" s="2">
        <f t="shared" si="526"/>
        <v>0.00204829396155847</v>
      </c>
      <c r="N1346" s="2">
        <f t="shared" si="526"/>
        <v>0.00672686528952106</v>
      </c>
      <c r="O1346" s="2">
        <f t="shared" si="526"/>
        <v>0.00916917192089489</v>
      </c>
      <c r="P1346" s="2">
        <f t="shared" si="526"/>
        <v>0.00196542446693819</v>
      </c>
      <c r="Q1346" s="2">
        <f t="shared" si="526"/>
        <v>0.0026540218597919</v>
      </c>
      <c r="R1346" s="2">
        <f t="shared" si="526"/>
        <v>0.00319215977543607</v>
      </c>
      <c r="S1346" s="2">
        <f t="shared" si="526"/>
        <v>0.00356158706814243</v>
      </c>
      <c r="T1346" s="2">
        <f t="shared" si="526"/>
        <v>0.00608080286880004</v>
      </c>
      <c r="U1346" s="2">
        <f t="shared" si="526"/>
        <v>0.00840209928391805</v>
      </c>
      <c r="V1346" s="2">
        <f t="shared" si="526"/>
        <v>0.00220556679760755</v>
      </c>
    </row>
    <row r="1347" spans="1:22">
      <c r="A1347" s="2" t="s">
        <v>28</v>
      </c>
      <c r="B1347" s="2">
        <v>10</v>
      </c>
      <c r="C1347" s="2" t="s">
        <v>11</v>
      </c>
      <c r="D1347" s="2">
        <f t="shared" ref="D1347:V1347" si="527">D941/SUM(D$820:D$1222)</f>
        <v>0.00271747486495694</v>
      </c>
      <c r="E1347" s="2">
        <f t="shared" si="527"/>
        <v>0.00278876410952192</v>
      </c>
      <c r="F1347" s="2">
        <f t="shared" si="527"/>
        <v>0.00349495540211007</v>
      </c>
      <c r="G1347" s="2">
        <f t="shared" si="527"/>
        <v>0.00297857426702416</v>
      </c>
      <c r="H1347" s="2">
        <f t="shared" si="527"/>
        <v>0.00371442298470883</v>
      </c>
      <c r="I1347" s="2">
        <f t="shared" si="527"/>
        <v>0.00338689074574211</v>
      </c>
      <c r="J1347" s="2">
        <f t="shared" si="527"/>
        <v>0.00178234428759554</v>
      </c>
      <c r="K1347" s="2">
        <f t="shared" si="527"/>
        <v>0.00229817403029631</v>
      </c>
      <c r="L1347" s="2">
        <f t="shared" si="527"/>
        <v>0.00383090737347098</v>
      </c>
      <c r="M1347" s="2">
        <f t="shared" si="527"/>
        <v>0.00207334608311222</v>
      </c>
      <c r="N1347" s="2">
        <f t="shared" si="527"/>
        <v>0.00841727440742886</v>
      </c>
      <c r="O1347" s="2">
        <f t="shared" si="527"/>
        <v>0.00930893649572796</v>
      </c>
      <c r="P1347" s="2">
        <f t="shared" si="527"/>
        <v>0.00238205786471361</v>
      </c>
      <c r="Q1347" s="2">
        <f t="shared" si="527"/>
        <v>0.00338937449043591</v>
      </c>
      <c r="R1347" s="2">
        <f t="shared" si="527"/>
        <v>0.00265948466525094</v>
      </c>
      <c r="S1347" s="2">
        <f t="shared" si="527"/>
        <v>0.00363577474323153</v>
      </c>
      <c r="T1347" s="2">
        <f t="shared" si="527"/>
        <v>0.00668998161825709</v>
      </c>
      <c r="U1347" s="2">
        <f t="shared" si="527"/>
        <v>0.00919529797445726</v>
      </c>
      <c r="V1347" s="2">
        <f t="shared" si="527"/>
        <v>0.00340255399391284</v>
      </c>
    </row>
    <row r="1348" spans="1:22">
      <c r="A1348" s="2" t="s">
        <v>28</v>
      </c>
      <c r="B1348" s="2">
        <v>10</v>
      </c>
      <c r="C1348" s="2" t="s">
        <v>12</v>
      </c>
      <c r="D1348" s="2">
        <f t="shared" ref="D1348:V1348" si="528">D942/SUM(D$820:D$1222)</f>
        <v>0.00335578948412745</v>
      </c>
      <c r="E1348" s="2">
        <f t="shared" si="528"/>
        <v>0.00323132828096659</v>
      </c>
      <c r="F1348" s="2">
        <f t="shared" si="528"/>
        <v>0.00357220676291568</v>
      </c>
      <c r="G1348" s="2">
        <f t="shared" si="528"/>
        <v>0.00300214362959785</v>
      </c>
      <c r="H1348" s="2">
        <f t="shared" si="528"/>
        <v>0.00415286115205229</v>
      </c>
      <c r="I1348" s="2">
        <f t="shared" si="528"/>
        <v>0.00450562221613825</v>
      </c>
      <c r="J1348" s="2">
        <f t="shared" si="528"/>
        <v>0.000979153374049592</v>
      </c>
      <c r="K1348" s="2">
        <f t="shared" si="528"/>
        <v>0.00240739797826986</v>
      </c>
      <c r="L1348" s="2">
        <f t="shared" si="528"/>
        <v>0.00571524522228606</v>
      </c>
      <c r="M1348" s="2">
        <f t="shared" si="528"/>
        <v>0.00207324584762798</v>
      </c>
      <c r="N1348" s="2">
        <f t="shared" si="528"/>
        <v>0.00776957238220799</v>
      </c>
      <c r="O1348" s="2">
        <f t="shared" si="528"/>
        <v>0.0111367876041046</v>
      </c>
      <c r="P1348" s="2">
        <f t="shared" si="528"/>
        <v>0.00248388996745722</v>
      </c>
      <c r="Q1348" s="2">
        <f t="shared" si="528"/>
        <v>0.00294176855204463</v>
      </c>
      <c r="R1348" s="2">
        <f t="shared" si="528"/>
        <v>0.00274052946702566</v>
      </c>
      <c r="S1348" s="2">
        <f t="shared" si="528"/>
        <v>0.00363577474323153</v>
      </c>
      <c r="T1348" s="2">
        <f t="shared" si="528"/>
        <v>0.00729186673358473</v>
      </c>
      <c r="U1348" s="2">
        <f t="shared" si="528"/>
        <v>0.01011706607851</v>
      </c>
      <c r="V1348" s="2">
        <f t="shared" si="528"/>
        <v>0.00421589833340467</v>
      </c>
    </row>
    <row r="1349" spans="1:22">
      <c r="A1349" s="2" t="s">
        <v>28</v>
      </c>
      <c r="B1349" s="2">
        <v>10</v>
      </c>
      <c r="C1349" s="2" t="s">
        <v>13</v>
      </c>
      <c r="D1349" s="2">
        <f t="shared" ref="D1349:V1349" si="529">D943/SUM(D$820:D$1222)</f>
        <v>0.00391288684956672</v>
      </c>
      <c r="E1349" s="2">
        <f t="shared" si="529"/>
        <v>0.00379153447547223</v>
      </c>
      <c r="F1349" s="2">
        <f t="shared" si="529"/>
        <v>0.00349852911723603</v>
      </c>
      <c r="G1349" s="2">
        <f t="shared" si="529"/>
        <v>0.00331640179724718</v>
      </c>
      <c r="H1349" s="2">
        <f t="shared" si="529"/>
        <v>0.00399602907928832</v>
      </c>
      <c r="I1349" s="2">
        <f t="shared" si="529"/>
        <v>0.00420262158733743</v>
      </c>
      <c r="J1349" s="2">
        <f t="shared" si="529"/>
        <v>0.00210120390823044</v>
      </c>
      <c r="K1349" s="2">
        <f t="shared" si="529"/>
        <v>0.00275033255727849</v>
      </c>
      <c r="L1349" s="2">
        <f t="shared" si="529"/>
        <v>0.00808132282173695</v>
      </c>
      <c r="M1349" s="2">
        <f t="shared" si="529"/>
        <v>0.00217679866885709</v>
      </c>
      <c r="N1349" s="2">
        <f t="shared" si="529"/>
        <v>0.00764021360415328</v>
      </c>
      <c r="O1349" s="2">
        <f t="shared" si="529"/>
        <v>0.0111796733748893</v>
      </c>
      <c r="P1349" s="2">
        <f t="shared" si="529"/>
        <v>0.00294328448435188</v>
      </c>
      <c r="Q1349" s="2">
        <f t="shared" si="529"/>
        <v>0.00255810637672823</v>
      </c>
      <c r="R1349" s="2">
        <f t="shared" si="529"/>
        <v>0.00336714293680408</v>
      </c>
      <c r="S1349" s="2">
        <f t="shared" si="529"/>
        <v>0.00363577474323153</v>
      </c>
      <c r="T1349" s="2">
        <f t="shared" si="529"/>
        <v>0.00814481115886969</v>
      </c>
      <c r="U1349" s="2">
        <f t="shared" si="529"/>
        <v>0.0111932772552614</v>
      </c>
      <c r="V1349" s="2">
        <f t="shared" si="529"/>
        <v>0.00534149463734637</v>
      </c>
    </row>
    <row r="1350" spans="1:22">
      <c r="A1350" s="2" t="s">
        <v>28</v>
      </c>
      <c r="B1350" s="2">
        <v>10</v>
      </c>
      <c r="C1350" s="2" t="s">
        <v>14</v>
      </c>
      <c r="D1350" s="2">
        <f t="shared" ref="D1350:V1350" si="530">D944/SUM(D$820:D$1222)</f>
        <v>0.00430411113740561</v>
      </c>
      <c r="E1350" s="2">
        <f t="shared" si="530"/>
        <v>0.00411694202789842</v>
      </c>
      <c r="F1350" s="2">
        <f t="shared" si="530"/>
        <v>0.00641729377127094</v>
      </c>
      <c r="G1350" s="2">
        <f t="shared" si="530"/>
        <v>0.00286858390834689</v>
      </c>
      <c r="H1350" s="2">
        <f t="shared" si="530"/>
        <v>0.00426530965169709</v>
      </c>
      <c r="I1350" s="2">
        <f t="shared" si="530"/>
        <v>0.00489928855329907</v>
      </c>
      <c r="J1350" s="2">
        <f t="shared" si="530"/>
        <v>0.00569533756846448</v>
      </c>
      <c r="K1350" s="2">
        <f t="shared" si="530"/>
        <v>0.00332077728119271</v>
      </c>
      <c r="L1350" s="2">
        <f t="shared" si="530"/>
        <v>0.00674827427506622</v>
      </c>
      <c r="M1350" s="2">
        <f t="shared" si="530"/>
        <v>0.00271983955158063</v>
      </c>
      <c r="N1350" s="2">
        <f t="shared" si="530"/>
        <v>0.010324559604613</v>
      </c>
      <c r="O1350" s="2">
        <f t="shared" si="530"/>
        <v>0.0130469107055984</v>
      </c>
      <c r="P1350" s="2">
        <f t="shared" si="530"/>
        <v>0.00332311613657725</v>
      </c>
      <c r="Q1350" s="2">
        <f t="shared" si="530"/>
        <v>0.00262205007596225</v>
      </c>
      <c r="R1350" s="2">
        <f t="shared" si="530"/>
        <v>0.00443305597488081</v>
      </c>
      <c r="S1350" s="2">
        <f t="shared" si="530"/>
        <v>0.00341321171796423</v>
      </c>
      <c r="T1350" s="2">
        <f t="shared" si="530"/>
        <v>0.00887029732399753</v>
      </c>
      <c r="U1350" s="2">
        <f t="shared" si="530"/>
        <v>0.0123567301753048</v>
      </c>
      <c r="V1350" s="2">
        <f t="shared" si="530"/>
        <v>0.00651910699969632</v>
      </c>
    </row>
    <row r="1351" spans="1:22">
      <c r="A1351" s="2" t="s">
        <v>28</v>
      </c>
      <c r="B1351" s="2">
        <v>10</v>
      </c>
      <c r="C1351" s="2" t="s">
        <v>15</v>
      </c>
      <c r="D1351" s="2">
        <f t="shared" ref="D1351:V1351" si="531">D945/SUM(D$820:D$1222)</f>
        <v>0.0043698658842492</v>
      </c>
      <c r="E1351" s="2">
        <f t="shared" si="531"/>
        <v>0.00442417256690936</v>
      </c>
      <c r="F1351" s="2">
        <f t="shared" si="531"/>
        <v>0.00759431565703423</v>
      </c>
      <c r="G1351" s="2">
        <f t="shared" si="531"/>
        <v>0.00300214362959785</v>
      </c>
      <c r="H1351" s="2">
        <f t="shared" si="531"/>
        <v>0.00445170627560009</v>
      </c>
      <c r="I1351" s="2">
        <f t="shared" si="531"/>
        <v>0.00631112037399695</v>
      </c>
      <c r="J1351" s="2">
        <f t="shared" si="531"/>
        <v>0.00924718210318664</v>
      </c>
      <c r="K1351" s="2">
        <f t="shared" si="531"/>
        <v>0.00352682420488078</v>
      </c>
      <c r="L1351" s="2">
        <f t="shared" si="531"/>
        <v>0.00910915190804918</v>
      </c>
      <c r="M1351" s="2">
        <f t="shared" si="531"/>
        <v>0.0031984036070863</v>
      </c>
      <c r="N1351" s="2">
        <f t="shared" si="531"/>
        <v>0.0105734222148124</v>
      </c>
      <c r="O1351" s="2">
        <f t="shared" si="531"/>
        <v>0.0129152537802852</v>
      </c>
      <c r="P1351" s="2">
        <f t="shared" si="531"/>
        <v>0.00361491634064029</v>
      </c>
      <c r="Q1351" s="2">
        <f t="shared" si="531"/>
        <v>0.00287782488710261</v>
      </c>
      <c r="R1351" s="2">
        <f t="shared" si="531"/>
        <v>0.0050541435094149</v>
      </c>
      <c r="S1351" s="2">
        <f t="shared" si="531"/>
        <v>0.00333902404287513</v>
      </c>
      <c r="T1351" s="2">
        <f t="shared" si="531"/>
        <v>0.00940065873870722</v>
      </c>
      <c r="U1351" s="2">
        <f t="shared" si="531"/>
        <v>0.0134652701520174</v>
      </c>
      <c r="V1351" s="2">
        <f t="shared" si="531"/>
        <v>0.00852553244590232</v>
      </c>
    </row>
    <row r="1352" spans="1:22">
      <c r="A1352" s="2" t="s">
        <v>28</v>
      </c>
      <c r="B1352" s="2">
        <v>10</v>
      </c>
      <c r="C1352" s="2" t="s">
        <v>16</v>
      </c>
      <c r="D1352" s="2">
        <f t="shared" ref="D1352:V1352" si="532">D946/SUM(D$820:D$1222)</f>
        <v>0.00434913753548846</v>
      </c>
      <c r="E1352" s="2">
        <f t="shared" si="532"/>
        <v>0.00465329702752724</v>
      </c>
      <c r="F1352" s="2">
        <f t="shared" si="532"/>
        <v>0.00759431565703423</v>
      </c>
      <c r="G1352" s="2">
        <f t="shared" si="532"/>
        <v>0.00310427753408389</v>
      </c>
      <c r="H1352" s="2">
        <f t="shared" si="532"/>
        <v>0.00438331642856189</v>
      </c>
      <c r="I1352" s="2">
        <f t="shared" si="532"/>
        <v>0.00537840992592564</v>
      </c>
      <c r="J1352" s="2">
        <f t="shared" si="532"/>
        <v>0.0113836095386185</v>
      </c>
      <c r="K1352" s="2">
        <f t="shared" si="532"/>
        <v>0.00308849753157212</v>
      </c>
      <c r="L1352" s="2">
        <f t="shared" si="532"/>
        <v>0.0104958715371925</v>
      </c>
      <c r="M1352" s="2">
        <f t="shared" si="532"/>
        <v>0.00321932831852347</v>
      </c>
      <c r="N1352" s="2">
        <f t="shared" si="532"/>
        <v>0.0167881596403777</v>
      </c>
      <c r="O1352" s="2">
        <f t="shared" si="532"/>
        <v>0.0156367069782361</v>
      </c>
      <c r="P1352" s="2">
        <f t="shared" si="532"/>
        <v>0.00382067155439739</v>
      </c>
      <c r="Q1352" s="2">
        <f t="shared" si="532"/>
        <v>0.00319754329686862</v>
      </c>
      <c r="R1352" s="2">
        <f t="shared" si="532"/>
        <v>0.00675040453457848</v>
      </c>
      <c r="S1352" s="2">
        <f t="shared" si="532"/>
        <v>0.00296808566742964</v>
      </c>
      <c r="T1352" s="2">
        <f t="shared" si="532"/>
        <v>0.0097924511236863</v>
      </c>
      <c r="U1352" s="2">
        <f t="shared" si="532"/>
        <v>0.0145365317975507</v>
      </c>
      <c r="V1352" s="2">
        <f t="shared" si="532"/>
        <v>0.0103611257929099</v>
      </c>
    </row>
    <row r="1353" spans="1:22">
      <c r="A1353" s="2" t="s">
        <v>28</v>
      </c>
      <c r="B1353" s="2">
        <v>10</v>
      </c>
      <c r="C1353" s="2" t="s">
        <v>17</v>
      </c>
      <c r="D1353" s="2">
        <f t="shared" ref="D1353:V1353" si="533">D947/SUM(D$820:D$1222)</f>
        <v>0.0044930258287683</v>
      </c>
      <c r="E1353" s="2">
        <f t="shared" si="533"/>
        <v>0.00506505489623625</v>
      </c>
      <c r="F1353" s="2">
        <f t="shared" si="533"/>
        <v>0.00759431565703423</v>
      </c>
      <c r="G1353" s="2">
        <f t="shared" si="533"/>
        <v>0.00304142590055402</v>
      </c>
      <c r="H1353" s="2">
        <f t="shared" si="533"/>
        <v>0.00461561805374869</v>
      </c>
      <c r="I1353" s="2">
        <f t="shared" si="533"/>
        <v>0.00448530059185066</v>
      </c>
      <c r="J1353" s="2">
        <f t="shared" si="533"/>
        <v>0.00111496813786025</v>
      </c>
      <c r="K1353" s="2">
        <f t="shared" si="533"/>
        <v>0.00322681606830717</v>
      </c>
      <c r="L1353" s="2">
        <f t="shared" si="533"/>
        <v>0.0134527024700175</v>
      </c>
      <c r="M1353" s="2">
        <f t="shared" si="533"/>
        <v>0.00357055145599096</v>
      </c>
      <c r="N1353" s="2">
        <f t="shared" si="533"/>
        <v>0.0215558681139228</v>
      </c>
      <c r="O1353" s="2">
        <f t="shared" si="533"/>
        <v>0.0151420099395695</v>
      </c>
      <c r="P1353" s="2">
        <f t="shared" si="533"/>
        <v>0.00402736772187594</v>
      </c>
      <c r="Q1353" s="2">
        <f t="shared" si="533"/>
        <v>0.00319754329686862</v>
      </c>
      <c r="R1353" s="2">
        <f t="shared" si="533"/>
        <v>0.00685119870631452</v>
      </c>
      <c r="S1353" s="2">
        <f t="shared" si="533"/>
        <v>0.00281971031725144</v>
      </c>
      <c r="T1353" s="2">
        <f t="shared" si="533"/>
        <v>0.0112352682091874</v>
      </c>
      <c r="U1353" s="2">
        <f t="shared" si="533"/>
        <v>0.0165806906318297</v>
      </c>
      <c r="V1353" s="2">
        <f t="shared" si="533"/>
        <v>0.012781060402026</v>
      </c>
    </row>
    <row r="1354" spans="1:22">
      <c r="A1354" s="2" t="s">
        <v>28</v>
      </c>
      <c r="B1354" s="2">
        <v>10</v>
      </c>
      <c r="C1354" s="2" t="s">
        <v>18</v>
      </c>
      <c r="D1354" s="2">
        <f t="shared" ref="D1354:V1354" si="534">D948/SUM(D$820:D$1222)</f>
        <v>0.00464767258195003</v>
      </c>
      <c r="E1354" s="2">
        <f t="shared" si="534"/>
        <v>0.00557537199748237</v>
      </c>
      <c r="F1354" s="2">
        <f t="shared" si="534"/>
        <v>0.00759431565703423</v>
      </c>
      <c r="G1354" s="2">
        <f t="shared" si="534"/>
        <v>0.00315141625923128</v>
      </c>
      <c r="H1354" s="2">
        <f t="shared" si="534"/>
        <v>0.00486514411446182</v>
      </c>
      <c r="I1354" s="2">
        <f t="shared" si="534"/>
        <v>0.00391916098189006</v>
      </c>
      <c r="J1354" s="2">
        <f t="shared" si="534"/>
        <v>0.00116934002104983</v>
      </c>
      <c r="K1354" s="2">
        <f t="shared" si="534"/>
        <v>0.00343763259671025</v>
      </c>
      <c r="L1354" s="2">
        <f t="shared" si="534"/>
        <v>0.0144926957636029</v>
      </c>
      <c r="M1354" s="2">
        <f t="shared" si="534"/>
        <v>0.00376022341342842</v>
      </c>
      <c r="N1354" s="2">
        <f t="shared" si="534"/>
        <v>0.0188385265437097</v>
      </c>
      <c r="O1354" s="2">
        <f t="shared" si="534"/>
        <v>0.0143989753787463</v>
      </c>
      <c r="P1354" s="2">
        <f t="shared" si="534"/>
        <v>0.00423427299018148</v>
      </c>
      <c r="Q1354" s="2">
        <f t="shared" si="534"/>
        <v>0.00294176855204463</v>
      </c>
      <c r="R1354" s="2">
        <f t="shared" si="534"/>
        <v>0.0115417174807071</v>
      </c>
      <c r="S1354" s="2">
        <f t="shared" si="534"/>
        <v>0.00222620891653865</v>
      </c>
      <c r="T1354" s="2">
        <f t="shared" si="534"/>
        <v>0.0116814723070193</v>
      </c>
      <c r="U1354" s="2">
        <f t="shared" si="534"/>
        <v>0.018271498709619</v>
      </c>
      <c r="V1354" s="2">
        <f t="shared" si="534"/>
        <v>0.0129370753162431</v>
      </c>
    </row>
    <row r="1355" spans="1:22">
      <c r="A1355" s="2" t="s">
        <v>28</v>
      </c>
      <c r="B1355" s="2">
        <v>10</v>
      </c>
      <c r="C1355" s="2" t="s">
        <v>19</v>
      </c>
      <c r="D1355" s="2">
        <f t="shared" ref="D1355:V1355" si="535">D949/SUM(D$820:D$1222)</f>
        <v>0.00484355643836131</v>
      </c>
      <c r="E1355" s="2">
        <f t="shared" si="535"/>
        <v>0.00597913143997428</v>
      </c>
      <c r="F1355" s="2">
        <f t="shared" si="535"/>
        <v>0.00730244658089134</v>
      </c>
      <c r="G1355" s="2">
        <f t="shared" si="535"/>
        <v>0.00325197887287907</v>
      </c>
      <c r="H1355" s="2">
        <f t="shared" si="535"/>
        <v>0.00518865311344942</v>
      </c>
      <c r="I1355" s="2">
        <f t="shared" si="535"/>
        <v>0.00320451719444325</v>
      </c>
      <c r="J1355" s="2">
        <f t="shared" si="535"/>
        <v>0.00129179831477117</v>
      </c>
      <c r="K1355" s="2">
        <f t="shared" si="535"/>
        <v>0.00368755988377635</v>
      </c>
      <c r="L1355" s="2">
        <f t="shared" si="535"/>
        <v>0.0144926957636029</v>
      </c>
      <c r="M1355" s="2">
        <f t="shared" si="535"/>
        <v>0.00396053815603391</v>
      </c>
      <c r="N1355" s="2">
        <f t="shared" si="535"/>
        <v>0.0150337438259961</v>
      </c>
      <c r="O1355" s="2">
        <f t="shared" si="535"/>
        <v>0.0148786960889431</v>
      </c>
      <c r="P1355" s="2">
        <f t="shared" si="535"/>
        <v>0.00444191011138148</v>
      </c>
      <c r="Q1355" s="2">
        <f t="shared" si="535"/>
        <v>0.0037109634750733</v>
      </c>
      <c r="R1355" s="2">
        <f t="shared" si="535"/>
        <v>0.0146949405612846</v>
      </c>
      <c r="S1355" s="2">
        <f t="shared" si="535"/>
        <v>0.0021635276756682</v>
      </c>
      <c r="T1355" s="2">
        <f t="shared" si="535"/>
        <v>0.0122847299881103</v>
      </c>
      <c r="U1355" s="2">
        <f t="shared" si="535"/>
        <v>0.0201513196808615</v>
      </c>
      <c r="V1355" s="2">
        <f t="shared" si="535"/>
        <v>0.014769446206157</v>
      </c>
    </row>
    <row r="1356" spans="1:22">
      <c r="A1356" s="2" t="s">
        <v>29</v>
      </c>
      <c r="B1356" s="2">
        <v>11</v>
      </c>
      <c r="C1356" s="2" t="s">
        <v>7</v>
      </c>
      <c r="D1356" s="2">
        <f t="shared" ref="D1356:V1356" si="536">D950/SUM(D$820:D$1222)</f>
        <v>0.000996398881181364</v>
      </c>
      <c r="E1356" s="2">
        <f t="shared" si="536"/>
        <v>0.00164100546298249</v>
      </c>
      <c r="F1356" s="2">
        <f t="shared" si="536"/>
        <v>0.00314971571191495</v>
      </c>
      <c r="G1356" s="2">
        <f t="shared" si="536"/>
        <v>0.00180010613833919</v>
      </c>
      <c r="H1356" s="2">
        <f t="shared" si="536"/>
        <v>0.00253422035039562</v>
      </c>
      <c r="I1356" s="2">
        <f t="shared" si="536"/>
        <v>0.0022707646117931</v>
      </c>
      <c r="J1356" s="2">
        <f t="shared" si="536"/>
        <v>0.000876803735632138</v>
      </c>
      <c r="K1356" s="2">
        <f t="shared" si="536"/>
        <v>0.00255859444773541</v>
      </c>
      <c r="L1356" s="2">
        <f t="shared" si="536"/>
        <v>0.00160290745505237</v>
      </c>
      <c r="M1356" s="2">
        <f t="shared" si="536"/>
        <v>0.00104193515632298</v>
      </c>
      <c r="N1356" s="2">
        <f t="shared" si="536"/>
        <v>0.00437775562314124</v>
      </c>
      <c r="O1356" s="2">
        <f t="shared" si="536"/>
        <v>0.00384722817801745</v>
      </c>
      <c r="P1356" s="2">
        <f t="shared" si="536"/>
        <v>0.000640038875068908</v>
      </c>
      <c r="Q1356" s="2">
        <f t="shared" si="536"/>
        <v>0.00324922001201161</v>
      </c>
      <c r="R1356" s="2">
        <f t="shared" si="536"/>
        <v>0.00180107115898342</v>
      </c>
      <c r="S1356" s="2">
        <f t="shared" si="536"/>
        <v>0.00415508846885522</v>
      </c>
      <c r="T1356" s="2">
        <f t="shared" si="536"/>
        <v>0.00298466519959307</v>
      </c>
      <c r="U1356" s="2">
        <f t="shared" si="536"/>
        <v>0.00292996287125105</v>
      </c>
      <c r="V1356" s="2">
        <f t="shared" si="536"/>
        <v>0.000738899499401752</v>
      </c>
    </row>
    <row r="1357" spans="1:22">
      <c r="A1357" s="2" t="s">
        <v>29</v>
      </c>
      <c r="B1357" s="2">
        <v>11</v>
      </c>
      <c r="C1357" s="2" t="s">
        <v>8</v>
      </c>
      <c r="D1357" s="2">
        <f t="shared" ref="D1357:V1357" si="537">D951/SUM(D$820:D$1222)</f>
        <v>0.00175752786879058</v>
      </c>
      <c r="E1357" s="2">
        <f t="shared" si="537"/>
        <v>0.00186885120413017</v>
      </c>
      <c r="F1357" s="2">
        <f t="shared" si="537"/>
        <v>0.00323906530757369</v>
      </c>
      <c r="G1357" s="2">
        <f t="shared" si="537"/>
        <v>0.00189438358863399</v>
      </c>
      <c r="H1357" s="2">
        <f t="shared" si="537"/>
        <v>0.00296907885772353</v>
      </c>
      <c r="I1357" s="2">
        <f t="shared" si="537"/>
        <v>0.00892844136878028</v>
      </c>
      <c r="J1357" s="2">
        <f t="shared" si="537"/>
        <v>0.00096246580424923</v>
      </c>
      <c r="K1357" s="2">
        <f t="shared" si="537"/>
        <v>0.00314191710438014</v>
      </c>
      <c r="L1357" s="2">
        <f t="shared" si="537"/>
        <v>0.00184080592096003</v>
      </c>
      <c r="M1357" s="2">
        <f t="shared" si="537"/>
        <v>0.00113842626682265</v>
      </c>
      <c r="N1357" s="2">
        <f t="shared" si="537"/>
        <v>0.00633774628189888</v>
      </c>
      <c r="O1357" s="2">
        <f t="shared" si="537"/>
        <v>0.0054189166869528</v>
      </c>
      <c r="P1357" s="2">
        <f t="shared" si="537"/>
        <v>0.00136101852652671</v>
      </c>
      <c r="Q1357" s="2">
        <f t="shared" si="537"/>
        <v>0.00339603512225108</v>
      </c>
      <c r="R1357" s="2">
        <f t="shared" si="537"/>
        <v>0.00199281114532791</v>
      </c>
      <c r="S1357" s="2">
        <f t="shared" si="537"/>
        <v>0.00393252544358792</v>
      </c>
      <c r="T1357" s="2">
        <f t="shared" si="537"/>
        <v>0.00323032441505072</v>
      </c>
      <c r="U1357" s="2">
        <f t="shared" si="537"/>
        <v>0.00359335995302036</v>
      </c>
      <c r="V1357" s="2">
        <f t="shared" si="537"/>
        <v>0.00121889608031348</v>
      </c>
    </row>
    <row r="1358" spans="1:22">
      <c r="A1358" s="2" t="s">
        <v>29</v>
      </c>
      <c r="B1358" s="2">
        <v>11</v>
      </c>
      <c r="C1358" s="2" t="s">
        <v>9</v>
      </c>
      <c r="D1358" s="2">
        <f t="shared" ref="D1358:V1358" si="538">D952/SUM(D$820:D$1222)</f>
        <v>0.00191244140765317</v>
      </c>
      <c r="E1358" s="2">
        <f t="shared" si="538"/>
        <v>0.00200906565644174</v>
      </c>
      <c r="F1358" s="2">
        <f t="shared" si="538"/>
        <v>0.00355343804099474</v>
      </c>
      <c r="G1358" s="2">
        <f t="shared" si="538"/>
        <v>0.00195723522216385</v>
      </c>
      <c r="H1358" s="2">
        <f t="shared" si="538"/>
        <v>0.00657942823251124</v>
      </c>
      <c r="I1358" s="2">
        <f t="shared" si="538"/>
        <v>0.00179242484010066</v>
      </c>
      <c r="J1358" s="2">
        <f t="shared" si="538"/>
        <v>0.00121427905652999</v>
      </c>
      <c r="K1358" s="2">
        <f t="shared" si="538"/>
        <v>0.00365321872982833</v>
      </c>
      <c r="L1358" s="2">
        <f t="shared" si="538"/>
        <v>0.00152100798318252</v>
      </c>
      <c r="M1358" s="2">
        <f t="shared" si="538"/>
        <v>0.00135929621497827</v>
      </c>
      <c r="N1358" s="2">
        <f t="shared" si="538"/>
        <v>0.00680483035648175</v>
      </c>
      <c r="O1358" s="2">
        <f t="shared" si="538"/>
        <v>0.00638924800656754</v>
      </c>
      <c r="P1358" s="2">
        <f t="shared" si="538"/>
        <v>0.00198225708351079</v>
      </c>
      <c r="Q1358" s="2">
        <f t="shared" si="538"/>
        <v>0.00354923349594421</v>
      </c>
      <c r="R1358" s="2">
        <f t="shared" si="538"/>
        <v>0.00220498929588073</v>
      </c>
      <c r="S1358" s="2">
        <f t="shared" si="538"/>
        <v>0.00370996241832063</v>
      </c>
      <c r="T1358" s="2">
        <f t="shared" si="538"/>
        <v>0.00351528710123595</v>
      </c>
      <c r="U1358" s="2">
        <f t="shared" si="538"/>
        <v>0.00417771649994518</v>
      </c>
      <c r="V1358" s="2">
        <f t="shared" si="538"/>
        <v>0.00210931211409916</v>
      </c>
    </row>
    <row r="1359" spans="1:22">
      <c r="A1359" s="2" t="s">
        <v>29</v>
      </c>
      <c r="B1359" s="2">
        <v>11</v>
      </c>
      <c r="C1359" s="2" t="s">
        <v>10</v>
      </c>
      <c r="D1359" s="2">
        <f t="shared" ref="D1359:V1359" si="539">D953/SUM(D$820:D$1222)</f>
        <v>0.00204773310805911</v>
      </c>
      <c r="E1359" s="2">
        <f t="shared" si="539"/>
        <v>0.0020299582321065</v>
      </c>
      <c r="F1359" s="2">
        <f t="shared" si="539"/>
        <v>0.00366562381065858</v>
      </c>
      <c r="G1359" s="2">
        <f t="shared" si="539"/>
        <v>0.00194937876797262</v>
      </c>
      <c r="H1359" s="2">
        <f t="shared" si="539"/>
        <v>0.00823962512790046</v>
      </c>
      <c r="I1359" s="2">
        <f t="shared" si="539"/>
        <v>0.00236716206033678</v>
      </c>
      <c r="J1359" s="2">
        <f t="shared" si="539"/>
        <v>0.00153521005109437</v>
      </c>
      <c r="K1359" s="2">
        <f t="shared" si="539"/>
        <v>0.00390123817500843</v>
      </c>
      <c r="L1359" s="2">
        <f t="shared" si="539"/>
        <v>0.00234585266415745</v>
      </c>
      <c r="M1359" s="2">
        <f t="shared" si="539"/>
        <v>0.00145202082348329</v>
      </c>
      <c r="N1359" s="2">
        <f t="shared" si="539"/>
        <v>0.00634047068674091</v>
      </c>
      <c r="O1359" s="2">
        <f t="shared" si="539"/>
        <v>0.00568110024863809</v>
      </c>
      <c r="P1359" s="2">
        <f t="shared" si="539"/>
        <v>0.00217755725591845</v>
      </c>
      <c r="Q1359" s="2">
        <f t="shared" si="539"/>
        <v>0.00370909266618856</v>
      </c>
      <c r="R1359" s="2">
        <f t="shared" si="539"/>
        <v>0.00243978371439325</v>
      </c>
      <c r="S1359" s="2">
        <f t="shared" si="539"/>
        <v>0.00348739939305333</v>
      </c>
      <c r="T1359" s="2">
        <f t="shared" si="539"/>
        <v>0.00378388920427101</v>
      </c>
      <c r="U1359" s="2">
        <f t="shared" si="539"/>
        <v>0.00468909339914352</v>
      </c>
      <c r="V1359" s="2">
        <f t="shared" si="539"/>
        <v>0.00365048421802732</v>
      </c>
    </row>
    <row r="1360" spans="1:22">
      <c r="A1360" s="2" t="s">
        <v>29</v>
      </c>
      <c r="B1360" s="2">
        <v>11</v>
      </c>
      <c r="C1360" s="2" t="s">
        <v>11</v>
      </c>
      <c r="D1360" s="2">
        <f t="shared" ref="D1360:V1360" si="540">D954/SUM(D$820:D$1222)</f>
        <v>0.00403410025054286</v>
      </c>
      <c r="E1360" s="2">
        <f t="shared" si="540"/>
        <v>0.00321054183263993</v>
      </c>
      <c r="F1360" s="2">
        <f t="shared" si="540"/>
        <v>0.0037604918404827</v>
      </c>
      <c r="G1360" s="2">
        <f t="shared" si="540"/>
        <v>0.00199651749312002</v>
      </c>
      <c r="H1360" s="2">
        <f t="shared" si="540"/>
        <v>0.00783357132334193</v>
      </c>
      <c r="I1360" s="2">
        <f t="shared" si="540"/>
        <v>0.00543207985673645</v>
      </c>
      <c r="J1360" s="2">
        <f t="shared" si="540"/>
        <v>0.00236969901354386</v>
      </c>
      <c r="K1360" s="2">
        <f t="shared" si="540"/>
        <v>0.00379058334562039</v>
      </c>
      <c r="L1360" s="2">
        <f t="shared" si="540"/>
        <v>0.00337256747194084</v>
      </c>
      <c r="M1360" s="2">
        <f t="shared" si="540"/>
        <v>0.00162045328231177</v>
      </c>
      <c r="N1360" s="2">
        <f t="shared" si="540"/>
        <v>0.00790242916154135</v>
      </c>
      <c r="O1360" s="2">
        <f t="shared" si="540"/>
        <v>0.00667725432329196</v>
      </c>
      <c r="P1360" s="2">
        <f t="shared" si="540"/>
        <v>0.00259994092643607</v>
      </c>
      <c r="Q1360" s="2">
        <f t="shared" si="540"/>
        <v>0.00409275488724127</v>
      </c>
      <c r="R1360" s="2">
        <f t="shared" si="540"/>
        <v>0.00285785007080666</v>
      </c>
      <c r="S1360" s="2">
        <f t="shared" si="540"/>
        <v>0.00326483636778604</v>
      </c>
      <c r="T1360" s="2">
        <f t="shared" si="540"/>
        <v>0.0041284833607011</v>
      </c>
      <c r="U1360" s="2">
        <f t="shared" si="540"/>
        <v>0.00521042123625942</v>
      </c>
      <c r="V1360" s="2">
        <f t="shared" si="540"/>
        <v>0.00569070730265019</v>
      </c>
    </row>
    <row r="1361" spans="1:22">
      <c r="A1361" s="2" t="s">
        <v>29</v>
      </c>
      <c r="B1361" s="2">
        <v>11</v>
      </c>
      <c r="C1361" s="2" t="s">
        <v>12</v>
      </c>
      <c r="D1361" s="2">
        <f t="shared" ref="D1361:V1361" si="541">D955/SUM(D$820:D$1222)</f>
        <v>0.00392411395778243</v>
      </c>
      <c r="E1361" s="2">
        <f t="shared" si="541"/>
        <v>0.00364002817599473</v>
      </c>
      <c r="F1361" s="2">
        <f t="shared" si="541"/>
        <v>0.00385285759796767</v>
      </c>
      <c r="G1361" s="2">
        <f t="shared" si="541"/>
        <v>0.00199651749312002</v>
      </c>
      <c r="H1361" s="2">
        <f t="shared" si="541"/>
        <v>0.00874722319369386</v>
      </c>
      <c r="I1361" s="2">
        <f t="shared" si="541"/>
        <v>0.00875023635579682</v>
      </c>
      <c r="J1361" s="2">
        <f t="shared" si="541"/>
        <v>0.00142084935885596</v>
      </c>
      <c r="K1361" s="2">
        <f t="shared" si="541"/>
        <v>0.00368422116047584</v>
      </c>
      <c r="L1361" s="2">
        <f t="shared" si="541"/>
        <v>0.00473560868234623</v>
      </c>
      <c r="M1361" s="2">
        <f t="shared" si="541"/>
        <v>0.00194373402614393</v>
      </c>
      <c r="N1361" s="2">
        <f t="shared" si="541"/>
        <v>0.00744745355292304</v>
      </c>
      <c r="O1361" s="2">
        <f t="shared" si="541"/>
        <v>0.00854403519115945</v>
      </c>
      <c r="P1361" s="2">
        <f t="shared" si="541"/>
        <v>0.00263391981082177</v>
      </c>
      <c r="Q1361" s="2">
        <f t="shared" si="541"/>
        <v>0.0046362763365722</v>
      </c>
      <c r="R1361" s="2">
        <f t="shared" si="541"/>
        <v>0.00350538981126032</v>
      </c>
      <c r="S1361" s="2">
        <f t="shared" si="541"/>
        <v>0.00319064869269694</v>
      </c>
      <c r="T1361" s="2">
        <f t="shared" si="541"/>
        <v>0.00449189268869031</v>
      </c>
      <c r="U1361" s="2">
        <f t="shared" si="541"/>
        <v>0.00571220239201234</v>
      </c>
      <c r="V1361" s="2">
        <f t="shared" si="541"/>
        <v>0.00889243759151337</v>
      </c>
    </row>
    <row r="1362" spans="1:22">
      <c r="A1362" s="2" t="s">
        <v>29</v>
      </c>
      <c r="B1362" s="2">
        <v>11</v>
      </c>
      <c r="C1362" s="2" t="s">
        <v>13</v>
      </c>
      <c r="D1362" s="2">
        <f t="shared" ref="D1362:V1362" si="542">D956/SUM(D$820:D$1222)</f>
        <v>0.00452991007947559</v>
      </c>
      <c r="E1362" s="2">
        <f t="shared" si="542"/>
        <v>0.00414689667227557</v>
      </c>
      <c r="F1362" s="2">
        <f t="shared" si="542"/>
        <v>0.00504051666023842</v>
      </c>
      <c r="G1362" s="2">
        <f t="shared" si="542"/>
        <v>0.00210650785179728</v>
      </c>
      <c r="H1362" s="2">
        <f t="shared" si="542"/>
        <v>0.0102575093272051</v>
      </c>
      <c r="I1362" s="2">
        <f t="shared" si="542"/>
        <v>0.00539977368479208</v>
      </c>
      <c r="J1362" s="2">
        <f t="shared" si="542"/>
        <v>0.00260428421954116</v>
      </c>
      <c r="K1362" s="2">
        <f t="shared" si="542"/>
        <v>0.00391840875198243</v>
      </c>
      <c r="L1362" s="2">
        <f t="shared" si="542"/>
        <v>0.00710679339172098</v>
      </c>
      <c r="M1362" s="2">
        <f t="shared" si="542"/>
        <v>0.00273481668615479</v>
      </c>
      <c r="N1362" s="2">
        <f t="shared" si="542"/>
        <v>0.00719011501654848</v>
      </c>
      <c r="O1362" s="2">
        <f t="shared" si="542"/>
        <v>0.00819555841608579</v>
      </c>
      <c r="P1362" s="2">
        <f t="shared" si="542"/>
        <v>0.0031561491262266</v>
      </c>
      <c r="Q1362" s="2">
        <f t="shared" si="542"/>
        <v>0.00393289580744809</v>
      </c>
      <c r="R1362" s="2">
        <f t="shared" si="542"/>
        <v>0.00349745928364551</v>
      </c>
      <c r="S1362" s="2">
        <f t="shared" si="542"/>
        <v>0.00304227334251874</v>
      </c>
      <c r="T1362" s="2">
        <f t="shared" si="542"/>
        <v>0.00500339885692809</v>
      </c>
      <c r="U1362" s="2">
        <f t="shared" si="542"/>
        <v>0.00628806295569581</v>
      </c>
      <c r="V1362" s="2">
        <f t="shared" si="542"/>
        <v>0.0117799247100643</v>
      </c>
    </row>
    <row r="1363" spans="1:22">
      <c r="A1363" s="2" t="s">
        <v>29</v>
      </c>
      <c r="B1363" s="2">
        <v>11</v>
      </c>
      <c r="C1363" s="2" t="s">
        <v>14</v>
      </c>
      <c r="D1363" s="2">
        <f t="shared" ref="D1363:V1363" si="543">D957/SUM(D$820:D$1222)</f>
        <v>0.004914435229352</v>
      </c>
      <c r="E1363" s="2">
        <f t="shared" si="543"/>
        <v>0.0044202347878365</v>
      </c>
      <c r="F1363" s="2">
        <f t="shared" si="543"/>
        <v>0.0053654090137483</v>
      </c>
      <c r="G1363" s="2">
        <f t="shared" si="543"/>
        <v>0.00203579976407618</v>
      </c>
      <c r="H1363" s="2">
        <f t="shared" si="543"/>
        <v>0.0103745469387462</v>
      </c>
      <c r="I1363" s="2">
        <f t="shared" si="543"/>
        <v>0.00387903880060431</v>
      </c>
      <c r="J1363" s="2">
        <f t="shared" si="543"/>
        <v>0.0066223917300552</v>
      </c>
      <c r="K1363" s="2">
        <f t="shared" si="543"/>
        <v>0.00442637165413013</v>
      </c>
      <c r="L1363" s="2">
        <f t="shared" si="543"/>
        <v>0.00510174203561474</v>
      </c>
      <c r="M1363" s="2">
        <f t="shared" si="543"/>
        <v>0.00267904623378211</v>
      </c>
      <c r="N1363" s="2">
        <f t="shared" si="543"/>
        <v>0.00957198481028797</v>
      </c>
      <c r="O1363" s="2">
        <f t="shared" si="543"/>
        <v>0.00990131658249708</v>
      </c>
      <c r="P1363" s="2">
        <f t="shared" si="543"/>
        <v>0.00356807775539478</v>
      </c>
      <c r="Q1363" s="2">
        <f t="shared" si="543"/>
        <v>0.00367712101051569</v>
      </c>
      <c r="R1363" s="2">
        <f t="shared" si="543"/>
        <v>0.004528529080628</v>
      </c>
      <c r="S1363" s="2">
        <f t="shared" si="543"/>
        <v>0.00281971031725144</v>
      </c>
      <c r="T1363" s="2">
        <f t="shared" si="543"/>
        <v>0.0055602097140851</v>
      </c>
      <c r="U1363" s="2">
        <f t="shared" si="543"/>
        <v>0.00700362358028563</v>
      </c>
      <c r="V1363" s="2">
        <f t="shared" si="543"/>
        <v>0.0150142539046875</v>
      </c>
    </row>
    <row r="1364" spans="1:22">
      <c r="A1364" s="2" t="s">
        <v>29</v>
      </c>
      <c r="B1364" s="2">
        <v>11</v>
      </c>
      <c r="C1364" s="2" t="s">
        <v>15</v>
      </c>
      <c r="D1364" s="2">
        <f t="shared" ref="D1364:V1364" si="544">D958/SUM(D$820:D$1222)</f>
        <v>0.00510708921747551</v>
      </c>
      <c r="E1364" s="2">
        <f t="shared" si="544"/>
        <v>0.00456910559825633</v>
      </c>
      <c r="F1364" s="2">
        <f t="shared" si="544"/>
        <v>0.00510083989676315</v>
      </c>
      <c r="G1364" s="2">
        <f t="shared" si="544"/>
        <v>0.00202008685569372</v>
      </c>
      <c r="H1364" s="2">
        <f t="shared" si="544"/>
        <v>0.0109876334835751</v>
      </c>
      <c r="I1364" s="2">
        <f t="shared" si="544"/>
        <v>0.00478621695149378</v>
      </c>
      <c r="J1364" s="2">
        <f t="shared" si="544"/>
        <v>0.0110481142156511</v>
      </c>
      <c r="K1364" s="2">
        <f t="shared" si="544"/>
        <v>0.00464148082677671</v>
      </c>
      <c r="L1364" s="2">
        <f t="shared" si="544"/>
        <v>0.00748676237005593</v>
      </c>
      <c r="M1364" s="2">
        <f t="shared" si="544"/>
        <v>0.0032714329593515</v>
      </c>
      <c r="N1364" s="2">
        <f t="shared" si="544"/>
        <v>0.00959623537684477</v>
      </c>
      <c r="O1364" s="2">
        <f t="shared" si="544"/>
        <v>0.00947295881014324</v>
      </c>
      <c r="P1364" s="2">
        <f t="shared" si="544"/>
        <v>0.00388214719753214</v>
      </c>
      <c r="Q1364" s="2">
        <f t="shared" si="544"/>
        <v>0.00361317716210013</v>
      </c>
      <c r="R1364" s="2">
        <f t="shared" si="544"/>
        <v>0.0058769732208374</v>
      </c>
      <c r="S1364" s="2">
        <f t="shared" si="544"/>
        <v>0.00244877194180595</v>
      </c>
      <c r="T1364" s="2">
        <f t="shared" si="544"/>
        <v>0.00599586409112263</v>
      </c>
      <c r="U1364" s="2">
        <f t="shared" si="544"/>
        <v>0.00777769059331247</v>
      </c>
      <c r="V1364" s="2">
        <f t="shared" si="544"/>
        <v>0.0196945740781486</v>
      </c>
    </row>
    <row r="1365" spans="1:22">
      <c r="A1365" s="2" t="s">
        <v>29</v>
      </c>
      <c r="B1365" s="2">
        <v>11</v>
      </c>
      <c r="C1365" s="2" t="s">
        <v>16</v>
      </c>
      <c r="D1365" s="2">
        <f t="shared" ref="D1365:V1365" si="545">D959/SUM(D$820:D$1222)</f>
        <v>0.00480460802731268</v>
      </c>
      <c r="E1365" s="2">
        <f t="shared" si="545"/>
        <v>0.00478282245843482</v>
      </c>
      <c r="F1365" s="2">
        <f t="shared" si="545"/>
        <v>0.00510083317925351</v>
      </c>
      <c r="G1365" s="2">
        <f t="shared" si="545"/>
        <v>0.00205151267245865</v>
      </c>
      <c r="H1365" s="2">
        <f t="shared" si="545"/>
        <v>0.0114572392236405</v>
      </c>
      <c r="I1365" s="2">
        <f t="shared" si="545"/>
        <v>0.00435607590407318</v>
      </c>
      <c r="J1365" s="2">
        <f t="shared" si="545"/>
        <v>0.0136064904840442</v>
      </c>
      <c r="K1365" s="2">
        <f t="shared" si="545"/>
        <v>0.00386021957445941</v>
      </c>
      <c r="L1365" s="2">
        <f t="shared" si="545"/>
        <v>0.0104385790495012</v>
      </c>
      <c r="M1365" s="2">
        <f t="shared" si="545"/>
        <v>0.00380283141522373</v>
      </c>
      <c r="N1365" s="2">
        <f t="shared" si="545"/>
        <v>0.013173547107563</v>
      </c>
      <c r="O1365" s="2">
        <f t="shared" si="545"/>
        <v>0.0110198679076774</v>
      </c>
      <c r="P1365" s="2">
        <f t="shared" si="545"/>
        <v>0.00408487044929789</v>
      </c>
      <c r="Q1365" s="2">
        <f t="shared" si="545"/>
        <v>0.00377303673793779</v>
      </c>
      <c r="R1365" s="2">
        <f t="shared" si="545"/>
        <v>0.00620570599188792</v>
      </c>
      <c r="S1365" s="2">
        <f t="shared" si="545"/>
        <v>0.00244877194180595</v>
      </c>
      <c r="T1365" s="2">
        <f t="shared" si="545"/>
        <v>0.00621101627921207</v>
      </c>
      <c r="U1365" s="2">
        <f t="shared" si="545"/>
        <v>0.00852025942437902</v>
      </c>
      <c r="V1365" s="2">
        <f t="shared" si="545"/>
        <v>0.026649228799543</v>
      </c>
    </row>
    <row r="1366" spans="1:22">
      <c r="A1366" s="2" t="s">
        <v>29</v>
      </c>
      <c r="B1366" s="2">
        <v>11</v>
      </c>
      <c r="C1366" s="2" t="s">
        <v>17</v>
      </c>
      <c r="D1366" s="2">
        <f t="shared" ref="D1366:V1366" si="546">D960/SUM(D$820:D$1222)</f>
        <v>0.00492542111891684</v>
      </c>
      <c r="E1366" s="2">
        <f t="shared" si="546"/>
        <v>0.00504044920946665</v>
      </c>
      <c r="F1366" s="2">
        <f t="shared" si="546"/>
        <v>0.00510064173022891</v>
      </c>
      <c r="G1366" s="2">
        <f t="shared" si="546"/>
        <v>0.00213007721437098</v>
      </c>
      <c r="H1366" s="2">
        <f t="shared" si="546"/>
        <v>0.012343908221681</v>
      </c>
      <c r="I1366" s="2">
        <f t="shared" si="546"/>
        <v>0.00340017796162245</v>
      </c>
      <c r="J1366" s="2">
        <f t="shared" si="546"/>
        <v>0.00125643912701041</v>
      </c>
      <c r="K1366" s="2">
        <f t="shared" si="546"/>
        <v>0.00397993665280596</v>
      </c>
      <c r="L1366" s="2">
        <f t="shared" si="546"/>
        <v>0.0120131474672983</v>
      </c>
      <c r="M1366" s="2">
        <f t="shared" si="546"/>
        <v>0.00456356652630816</v>
      </c>
      <c r="N1366" s="2">
        <f t="shared" si="546"/>
        <v>0.0156547063222119</v>
      </c>
      <c r="O1366" s="2">
        <f t="shared" si="546"/>
        <v>0.0109361178444065</v>
      </c>
      <c r="P1366" s="2">
        <f t="shared" si="546"/>
        <v>0.00429365762504633</v>
      </c>
      <c r="Q1366" s="2">
        <f t="shared" si="546"/>
        <v>0.00367712101051569</v>
      </c>
      <c r="R1366" s="2">
        <f t="shared" si="546"/>
        <v>0.00763268746825059</v>
      </c>
      <c r="S1366" s="2">
        <f t="shared" si="546"/>
        <v>0.00237458426671685</v>
      </c>
      <c r="T1366" s="2">
        <f t="shared" si="546"/>
        <v>0.00714338918166457</v>
      </c>
      <c r="U1366" s="2">
        <f t="shared" si="546"/>
        <v>0.00971499203906133</v>
      </c>
      <c r="V1366" s="2">
        <f t="shared" si="546"/>
        <v>0.0338289588296799</v>
      </c>
    </row>
    <row r="1367" spans="1:22">
      <c r="A1367" s="2" t="s">
        <v>29</v>
      </c>
      <c r="B1367" s="2">
        <v>11</v>
      </c>
      <c r="C1367" s="2" t="s">
        <v>18</v>
      </c>
      <c r="D1367" s="2">
        <f t="shared" ref="D1367:V1367" si="547">D961/SUM(D$820:D$1222)</f>
        <v>0.00508565459941071</v>
      </c>
      <c r="E1367" s="2">
        <f t="shared" si="547"/>
        <v>0.00550789112217225</v>
      </c>
      <c r="F1367" s="2">
        <f t="shared" si="547"/>
        <v>0.00493071896524991</v>
      </c>
      <c r="G1367" s="2">
        <f t="shared" si="547"/>
        <v>0.00227934984400441</v>
      </c>
      <c r="H1367" s="2">
        <f t="shared" si="547"/>
        <v>0.0132378913786456</v>
      </c>
      <c r="I1367" s="2">
        <f t="shared" si="547"/>
        <v>0.00333478401679958</v>
      </c>
      <c r="J1367" s="2">
        <f t="shared" si="547"/>
        <v>0.00127001414966222</v>
      </c>
      <c r="K1367" s="2">
        <f t="shared" si="547"/>
        <v>0.00406245081437549</v>
      </c>
      <c r="L1367" s="2">
        <f t="shared" si="547"/>
        <v>0.0136723081967433</v>
      </c>
      <c r="M1367" s="2">
        <f t="shared" si="547"/>
        <v>0.00480933687177619</v>
      </c>
      <c r="N1367" s="2">
        <f t="shared" si="547"/>
        <v>0.0149321336157768</v>
      </c>
      <c r="O1367" s="2">
        <f t="shared" si="547"/>
        <v>0.0111672401965371</v>
      </c>
      <c r="P1367" s="2">
        <f t="shared" si="547"/>
        <v>0.00450631316609407</v>
      </c>
      <c r="Q1367" s="2">
        <f t="shared" si="547"/>
        <v>0.00338937449043591</v>
      </c>
      <c r="R1367" s="2">
        <f t="shared" si="547"/>
        <v>0.00928561229667255</v>
      </c>
      <c r="S1367" s="2">
        <f t="shared" si="547"/>
        <v>0.00215202124144956</v>
      </c>
      <c r="T1367" s="2">
        <f t="shared" si="547"/>
        <v>0.00754877698081069</v>
      </c>
      <c r="U1367" s="2">
        <f t="shared" si="547"/>
        <v>0.0107915364394928</v>
      </c>
      <c r="V1367" s="2">
        <f t="shared" si="547"/>
        <v>0.0340110353767787</v>
      </c>
    </row>
    <row r="1368" spans="1:22">
      <c r="A1368" s="2" t="s">
        <v>29</v>
      </c>
      <c r="B1368" s="2">
        <v>11</v>
      </c>
      <c r="C1368" s="2" t="s">
        <v>19</v>
      </c>
      <c r="D1368" s="2">
        <f t="shared" ref="D1368:V1368" si="548">D962/SUM(D$820:D$1222)</f>
        <v>0.00546700169116548</v>
      </c>
      <c r="E1368" s="2">
        <f t="shared" si="548"/>
        <v>0.00582690964026071</v>
      </c>
      <c r="F1368" s="2">
        <f t="shared" si="548"/>
        <v>0.00496471964026883</v>
      </c>
      <c r="G1368" s="2">
        <f t="shared" si="548"/>
        <v>0.00247764674779113</v>
      </c>
      <c r="H1368" s="2">
        <f t="shared" si="548"/>
        <v>0.0141734739149758</v>
      </c>
      <c r="I1368" s="2">
        <f t="shared" si="548"/>
        <v>0.0031211464281352</v>
      </c>
      <c r="J1368" s="2">
        <f t="shared" si="548"/>
        <v>0.00132511151147376</v>
      </c>
      <c r="K1368" s="2">
        <f t="shared" si="548"/>
        <v>0.00428614527550907</v>
      </c>
      <c r="L1368" s="2">
        <f t="shared" si="548"/>
        <v>0.0136723081967433</v>
      </c>
      <c r="M1368" s="2">
        <f t="shared" si="548"/>
        <v>0.00473325245869575</v>
      </c>
      <c r="N1368" s="2">
        <f t="shared" si="548"/>
        <v>0.0128417415055064</v>
      </c>
      <c r="O1368" s="2">
        <f t="shared" si="548"/>
        <v>0.0120255424930275</v>
      </c>
      <c r="P1368" s="2">
        <f t="shared" si="548"/>
        <v>0.00472513718153797</v>
      </c>
      <c r="Q1368" s="2">
        <f t="shared" si="548"/>
        <v>0.00467893264533989</v>
      </c>
      <c r="R1368" s="2">
        <f t="shared" si="548"/>
        <v>0.0120074767467622</v>
      </c>
      <c r="S1368" s="2">
        <f t="shared" si="548"/>
        <v>0.00213551863825204</v>
      </c>
      <c r="T1368" s="2">
        <f t="shared" si="548"/>
        <v>0.00798418088964324</v>
      </c>
      <c r="U1368" s="2">
        <f t="shared" si="548"/>
        <v>0.0111547844275193</v>
      </c>
      <c r="V1368" s="2">
        <f t="shared" si="548"/>
        <v>0.0390825211857712</v>
      </c>
    </row>
    <row r="1369" spans="1:22">
      <c r="A1369" s="2" t="s">
        <v>30</v>
      </c>
      <c r="B1369" s="2">
        <v>12</v>
      </c>
      <c r="C1369" s="2" t="s">
        <v>7</v>
      </c>
      <c r="D1369" s="2">
        <f t="shared" ref="D1369:V1369" si="549">D963/SUM(D$820:D$1222)</f>
        <v>0.000206676591510943</v>
      </c>
      <c r="E1369" s="2">
        <f t="shared" si="549"/>
        <v>0.000359773079026593</v>
      </c>
      <c r="F1369" s="2">
        <f t="shared" si="549"/>
        <v>0.00224513586442934</v>
      </c>
      <c r="G1369" s="2">
        <f t="shared" si="549"/>
        <v>0.00195723522216385</v>
      </c>
      <c r="H1369" s="2">
        <f t="shared" si="549"/>
        <v>0.000390060581583676</v>
      </c>
      <c r="I1369" s="2">
        <f t="shared" si="549"/>
        <v>0.0002367784475214</v>
      </c>
      <c r="J1369" s="2">
        <f t="shared" si="549"/>
        <v>1.58056787123572e-6</v>
      </c>
      <c r="K1369" s="2">
        <f t="shared" si="549"/>
        <v>0.000128480845441984</v>
      </c>
      <c r="L1369" s="2">
        <f t="shared" si="549"/>
        <v>0.000559385612792286</v>
      </c>
      <c r="M1369" s="2">
        <f t="shared" si="549"/>
        <v>0.00067876125122308</v>
      </c>
      <c r="N1369" s="2">
        <f t="shared" si="549"/>
        <v>0.00109807671275737</v>
      </c>
      <c r="O1369" s="2">
        <f t="shared" si="549"/>
        <v>0.00105389295067734</v>
      </c>
      <c r="P1369" s="2">
        <f t="shared" si="549"/>
        <v>0.000176671442461458</v>
      </c>
      <c r="Q1369" s="2">
        <f t="shared" si="549"/>
        <v>0.000291536196712243</v>
      </c>
      <c r="R1369" s="2">
        <f t="shared" si="549"/>
        <v>0.000288652443425698</v>
      </c>
      <c r="S1369" s="2">
        <f t="shared" si="549"/>
        <v>0.00363577474323153</v>
      </c>
      <c r="T1369" s="2">
        <f t="shared" si="549"/>
        <v>0.00139141691017285</v>
      </c>
      <c r="U1369" s="2">
        <f t="shared" si="549"/>
        <v>0.000994845688415836</v>
      </c>
      <c r="V1369" s="2">
        <f t="shared" si="549"/>
        <v>9.9924062422086e-5</v>
      </c>
    </row>
    <row r="1370" spans="1:22">
      <c r="A1370" s="2" t="s">
        <v>30</v>
      </c>
      <c r="B1370" s="2">
        <v>12</v>
      </c>
      <c r="C1370" s="2" t="s">
        <v>8</v>
      </c>
      <c r="D1370" s="2">
        <f t="shared" ref="D1370:V1370" si="550">D964/SUM(D$820:D$1222)</f>
        <v>0.000520355608835372</v>
      </c>
      <c r="E1370" s="2">
        <f t="shared" si="550"/>
        <v>0.000503064364971762</v>
      </c>
      <c r="F1370" s="2">
        <f t="shared" si="550"/>
        <v>0.00243587955052287</v>
      </c>
      <c r="G1370" s="2">
        <f t="shared" si="550"/>
        <v>0.00199651749312002</v>
      </c>
      <c r="H1370" s="2">
        <f t="shared" si="550"/>
        <v>0.000769873769682409</v>
      </c>
      <c r="I1370" s="2">
        <f t="shared" si="550"/>
        <v>0.000302953993278414</v>
      </c>
      <c r="J1370" s="2">
        <f t="shared" si="550"/>
        <v>7.48214421565181e-5</v>
      </c>
      <c r="K1370" s="2">
        <f t="shared" si="550"/>
        <v>0.00040416399796909</v>
      </c>
      <c r="L1370" s="2">
        <f t="shared" si="550"/>
        <v>0.000691520475004076</v>
      </c>
      <c r="M1370" s="2">
        <f t="shared" si="550"/>
        <v>0.000607067904559585</v>
      </c>
      <c r="N1370" s="2">
        <f t="shared" si="550"/>
        <v>0.00145594915126545</v>
      </c>
      <c r="O1370" s="2">
        <f t="shared" si="550"/>
        <v>0.0016262538813934</v>
      </c>
      <c r="P1370" s="2">
        <f t="shared" si="550"/>
        <v>0.00084119387063225</v>
      </c>
      <c r="Q1370" s="2">
        <f t="shared" si="550"/>
        <v>0.000666019715875786</v>
      </c>
      <c r="R1370" s="2">
        <f t="shared" si="550"/>
        <v>0.000447863981825962</v>
      </c>
      <c r="S1370" s="2">
        <f t="shared" si="550"/>
        <v>0.00363577474323153</v>
      </c>
      <c r="T1370" s="2">
        <f t="shared" si="550"/>
        <v>0.00158239390711632</v>
      </c>
      <c r="U1370" s="2">
        <f t="shared" si="550"/>
        <v>0.00127650514001514</v>
      </c>
      <c r="V1370" s="2">
        <f t="shared" si="550"/>
        <v>0.000145999912737406</v>
      </c>
    </row>
    <row r="1371" spans="1:22">
      <c r="A1371" s="2" t="s">
        <v>30</v>
      </c>
      <c r="B1371" s="2">
        <v>12</v>
      </c>
      <c r="C1371" s="2" t="s">
        <v>9</v>
      </c>
      <c r="D1371" s="2">
        <f t="shared" ref="D1371:V1371" si="551">D965/SUM(D$820:D$1222)</f>
        <v>0.0005763186571085</v>
      </c>
      <c r="E1371" s="2">
        <f t="shared" si="551"/>
        <v>0.000578398879340181</v>
      </c>
      <c r="F1371" s="2">
        <f t="shared" si="551"/>
        <v>0.00246342134002748</v>
      </c>
      <c r="G1371" s="2">
        <f t="shared" si="551"/>
        <v>0.00216150303113591</v>
      </c>
      <c r="H1371" s="2">
        <f t="shared" si="551"/>
        <v>0.000405283798621448</v>
      </c>
      <c r="I1371" s="2">
        <f t="shared" si="551"/>
        <v>0.000543426547348194</v>
      </c>
      <c r="J1371" s="2">
        <f t="shared" si="551"/>
        <v>0.000266300290594846</v>
      </c>
      <c r="K1371" s="2">
        <f t="shared" si="551"/>
        <v>0.000649798640791684</v>
      </c>
      <c r="L1371" s="2">
        <f t="shared" si="551"/>
        <v>0.000557621338454954</v>
      </c>
      <c r="M1371" s="2">
        <f t="shared" si="551"/>
        <v>0.00090800125530081</v>
      </c>
      <c r="N1371" s="2">
        <f t="shared" si="551"/>
        <v>0.00164188137307679</v>
      </c>
      <c r="O1371" s="2">
        <f t="shared" si="551"/>
        <v>0.0020276151371154</v>
      </c>
      <c r="P1371" s="2">
        <f t="shared" si="551"/>
        <v>0.00140785711177223</v>
      </c>
      <c r="Q1371" s="2">
        <f t="shared" si="551"/>
        <v>0.00137514806832726</v>
      </c>
      <c r="R1371" s="2">
        <f t="shared" si="551"/>
        <v>0.000695581200466845</v>
      </c>
      <c r="S1371" s="2">
        <f t="shared" si="551"/>
        <v>0.00363577474323153</v>
      </c>
      <c r="T1371" s="2">
        <f t="shared" si="551"/>
        <v>0.00179155489574231</v>
      </c>
      <c r="U1371" s="2">
        <f t="shared" si="551"/>
        <v>0.0015129548044905</v>
      </c>
      <c r="V1371" s="2">
        <f t="shared" si="551"/>
        <v>0.000205753164573964</v>
      </c>
    </row>
    <row r="1372" spans="1:22">
      <c r="A1372" s="2" t="s">
        <v>30</v>
      </c>
      <c r="B1372" s="2">
        <v>12</v>
      </c>
      <c r="C1372" s="2" t="s">
        <v>10</v>
      </c>
      <c r="D1372" s="2">
        <f t="shared" ref="D1372:V1372" si="552">D966/SUM(D$820:D$1222)</f>
        <v>0.000623098503559257</v>
      </c>
      <c r="E1372" s="2">
        <f t="shared" si="552"/>
        <v>0.000609641123710593</v>
      </c>
      <c r="F1372" s="2">
        <f t="shared" si="552"/>
        <v>0.00246343477504675</v>
      </c>
      <c r="G1372" s="2">
        <f t="shared" si="552"/>
        <v>0.00224792402723948</v>
      </c>
      <c r="H1372" s="2">
        <f t="shared" si="552"/>
        <v>0.000483601978554459</v>
      </c>
      <c r="I1372" s="2">
        <f t="shared" si="552"/>
        <v>0.000919637130313268</v>
      </c>
      <c r="J1372" s="2">
        <f t="shared" si="552"/>
        <v>0.00039923505708551</v>
      </c>
      <c r="K1372" s="2">
        <f t="shared" si="552"/>
        <v>0.000824366173360751</v>
      </c>
      <c r="L1372" s="2">
        <f t="shared" si="552"/>
        <v>0.000809541142517207</v>
      </c>
      <c r="M1372" s="2">
        <f t="shared" si="552"/>
        <v>0.0013247916336674</v>
      </c>
      <c r="N1372" s="2">
        <f t="shared" si="552"/>
        <v>0.00162610673269519</v>
      </c>
      <c r="O1372" s="2">
        <f t="shared" si="552"/>
        <v>0.00215383798098097</v>
      </c>
      <c r="P1372" s="2">
        <f t="shared" si="552"/>
        <v>0.00171899914233174</v>
      </c>
      <c r="Q1372" s="2">
        <f t="shared" si="552"/>
        <v>0.00271796568984677</v>
      </c>
      <c r="R1372" s="2">
        <f t="shared" si="552"/>
        <v>0.00108100439923592</v>
      </c>
      <c r="S1372" s="2">
        <f t="shared" si="552"/>
        <v>0.00363577474323153</v>
      </c>
      <c r="T1372" s="2">
        <f t="shared" si="552"/>
        <v>0.00197328460655741</v>
      </c>
      <c r="U1372" s="2">
        <f t="shared" si="552"/>
        <v>0.00173880051028341</v>
      </c>
      <c r="V1372" s="2">
        <f t="shared" si="552"/>
        <v>0.000355777830699932</v>
      </c>
    </row>
    <row r="1373" spans="1:22">
      <c r="A1373" s="2" t="s">
        <v>30</v>
      </c>
      <c r="B1373" s="2">
        <v>12</v>
      </c>
      <c r="C1373" s="2" t="s">
        <v>11</v>
      </c>
      <c r="D1373" s="2">
        <f t="shared" ref="D1373:V1373" si="553">D967/SUM(D$820:D$1222)</f>
        <v>0.00159889062378757</v>
      </c>
      <c r="E1373" s="2">
        <f t="shared" si="553"/>
        <v>0.00128046589325565</v>
      </c>
      <c r="F1373" s="2">
        <f t="shared" si="553"/>
        <v>0.00274755184507054</v>
      </c>
      <c r="G1373" s="2">
        <f t="shared" si="553"/>
        <v>0.00235791438591674</v>
      </c>
      <c r="H1373" s="2">
        <f t="shared" si="553"/>
        <v>0.000762937061478345</v>
      </c>
      <c r="I1373" s="2">
        <f t="shared" si="553"/>
        <v>0.0012661468777811</v>
      </c>
      <c r="J1373" s="2">
        <f t="shared" si="553"/>
        <v>0.000687981912500165</v>
      </c>
      <c r="K1373" s="2">
        <f t="shared" si="553"/>
        <v>0.00076999267960973</v>
      </c>
      <c r="L1373" s="2">
        <f t="shared" si="553"/>
        <v>0.0012637024995642</v>
      </c>
      <c r="M1373" s="2">
        <f t="shared" si="553"/>
        <v>0.00147305791357814</v>
      </c>
      <c r="N1373" s="2">
        <f t="shared" si="553"/>
        <v>0.00198461822912917</v>
      </c>
      <c r="O1373" s="2">
        <f t="shared" si="553"/>
        <v>0.00277438834597461</v>
      </c>
      <c r="P1373" s="2">
        <f t="shared" si="553"/>
        <v>0.00203986436134624</v>
      </c>
      <c r="Q1373" s="2">
        <f t="shared" si="553"/>
        <v>0.00380500854388546</v>
      </c>
      <c r="R1373" s="2">
        <f t="shared" si="553"/>
        <v>0.00125286651724027</v>
      </c>
      <c r="S1373" s="2">
        <f t="shared" si="553"/>
        <v>0.00370996241832063</v>
      </c>
      <c r="T1373" s="2">
        <f t="shared" si="553"/>
        <v>0.00209655503832703</v>
      </c>
      <c r="U1373" s="2">
        <f t="shared" si="553"/>
        <v>0.00196712525378384</v>
      </c>
      <c r="V1373" s="2">
        <f t="shared" si="553"/>
        <v>0.000594492082923479</v>
      </c>
    </row>
    <row r="1374" spans="1:22">
      <c r="A1374" s="2" t="s">
        <v>30</v>
      </c>
      <c r="B1374" s="2">
        <v>12</v>
      </c>
      <c r="C1374" s="2" t="s">
        <v>12</v>
      </c>
      <c r="D1374" s="2">
        <f t="shared" ref="D1374:V1374" si="554">D968/SUM(D$820:D$1222)</f>
        <v>0.00188848031664766</v>
      </c>
      <c r="E1374" s="2">
        <f t="shared" si="554"/>
        <v>0.00158445091027866</v>
      </c>
      <c r="F1374" s="2">
        <f t="shared" si="554"/>
        <v>0.00274755184507054</v>
      </c>
      <c r="G1374" s="2">
        <f t="shared" si="554"/>
        <v>0.00246004829040277</v>
      </c>
      <c r="H1374" s="2">
        <f t="shared" si="554"/>
        <v>0.000685642803194828</v>
      </c>
      <c r="I1374" s="2">
        <f t="shared" si="554"/>
        <v>0.00193415514282435</v>
      </c>
      <c r="J1374" s="2">
        <f t="shared" si="554"/>
        <v>0.000283765690747573</v>
      </c>
      <c r="K1374" s="2">
        <f t="shared" si="554"/>
        <v>0.000862046050609265</v>
      </c>
      <c r="L1374" s="2">
        <f t="shared" si="554"/>
        <v>0.00177887060606526</v>
      </c>
      <c r="M1374" s="2">
        <f t="shared" si="554"/>
        <v>0.00156263369443796</v>
      </c>
      <c r="N1374" s="2">
        <f t="shared" si="554"/>
        <v>0.00205000394533779</v>
      </c>
      <c r="O1374" s="2">
        <f t="shared" si="554"/>
        <v>0.00374911040339903</v>
      </c>
      <c r="P1374" s="2">
        <f t="shared" si="554"/>
        <v>0.00222282758496155</v>
      </c>
      <c r="Q1374" s="2">
        <f t="shared" si="554"/>
        <v>0.00393289580744809</v>
      </c>
      <c r="R1374" s="2">
        <f t="shared" si="554"/>
        <v>0.00148331206685743</v>
      </c>
      <c r="S1374" s="2">
        <f t="shared" si="554"/>
        <v>0.00385833776849882</v>
      </c>
      <c r="T1374" s="2">
        <f t="shared" si="554"/>
        <v>0.00233328756695871</v>
      </c>
      <c r="U1374" s="2">
        <f t="shared" si="554"/>
        <v>0.0022648307072064</v>
      </c>
      <c r="V1374" s="2">
        <f t="shared" si="554"/>
        <v>0.00102425251479852</v>
      </c>
    </row>
    <row r="1375" spans="1:22">
      <c r="A1375" s="2" t="s">
        <v>30</v>
      </c>
      <c r="B1375" s="2">
        <v>12</v>
      </c>
      <c r="C1375" s="2" t="s">
        <v>13</v>
      </c>
      <c r="D1375" s="2">
        <f t="shared" ref="D1375:V1375" si="555">D969/SUM(D$820:D$1222)</f>
        <v>0.00220236355145878</v>
      </c>
      <c r="E1375" s="2">
        <f t="shared" si="555"/>
        <v>0.00205179060258863</v>
      </c>
      <c r="F1375" s="2">
        <f t="shared" si="555"/>
        <v>0.00279973345991732</v>
      </c>
      <c r="G1375" s="2">
        <f t="shared" si="555"/>
        <v>0.00298643072121539</v>
      </c>
      <c r="H1375" s="2">
        <f t="shared" si="555"/>
        <v>0.000641823952995252</v>
      </c>
      <c r="I1375" s="2">
        <f t="shared" si="555"/>
        <v>0.00187188760173802</v>
      </c>
      <c r="J1375" s="2">
        <f t="shared" si="555"/>
        <v>0.00090565964868825</v>
      </c>
      <c r="K1375" s="2">
        <f t="shared" si="555"/>
        <v>0.00124313746733791</v>
      </c>
      <c r="L1375" s="2">
        <f t="shared" si="555"/>
        <v>0.00277587131974621</v>
      </c>
      <c r="M1375" s="2">
        <f t="shared" si="555"/>
        <v>0.00163924989077481</v>
      </c>
      <c r="N1375" s="2">
        <f t="shared" si="555"/>
        <v>0.00195683602666605</v>
      </c>
      <c r="O1375" s="2">
        <f t="shared" si="555"/>
        <v>0.00382127500502357</v>
      </c>
      <c r="P1375" s="2">
        <f t="shared" si="555"/>
        <v>0.00267051245554483</v>
      </c>
      <c r="Q1375" s="2">
        <f t="shared" si="555"/>
        <v>0.00354923349594421</v>
      </c>
      <c r="R1375" s="2">
        <f t="shared" si="555"/>
        <v>0.00169042642771017</v>
      </c>
      <c r="S1375" s="2">
        <f t="shared" si="555"/>
        <v>0.00385833776849882</v>
      </c>
      <c r="T1375" s="2">
        <f t="shared" si="555"/>
        <v>0.00266149108405402</v>
      </c>
      <c r="U1375" s="2">
        <f t="shared" si="555"/>
        <v>0.00266271625926296</v>
      </c>
      <c r="V1375" s="2">
        <f t="shared" si="555"/>
        <v>0.00128342184129427</v>
      </c>
    </row>
    <row r="1376" spans="1:22">
      <c r="A1376" s="2" t="s">
        <v>30</v>
      </c>
      <c r="B1376" s="2">
        <v>12</v>
      </c>
      <c r="C1376" s="2" t="s">
        <v>14</v>
      </c>
      <c r="D1376" s="2">
        <f t="shared" ref="D1376:V1376" si="556">D970/SUM(D$820:D$1222)</f>
        <v>0.00266285845869167</v>
      </c>
      <c r="E1376" s="2">
        <f t="shared" si="556"/>
        <v>0.00268944824441486</v>
      </c>
      <c r="F1376" s="2">
        <f t="shared" si="556"/>
        <v>0.00268590525914765</v>
      </c>
      <c r="G1376" s="2">
        <f t="shared" si="556"/>
        <v>0.002703598370331</v>
      </c>
      <c r="H1376" s="2">
        <f t="shared" si="556"/>
        <v>0.00099276553110326</v>
      </c>
      <c r="I1376" s="2">
        <f t="shared" si="556"/>
        <v>0.0023491852388516</v>
      </c>
      <c r="J1376" s="2">
        <f t="shared" si="556"/>
        <v>0.00350439684621746</v>
      </c>
      <c r="K1376" s="2">
        <f t="shared" si="556"/>
        <v>0.00169386511290558</v>
      </c>
      <c r="L1376" s="2">
        <f t="shared" si="556"/>
        <v>0.00281496392479973</v>
      </c>
      <c r="M1376" s="2">
        <f t="shared" si="556"/>
        <v>0.00160526733378441</v>
      </c>
      <c r="N1376" s="2">
        <f t="shared" si="556"/>
        <v>0.00268112409911275</v>
      </c>
      <c r="O1376" s="2">
        <f t="shared" si="556"/>
        <v>0.00450718650166931</v>
      </c>
      <c r="P1376" s="2">
        <f t="shared" si="556"/>
        <v>0.00300747843823748</v>
      </c>
      <c r="Q1376" s="2">
        <f t="shared" si="556"/>
        <v>0.00364514904598682</v>
      </c>
      <c r="R1376" s="2">
        <f t="shared" si="556"/>
        <v>0.00249110200529734</v>
      </c>
      <c r="S1376" s="2">
        <f t="shared" si="556"/>
        <v>0.00348739939305333</v>
      </c>
      <c r="T1376" s="2">
        <f t="shared" si="556"/>
        <v>0.00309019246372094</v>
      </c>
      <c r="U1376" s="2">
        <f t="shared" si="556"/>
        <v>0.00303612940042986</v>
      </c>
      <c r="V1376" s="2">
        <f t="shared" si="556"/>
        <v>0.00166933966194206</v>
      </c>
    </row>
    <row r="1377" spans="1:22">
      <c r="A1377" s="2" t="s">
        <v>30</v>
      </c>
      <c r="B1377" s="2">
        <v>12</v>
      </c>
      <c r="C1377" s="2" t="s">
        <v>15</v>
      </c>
      <c r="D1377" s="2">
        <f t="shared" ref="D1377:V1377" si="557">D971/SUM(D$820:D$1222)</f>
        <v>0.00275458241318588</v>
      </c>
      <c r="E1377" s="2">
        <f t="shared" si="557"/>
        <v>0.00306570323023371</v>
      </c>
      <c r="F1377" s="2">
        <f t="shared" si="557"/>
        <v>0.00268590525914765</v>
      </c>
      <c r="G1377" s="2">
        <f t="shared" si="557"/>
        <v>0.002703598370331</v>
      </c>
      <c r="H1377" s="2">
        <f t="shared" si="557"/>
        <v>0.00109019784270945</v>
      </c>
      <c r="I1377" s="2">
        <f t="shared" si="557"/>
        <v>0.00393557460150696</v>
      </c>
      <c r="J1377" s="2">
        <f t="shared" si="557"/>
        <v>0.00666550550200477</v>
      </c>
      <c r="K1377" s="2">
        <f t="shared" si="557"/>
        <v>0.00189705027376466</v>
      </c>
      <c r="L1377" s="2">
        <f t="shared" si="557"/>
        <v>0.00317162591057308</v>
      </c>
      <c r="M1377" s="2">
        <f t="shared" si="557"/>
        <v>0.00166172500993088</v>
      </c>
      <c r="N1377" s="2">
        <f t="shared" si="557"/>
        <v>0.00277452746017826</v>
      </c>
      <c r="O1377" s="2">
        <f t="shared" si="557"/>
        <v>0.00362562633658307</v>
      </c>
      <c r="P1377" s="2">
        <f t="shared" si="557"/>
        <v>0.00328411883234382</v>
      </c>
      <c r="Q1377" s="2">
        <f t="shared" si="557"/>
        <v>0.00447641713674932</v>
      </c>
      <c r="R1377" s="2">
        <f t="shared" si="557"/>
        <v>0.0028519148841488</v>
      </c>
      <c r="S1377" s="2">
        <f t="shared" si="557"/>
        <v>0.00333902404287513</v>
      </c>
      <c r="T1377" s="2">
        <f t="shared" si="557"/>
        <v>0.00334633126887552</v>
      </c>
      <c r="U1377" s="2">
        <f t="shared" si="557"/>
        <v>0.00351969676953996</v>
      </c>
      <c r="V1377" s="2">
        <f t="shared" si="557"/>
        <v>0.00229625946849887</v>
      </c>
    </row>
    <row r="1378" spans="1:22">
      <c r="A1378" s="2" t="s">
        <v>30</v>
      </c>
      <c r="B1378" s="2">
        <v>12</v>
      </c>
      <c r="C1378" s="2" t="s">
        <v>16</v>
      </c>
      <c r="D1378" s="2">
        <f t="shared" ref="D1378:V1378" si="558">D972/SUM(D$820:D$1222)</f>
        <v>0.00280570692320548</v>
      </c>
      <c r="E1378" s="2">
        <f t="shared" si="558"/>
        <v>0.00349123420938703</v>
      </c>
      <c r="F1378" s="2">
        <f t="shared" si="558"/>
        <v>0.00268590525914765</v>
      </c>
      <c r="G1378" s="2">
        <f t="shared" si="558"/>
        <v>0.0027271677329047</v>
      </c>
      <c r="H1378" s="2">
        <f t="shared" si="558"/>
        <v>0.000857394104179412</v>
      </c>
      <c r="I1378" s="2">
        <f t="shared" si="558"/>
        <v>0.00402597977622225</v>
      </c>
      <c r="J1378" s="2">
        <f t="shared" si="558"/>
        <v>0.00854803349813263</v>
      </c>
      <c r="K1378" s="2">
        <f t="shared" si="558"/>
        <v>0.00222806084098579</v>
      </c>
      <c r="L1378" s="2">
        <f t="shared" si="558"/>
        <v>0.00418877649431725</v>
      </c>
      <c r="M1378" s="2">
        <f t="shared" si="558"/>
        <v>0.001873046004673</v>
      </c>
      <c r="N1378" s="2">
        <f t="shared" si="558"/>
        <v>0.00402479384027434</v>
      </c>
      <c r="O1378" s="2">
        <f t="shared" si="558"/>
        <v>0.00439567915036393</v>
      </c>
      <c r="P1378" s="2">
        <f t="shared" si="558"/>
        <v>0.00349186050395731</v>
      </c>
      <c r="Q1378" s="2">
        <f t="shared" si="558"/>
        <v>0.00412472670857566</v>
      </c>
      <c r="R1378" s="2">
        <f t="shared" si="558"/>
        <v>0.00321595132843049</v>
      </c>
      <c r="S1378" s="2">
        <f t="shared" si="558"/>
        <v>0.00311646101760784</v>
      </c>
      <c r="T1378" s="2">
        <f t="shared" si="558"/>
        <v>0.00344121864365527</v>
      </c>
      <c r="U1378" s="2">
        <f t="shared" si="558"/>
        <v>0.00390347768337435</v>
      </c>
      <c r="V1378" s="2">
        <f t="shared" si="558"/>
        <v>0.00327159679439432</v>
      </c>
    </row>
    <row r="1379" spans="1:22">
      <c r="A1379" s="2" t="s">
        <v>30</v>
      </c>
      <c r="B1379" s="2">
        <v>12</v>
      </c>
      <c r="C1379" s="2" t="s">
        <v>17</v>
      </c>
      <c r="D1379" s="2">
        <f t="shared" ref="D1379:V1379" si="559">D973/SUM(D$820:D$1222)</f>
        <v>0.00312211132852188</v>
      </c>
      <c r="E1379" s="2">
        <f t="shared" si="559"/>
        <v>0.00394602097942656</v>
      </c>
      <c r="F1379" s="2">
        <f t="shared" si="559"/>
        <v>0.00268590525914765</v>
      </c>
      <c r="G1379" s="2">
        <f t="shared" si="559"/>
        <v>0.00301000008378909</v>
      </c>
      <c r="H1379" s="2">
        <f t="shared" si="559"/>
        <v>0.000898615630886902</v>
      </c>
      <c r="I1379" s="2">
        <f t="shared" si="559"/>
        <v>0.00346843777653717</v>
      </c>
      <c r="J1379" s="2">
        <f t="shared" si="559"/>
        <v>0.000476401156681611</v>
      </c>
      <c r="K1379" s="2">
        <f t="shared" si="559"/>
        <v>0.00235016272168983</v>
      </c>
      <c r="L1379" s="2">
        <f t="shared" si="559"/>
        <v>0.00511047055075733</v>
      </c>
      <c r="M1379" s="2">
        <f t="shared" si="559"/>
        <v>0.00198503483656329</v>
      </c>
      <c r="N1379" s="2">
        <f t="shared" si="559"/>
        <v>0.00516093792865445</v>
      </c>
      <c r="O1379" s="2">
        <f t="shared" si="559"/>
        <v>0.00426806518164777</v>
      </c>
      <c r="P1379" s="2">
        <f t="shared" si="559"/>
        <v>0.00370315688962962</v>
      </c>
      <c r="Q1379" s="2">
        <f t="shared" si="559"/>
        <v>0.0038689519113471</v>
      </c>
      <c r="R1379" s="2">
        <f t="shared" si="559"/>
        <v>0.00382010357802093</v>
      </c>
      <c r="S1379" s="2">
        <f t="shared" si="559"/>
        <v>0.00296808566742964</v>
      </c>
      <c r="T1379" s="2">
        <f t="shared" si="559"/>
        <v>0.00387448856338127</v>
      </c>
      <c r="U1379" s="2">
        <f t="shared" si="559"/>
        <v>0.00451193985102087</v>
      </c>
      <c r="V1379" s="2">
        <f t="shared" si="559"/>
        <v>0.00464415697138765</v>
      </c>
    </row>
    <row r="1380" spans="1:22">
      <c r="A1380" s="2" t="s">
        <v>30</v>
      </c>
      <c r="B1380" s="2">
        <v>12</v>
      </c>
      <c r="C1380" s="2" t="s">
        <v>18</v>
      </c>
      <c r="D1380" s="2">
        <f t="shared" ref="D1380:V1380" si="560">D974/SUM(D$820:D$1222)</f>
        <v>0.00344116318759544</v>
      </c>
      <c r="E1380" s="2">
        <f t="shared" si="560"/>
        <v>0.00456117571760703</v>
      </c>
      <c r="F1380" s="2">
        <f t="shared" si="560"/>
        <v>0.00268590525914765</v>
      </c>
      <c r="G1380" s="2">
        <f t="shared" si="560"/>
        <v>0.00302571299217155</v>
      </c>
      <c r="H1380" s="2">
        <f t="shared" si="560"/>
        <v>0.000960595061182153</v>
      </c>
      <c r="I1380" s="2">
        <f t="shared" si="560"/>
        <v>0.00255552788546403</v>
      </c>
      <c r="J1380" s="2">
        <f t="shared" si="560"/>
        <v>0.000487945568879516</v>
      </c>
      <c r="K1380" s="2">
        <f t="shared" si="560"/>
        <v>0.00248466557465289</v>
      </c>
      <c r="L1380" s="2">
        <f t="shared" si="560"/>
        <v>0.00590049402770596</v>
      </c>
      <c r="M1380" s="2">
        <f t="shared" si="560"/>
        <v>0.0024525195566151</v>
      </c>
      <c r="N1380" s="2">
        <f t="shared" si="560"/>
        <v>0.00526550798610949</v>
      </c>
      <c r="O1380" s="2">
        <f t="shared" si="560"/>
        <v>0.00480356130382309</v>
      </c>
      <c r="P1380" s="2">
        <f t="shared" si="560"/>
        <v>0.0039223991067275</v>
      </c>
      <c r="Q1380" s="2">
        <f t="shared" si="560"/>
        <v>0.00345331816495823</v>
      </c>
      <c r="R1380" s="2">
        <f t="shared" si="560"/>
        <v>0.00449470896548019</v>
      </c>
      <c r="S1380" s="2">
        <f t="shared" si="560"/>
        <v>0.00222620891653865</v>
      </c>
      <c r="T1380" s="2">
        <f t="shared" si="560"/>
        <v>0.00406384252635637</v>
      </c>
      <c r="U1380" s="2">
        <f t="shared" si="560"/>
        <v>0.00500951726188719</v>
      </c>
      <c r="V1380" s="2">
        <f t="shared" si="560"/>
        <v>0.00524662637360961</v>
      </c>
    </row>
    <row r="1381" spans="1:22">
      <c r="A1381" s="2" t="s">
        <v>30</v>
      </c>
      <c r="B1381" s="2">
        <v>12</v>
      </c>
      <c r="C1381" s="2" t="s">
        <v>19</v>
      </c>
      <c r="D1381" s="2">
        <f t="shared" ref="D1381:V1381" si="561">D975/SUM(D$820:D$1222)</f>
        <v>0.00386605171779863</v>
      </c>
      <c r="E1381" s="2">
        <f t="shared" si="561"/>
        <v>0.00509682695488189</v>
      </c>
      <c r="F1381" s="2">
        <f t="shared" si="561"/>
        <v>0.00367908905872248</v>
      </c>
      <c r="G1381" s="2">
        <f t="shared" si="561"/>
        <v>0.00319085565927127</v>
      </c>
      <c r="H1381" s="2">
        <f t="shared" si="561"/>
        <v>0.00100028331801254</v>
      </c>
      <c r="I1381" s="2">
        <f t="shared" si="561"/>
        <v>0.00191487565311561</v>
      </c>
      <c r="J1381" s="2">
        <f t="shared" si="561"/>
        <v>0.000543944572629002</v>
      </c>
      <c r="K1381" s="2">
        <f t="shared" si="561"/>
        <v>0.00267544976325296</v>
      </c>
      <c r="L1381" s="2">
        <f t="shared" si="561"/>
        <v>0.00590049402770596</v>
      </c>
      <c r="M1381" s="2">
        <f t="shared" si="561"/>
        <v>0.00295846691099883</v>
      </c>
      <c r="N1381" s="2">
        <f t="shared" si="561"/>
        <v>0.00479643946849355</v>
      </c>
      <c r="O1381" s="2">
        <f t="shared" si="561"/>
        <v>0.00526565385380382</v>
      </c>
      <c r="P1381" s="2">
        <f t="shared" si="561"/>
        <v>0.00414603244119215</v>
      </c>
      <c r="Q1381" s="2">
        <f t="shared" si="561"/>
        <v>0.00427469599867468</v>
      </c>
      <c r="R1381" s="2">
        <f t="shared" si="561"/>
        <v>0.00522217706968779</v>
      </c>
      <c r="S1381" s="2">
        <f t="shared" si="561"/>
        <v>0.00217531646817823</v>
      </c>
      <c r="T1381" s="2">
        <f t="shared" si="561"/>
        <v>0.0043105837644596</v>
      </c>
      <c r="U1381" s="2">
        <f t="shared" si="561"/>
        <v>0.0056583556423978</v>
      </c>
      <c r="V1381" s="2">
        <f t="shared" si="561"/>
        <v>0.00609519367479001</v>
      </c>
    </row>
    <row r="1382" spans="1:22">
      <c r="A1382" s="2" t="s">
        <v>31</v>
      </c>
      <c r="B1382" s="2">
        <v>13</v>
      </c>
      <c r="C1382" s="2" t="s">
        <v>7</v>
      </c>
      <c r="D1382" s="2">
        <f t="shared" ref="D1382:V1382" si="562">D976/SUM(D$820:D$1222)</f>
        <v>0.000875860261747002</v>
      </c>
      <c r="E1382" s="2">
        <f t="shared" si="562"/>
        <v>0.00137309632973095</v>
      </c>
      <c r="F1382" s="2">
        <f t="shared" si="562"/>
        <v>0.0023351169059938</v>
      </c>
      <c r="G1382" s="2">
        <f t="shared" si="562"/>
        <v>0.00162726414613206</v>
      </c>
      <c r="H1382" s="2">
        <f t="shared" si="562"/>
        <v>0.00109408235725482</v>
      </c>
      <c r="I1382" s="2">
        <f t="shared" si="562"/>
        <v>0.00136801553286375</v>
      </c>
      <c r="J1382" s="2">
        <f t="shared" si="562"/>
        <v>0.000706365320030084</v>
      </c>
      <c r="K1382" s="2">
        <f t="shared" si="562"/>
        <v>0.00210738984169624</v>
      </c>
      <c r="L1382" s="2">
        <f t="shared" si="562"/>
        <v>0.000714827467565678</v>
      </c>
      <c r="M1382" s="2">
        <f t="shared" si="562"/>
        <v>0.000376647633118391</v>
      </c>
      <c r="N1382" s="2">
        <f t="shared" si="562"/>
        <v>0.000734015502756295</v>
      </c>
      <c r="O1382" s="2">
        <f t="shared" si="562"/>
        <v>0.000701090646771365</v>
      </c>
      <c r="P1382" s="2">
        <f t="shared" si="562"/>
        <v>0.000476626578777066</v>
      </c>
      <c r="Q1382" s="2">
        <f t="shared" si="562"/>
        <v>0.000924603353153477</v>
      </c>
      <c r="R1382" s="2">
        <f t="shared" si="562"/>
        <v>0.000583489437684485</v>
      </c>
      <c r="S1382" s="2">
        <f t="shared" si="562"/>
        <v>0.00356158706814243</v>
      </c>
      <c r="T1382" s="2">
        <f t="shared" si="562"/>
        <v>0.00159266310352105</v>
      </c>
      <c r="U1382" s="2">
        <f t="shared" si="562"/>
        <v>0.00118751061575421</v>
      </c>
      <c r="V1382" s="2">
        <f t="shared" si="562"/>
        <v>0.000235589476369078</v>
      </c>
    </row>
    <row r="1383" spans="1:22">
      <c r="A1383" s="2" t="s">
        <v>31</v>
      </c>
      <c r="B1383" s="2">
        <v>13</v>
      </c>
      <c r="C1383" s="2" t="s">
        <v>8</v>
      </c>
      <c r="D1383" s="2">
        <f t="shared" ref="D1383:V1383" si="563">D977/SUM(D$820:D$1222)</f>
        <v>0.00163830291004456</v>
      </c>
      <c r="E1383" s="2">
        <f t="shared" si="563"/>
        <v>0.00174601584452184</v>
      </c>
      <c r="F1383" s="2">
        <f t="shared" si="563"/>
        <v>0.00251135077127514</v>
      </c>
      <c r="G1383" s="2">
        <f t="shared" si="563"/>
        <v>0.00164297705451453</v>
      </c>
      <c r="H1383" s="2">
        <f t="shared" si="563"/>
        <v>0.00145709388678877</v>
      </c>
      <c r="I1383" s="2">
        <f t="shared" si="563"/>
        <v>0.00211731029505734</v>
      </c>
      <c r="J1383" s="2">
        <f t="shared" si="563"/>
        <v>0.000867449272052873</v>
      </c>
      <c r="K1383" s="2">
        <f t="shared" si="563"/>
        <v>0.00270788307531497</v>
      </c>
      <c r="L1383" s="2">
        <f t="shared" si="563"/>
        <v>0.000812512551927451</v>
      </c>
      <c r="M1383" s="2">
        <f t="shared" si="563"/>
        <v>0.000238484208575411</v>
      </c>
      <c r="N1383" s="2">
        <f t="shared" si="563"/>
        <v>0.00102461868590571</v>
      </c>
      <c r="O1383" s="2">
        <f t="shared" si="563"/>
        <v>0.000928191778630749</v>
      </c>
      <c r="P1383" s="2">
        <f t="shared" si="563"/>
        <v>0.00111908886970053</v>
      </c>
      <c r="Q1383" s="2">
        <f t="shared" si="563"/>
        <v>0.00126926728319349</v>
      </c>
      <c r="R1383" s="2">
        <f t="shared" si="563"/>
        <v>0.00071547050764467</v>
      </c>
      <c r="S1383" s="2">
        <f t="shared" si="563"/>
        <v>0.00333902404287513</v>
      </c>
      <c r="T1383" s="2">
        <f t="shared" si="563"/>
        <v>0.00180668317532392</v>
      </c>
      <c r="U1383" s="2">
        <f t="shared" si="563"/>
        <v>0.00145461624849307</v>
      </c>
      <c r="V1383" s="2">
        <f t="shared" si="563"/>
        <v>0.000381536699319637</v>
      </c>
    </row>
    <row r="1384" spans="1:22">
      <c r="A1384" s="2" t="s">
        <v>31</v>
      </c>
      <c r="B1384" s="2">
        <v>13</v>
      </c>
      <c r="C1384" s="2" t="s">
        <v>9</v>
      </c>
      <c r="D1384" s="2">
        <f t="shared" ref="D1384:V1384" si="564">D978/SUM(D$820:D$1222)</f>
        <v>0.00161361372050292</v>
      </c>
      <c r="E1384" s="2">
        <f t="shared" si="564"/>
        <v>0.00201175640622597</v>
      </c>
      <c r="F1384" s="2">
        <f t="shared" si="564"/>
        <v>0.00251853850658488</v>
      </c>
      <c r="G1384" s="2">
        <f t="shared" si="564"/>
        <v>0.00163512060032329</v>
      </c>
      <c r="H1384" s="2">
        <f t="shared" si="564"/>
        <v>0.000285214213995954</v>
      </c>
      <c r="I1384" s="2">
        <f t="shared" si="564"/>
        <v>0.001715046347621</v>
      </c>
      <c r="J1384" s="2">
        <f t="shared" si="564"/>
        <v>0.00116440744567951</v>
      </c>
      <c r="K1384" s="2">
        <f t="shared" si="564"/>
        <v>0.00295685644143807</v>
      </c>
      <c r="L1384" s="2">
        <f t="shared" si="564"/>
        <v>0.000604606749754438</v>
      </c>
      <c r="M1384" s="2">
        <f t="shared" si="564"/>
        <v>0.000711960265602617</v>
      </c>
      <c r="N1384" s="2">
        <f t="shared" si="564"/>
        <v>0.00126053196444854</v>
      </c>
      <c r="O1384" s="2">
        <f t="shared" si="564"/>
        <v>0.00116572634686958</v>
      </c>
      <c r="P1384" s="2">
        <f t="shared" si="564"/>
        <v>0.00174524129611885</v>
      </c>
      <c r="Q1384" s="2">
        <f t="shared" si="564"/>
        <v>0.00172683835755549</v>
      </c>
      <c r="R1384" s="2">
        <f t="shared" si="564"/>
        <v>0.00087742034532047</v>
      </c>
      <c r="S1384" s="2">
        <f t="shared" si="564"/>
        <v>0.00311646101760784</v>
      </c>
      <c r="T1384" s="2">
        <f t="shared" si="564"/>
        <v>0.00202678461514403</v>
      </c>
      <c r="U1384" s="2">
        <f t="shared" si="564"/>
        <v>0.00170502835134178</v>
      </c>
      <c r="V1384" s="2">
        <f t="shared" si="564"/>
        <v>0.000662798759256622</v>
      </c>
    </row>
    <row r="1385" spans="1:22">
      <c r="A1385" s="2" t="s">
        <v>31</v>
      </c>
      <c r="B1385" s="2">
        <v>13</v>
      </c>
      <c r="C1385" s="2" t="s">
        <v>10</v>
      </c>
      <c r="D1385" s="2">
        <f t="shared" ref="D1385:V1385" si="565">D979/SUM(D$820:D$1222)</f>
        <v>0.00183967509759753</v>
      </c>
      <c r="E1385" s="2">
        <f t="shared" si="565"/>
        <v>0.00216057774295593</v>
      </c>
      <c r="F1385" s="2">
        <f t="shared" si="565"/>
        <v>0.00257530146300292</v>
      </c>
      <c r="G1385" s="2">
        <f t="shared" si="565"/>
        <v>0.00169797223385316</v>
      </c>
      <c r="H1385" s="2">
        <f t="shared" si="565"/>
        <v>0.000551080941282013</v>
      </c>
      <c r="I1385" s="2">
        <f t="shared" si="565"/>
        <v>0.00234241136408908</v>
      </c>
      <c r="J1385" s="2">
        <f t="shared" si="565"/>
        <v>0.00133353154242132</v>
      </c>
      <c r="K1385" s="2">
        <f t="shared" si="565"/>
        <v>0.00287815796364054</v>
      </c>
      <c r="L1385" s="2">
        <f t="shared" si="565"/>
        <v>0.00107836083760022</v>
      </c>
      <c r="M1385" s="2">
        <f t="shared" si="565"/>
        <v>0.000707662490570254</v>
      </c>
      <c r="N1385" s="2">
        <f t="shared" si="565"/>
        <v>0.00127216954562559</v>
      </c>
      <c r="O1385" s="2">
        <f t="shared" si="565"/>
        <v>0.00126080103587733</v>
      </c>
      <c r="P1385" s="2">
        <f t="shared" si="565"/>
        <v>0.00194901005201956</v>
      </c>
      <c r="Q1385" s="2">
        <f t="shared" si="565"/>
        <v>0.00233430339768456</v>
      </c>
      <c r="R1385" s="2">
        <f t="shared" si="565"/>
        <v>0.00107614383180625</v>
      </c>
      <c r="S1385" s="2">
        <f t="shared" si="565"/>
        <v>0.00289389799234054</v>
      </c>
      <c r="T1385" s="2">
        <f t="shared" si="565"/>
        <v>0.0022599805327212</v>
      </c>
      <c r="U1385" s="2">
        <f t="shared" si="565"/>
        <v>0.0019258744813346</v>
      </c>
      <c r="V1385" s="2">
        <f t="shared" si="565"/>
        <v>0.00097286203061087</v>
      </c>
    </row>
    <row r="1386" spans="1:22">
      <c r="A1386" s="2" t="s">
        <v>31</v>
      </c>
      <c r="B1386" s="2">
        <v>13</v>
      </c>
      <c r="C1386" s="2" t="s">
        <v>11</v>
      </c>
      <c r="D1386" s="2">
        <f t="shared" ref="D1386:V1386" si="566">D980/SUM(D$820:D$1222)</f>
        <v>0.00283813308327923</v>
      </c>
      <c r="E1386" s="2">
        <f t="shared" si="566"/>
        <v>0.00255797970962595</v>
      </c>
      <c r="F1386" s="2">
        <f t="shared" si="566"/>
        <v>0.00267895263667515</v>
      </c>
      <c r="G1386" s="2">
        <f t="shared" si="566"/>
        <v>0.00176082386738302</v>
      </c>
      <c r="H1386" s="2">
        <f t="shared" si="566"/>
        <v>0.00169426208477964</v>
      </c>
      <c r="I1386" s="2">
        <f t="shared" si="566"/>
        <v>0.00521844226807207</v>
      </c>
      <c r="J1386" s="2">
        <f t="shared" si="566"/>
        <v>0.00177663056892843</v>
      </c>
      <c r="K1386" s="2">
        <f t="shared" si="566"/>
        <v>0.00267926544702496</v>
      </c>
      <c r="L1386" s="2">
        <f t="shared" si="566"/>
        <v>0.00156065772750046</v>
      </c>
      <c r="M1386" s="2">
        <f t="shared" si="566"/>
        <v>0.00121168779120426</v>
      </c>
      <c r="N1386" s="2">
        <f t="shared" si="566"/>
        <v>0.0020714628377972</v>
      </c>
      <c r="O1386" s="2">
        <f t="shared" si="566"/>
        <v>0.00180575245977153</v>
      </c>
      <c r="P1386" s="2">
        <f t="shared" si="566"/>
        <v>0.00239460391433295</v>
      </c>
      <c r="Q1386" s="2">
        <f t="shared" si="566"/>
        <v>0.00313359955865272</v>
      </c>
      <c r="R1386" s="2">
        <f t="shared" si="566"/>
        <v>0.00119192934248409</v>
      </c>
      <c r="S1386" s="2">
        <f t="shared" si="566"/>
        <v>0.00274552264216234</v>
      </c>
      <c r="T1386" s="2">
        <f t="shared" si="566"/>
        <v>0.00244034769650114</v>
      </c>
      <c r="U1386" s="2">
        <f t="shared" si="566"/>
        <v>0.00211871639560926</v>
      </c>
      <c r="V1386" s="2">
        <f t="shared" si="566"/>
        <v>0.00131985882976369</v>
      </c>
    </row>
    <row r="1387" spans="1:22">
      <c r="A1387" s="2" t="s">
        <v>31</v>
      </c>
      <c r="B1387" s="2">
        <v>13</v>
      </c>
      <c r="C1387" s="2" t="s">
        <v>12</v>
      </c>
      <c r="D1387" s="2">
        <f t="shared" ref="D1387:V1387" si="567">D981/SUM(D$820:D$1222)</f>
        <v>0.00301944191625687</v>
      </c>
      <c r="E1387" s="2">
        <f t="shared" si="567"/>
        <v>0.0028215751549924</v>
      </c>
      <c r="F1387" s="2">
        <f t="shared" si="567"/>
        <v>0.0025983425210519</v>
      </c>
      <c r="G1387" s="2">
        <f t="shared" si="567"/>
        <v>0.00183938840929535</v>
      </c>
      <c r="H1387" s="2">
        <f t="shared" si="567"/>
        <v>0.00217820962272094</v>
      </c>
      <c r="I1387" s="2">
        <f t="shared" si="567"/>
        <v>0.0132686713560484</v>
      </c>
      <c r="J1387" s="2">
        <f t="shared" si="567"/>
        <v>0.00100765882447248</v>
      </c>
      <c r="K1387" s="2">
        <f t="shared" si="567"/>
        <v>0.00263920076741894</v>
      </c>
      <c r="L1387" s="2">
        <f t="shared" si="567"/>
        <v>0.00210563278464803</v>
      </c>
      <c r="M1387" s="2">
        <f t="shared" si="567"/>
        <v>0.00121794506085816</v>
      </c>
      <c r="N1387" s="2">
        <f t="shared" si="567"/>
        <v>0.00225715961721479</v>
      </c>
      <c r="O1387" s="2">
        <f t="shared" si="567"/>
        <v>0.00283235912685793</v>
      </c>
      <c r="P1387" s="2">
        <f t="shared" si="567"/>
        <v>0.00247259852279982</v>
      </c>
      <c r="Q1387" s="2">
        <f t="shared" si="567"/>
        <v>0.00377303673793779</v>
      </c>
      <c r="R1387" s="2">
        <f t="shared" si="567"/>
        <v>0.00122984237385618</v>
      </c>
      <c r="S1387" s="2">
        <f t="shared" si="567"/>
        <v>0.00252295961689505</v>
      </c>
      <c r="T1387" s="2">
        <f t="shared" si="567"/>
        <v>0.00269860045330586</v>
      </c>
      <c r="U1387" s="2">
        <f t="shared" si="567"/>
        <v>0.00237066157150605</v>
      </c>
      <c r="V1387" s="2">
        <f t="shared" si="567"/>
        <v>0.00191676874364149</v>
      </c>
    </row>
    <row r="1388" spans="1:22">
      <c r="A1388" s="2" t="s">
        <v>31</v>
      </c>
      <c r="B1388" s="2">
        <v>13</v>
      </c>
      <c r="C1388" s="2" t="s">
        <v>13</v>
      </c>
      <c r="D1388" s="2">
        <f t="shared" ref="D1388:V1388" si="568">D982/SUM(D$820:D$1222)</f>
        <v>0.00350720650998542</v>
      </c>
      <c r="E1388" s="2">
        <f t="shared" si="568"/>
        <v>0.00343420036484484</v>
      </c>
      <c r="F1388" s="2">
        <f t="shared" si="568"/>
        <v>0.00236322968381741</v>
      </c>
      <c r="G1388" s="2">
        <f t="shared" si="568"/>
        <v>0.00191795295120769</v>
      </c>
      <c r="H1388" s="2">
        <f t="shared" si="568"/>
        <v>0.00256296003196051</v>
      </c>
      <c r="I1388" s="2">
        <f t="shared" si="568"/>
        <v>0.0229839709673833</v>
      </c>
      <c r="J1388" s="2">
        <f t="shared" si="568"/>
        <v>0.00186061275877496</v>
      </c>
      <c r="K1388" s="2">
        <f t="shared" si="568"/>
        <v>0.00275653304340799</v>
      </c>
      <c r="L1388" s="2">
        <f t="shared" si="568"/>
        <v>0.00288859916424734</v>
      </c>
      <c r="M1388" s="2">
        <f t="shared" si="568"/>
        <v>0.00167144851570271</v>
      </c>
      <c r="N1388" s="2">
        <f t="shared" si="568"/>
        <v>0.00229624305457817</v>
      </c>
      <c r="O1388" s="2">
        <f t="shared" si="568"/>
        <v>0.0027824307865171</v>
      </c>
      <c r="P1388" s="2">
        <f t="shared" si="568"/>
        <v>0.0029599080000975</v>
      </c>
      <c r="Q1388" s="2">
        <f t="shared" si="568"/>
        <v>0.00335740258604178</v>
      </c>
      <c r="R1388" s="2">
        <f t="shared" si="568"/>
        <v>0.00147210688518534</v>
      </c>
      <c r="S1388" s="2">
        <f t="shared" si="568"/>
        <v>0.00237458426671685</v>
      </c>
      <c r="T1388" s="2">
        <f t="shared" si="568"/>
        <v>0.00311568010826108</v>
      </c>
      <c r="U1388" s="2">
        <f t="shared" si="568"/>
        <v>0.0027400772491121</v>
      </c>
      <c r="V1388" s="2">
        <f t="shared" si="568"/>
        <v>0.00246802421229253</v>
      </c>
    </row>
    <row r="1389" spans="1:22">
      <c r="A1389" s="2" t="s">
        <v>31</v>
      </c>
      <c r="B1389" s="2">
        <v>13</v>
      </c>
      <c r="C1389" s="2" t="s">
        <v>14</v>
      </c>
      <c r="D1389" s="2">
        <f t="shared" ref="D1389:V1389" si="569">D983/SUM(D$820:D$1222)</f>
        <v>0.0039993709325021</v>
      </c>
      <c r="E1389" s="2">
        <f t="shared" si="569"/>
        <v>0.00411800483020077</v>
      </c>
      <c r="F1389" s="2">
        <f t="shared" si="569"/>
        <v>0.002414954508009</v>
      </c>
      <c r="G1389" s="2">
        <f t="shared" si="569"/>
        <v>0.00177653677576549</v>
      </c>
      <c r="H1389" s="2">
        <f t="shared" si="569"/>
        <v>0.00251720501539518</v>
      </c>
      <c r="I1389" s="2">
        <f t="shared" si="569"/>
        <v>0.019177053350842</v>
      </c>
      <c r="J1389" s="2">
        <f t="shared" si="569"/>
        <v>0.00485045022354297</v>
      </c>
      <c r="K1389" s="2">
        <f t="shared" si="569"/>
        <v>0.00302935443310609</v>
      </c>
      <c r="L1389" s="2">
        <f t="shared" si="569"/>
        <v>0.0030332696599086</v>
      </c>
      <c r="M1389" s="2">
        <f t="shared" si="569"/>
        <v>0.00192610268846539</v>
      </c>
      <c r="N1389" s="2">
        <f t="shared" si="569"/>
        <v>0.00345051620727745</v>
      </c>
      <c r="O1389" s="2">
        <f t="shared" si="569"/>
        <v>0.00361995315555174</v>
      </c>
      <c r="P1389" s="2">
        <f t="shared" si="569"/>
        <v>0.00332750725394402</v>
      </c>
      <c r="Q1389" s="2">
        <f t="shared" si="569"/>
        <v>0.00332543058443315</v>
      </c>
      <c r="R1389" s="2">
        <f t="shared" si="569"/>
        <v>0.00178329030435347</v>
      </c>
      <c r="S1389" s="2">
        <f t="shared" si="569"/>
        <v>0.00215202124144956</v>
      </c>
      <c r="T1389" s="2">
        <f t="shared" si="569"/>
        <v>0.00358470686893196</v>
      </c>
      <c r="U1389" s="2">
        <f t="shared" si="569"/>
        <v>0.00320481015670282</v>
      </c>
      <c r="V1389" s="2">
        <f t="shared" si="569"/>
        <v>0.00314367926491381</v>
      </c>
    </row>
    <row r="1390" spans="1:22">
      <c r="A1390" s="2" t="s">
        <v>31</v>
      </c>
      <c r="B1390" s="2">
        <v>13</v>
      </c>
      <c r="C1390" s="2" t="s">
        <v>15</v>
      </c>
      <c r="D1390" s="2">
        <f t="shared" ref="D1390:V1390" si="570">D984/SUM(D$820:D$1222)</f>
        <v>0.00394585541147842</v>
      </c>
      <c r="E1390" s="2">
        <f t="shared" si="570"/>
        <v>0.00450096133222464</v>
      </c>
      <c r="F1390" s="2">
        <f t="shared" si="570"/>
        <v>0.00282445389537512</v>
      </c>
      <c r="G1390" s="2">
        <f t="shared" si="570"/>
        <v>0.00187081422606029</v>
      </c>
      <c r="H1390" s="2">
        <f t="shared" si="570"/>
        <v>0.00219712207426247</v>
      </c>
      <c r="I1390" s="2">
        <f t="shared" si="570"/>
        <v>0.0181023520664023</v>
      </c>
      <c r="J1390" s="2">
        <f t="shared" si="570"/>
        <v>0.00804216717506467</v>
      </c>
      <c r="K1390" s="2">
        <f t="shared" si="570"/>
        <v>0.00318532050728665</v>
      </c>
      <c r="L1390" s="2">
        <f t="shared" si="570"/>
        <v>0.00430791144035922</v>
      </c>
      <c r="M1390" s="2">
        <f t="shared" si="570"/>
        <v>0.00182416938269561</v>
      </c>
      <c r="N1390" s="2">
        <f t="shared" si="570"/>
        <v>0.00332717802757734</v>
      </c>
      <c r="O1390" s="2">
        <f t="shared" si="570"/>
        <v>0.00332701269287287</v>
      </c>
      <c r="P1390" s="2">
        <f t="shared" si="570"/>
        <v>0.00360007018192408</v>
      </c>
      <c r="Q1390" s="2">
        <f t="shared" si="570"/>
        <v>0.00345331816495823</v>
      </c>
      <c r="R1390" s="2">
        <f t="shared" si="570"/>
        <v>0.00229335064783244</v>
      </c>
      <c r="S1390" s="2">
        <f t="shared" si="570"/>
        <v>0.00185527054109316</v>
      </c>
      <c r="T1390" s="2">
        <f t="shared" si="570"/>
        <v>0.0039275778041117</v>
      </c>
      <c r="U1390" s="2">
        <f t="shared" si="570"/>
        <v>0.00365382113165363</v>
      </c>
      <c r="V1390" s="2">
        <f t="shared" si="570"/>
        <v>0.00389112894507692</v>
      </c>
    </row>
    <row r="1391" spans="1:22">
      <c r="A1391" s="2" t="s">
        <v>31</v>
      </c>
      <c r="B1391" s="2">
        <v>13</v>
      </c>
      <c r="C1391" s="2" t="s">
        <v>16</v>
      </c>
      <c r="D1391" s="2">
        <f t="shared" ref="D1391:V1391" si="571">D985/SUM(D$820:D$1222)</f>
        <v>0.00410843848527689</v>
      </c>
      <c r="E1391" s="2">
        <f t="shared" si="571"/>
        <v>0.00461696502134672</v>
      </c>
      <c r="F1391" s="2">
        <f t="shared" si="571"/>
        <v>0.00289995870367557</v>
      </c>
      <c r="G1391" s="2">
        <f t="shared" si="571"/>
        <v>0.00189438358863399</v>
      </c>
      <c r="H1391" s="2">
        <f t="shared" si="571"/>
        <v>0.00274885797445261</v>
      </c>
      <c r="I1391" s="2">
        <f t="shared" si="571"/>
        <v>0.00845687547185037</v>
      </c>
      <c r="J1391" s="2">
        <f t="shared" si="571"/>
        <v>0.00978251250713905</v>
      </c>
      <c r="K1391" s="2">
        <f t="shared" si="571"/>
        <v>0.00296019516473857</v>
      </c>
      <c r="L1391" s="2">
        <f t="shared" si="571"/>
        <v>0.00651139723114333</v>
      </c>
      <c r="M1391" s="2">
        <f t="shared" si="571"/>
        <v>0.00184523620967008</v>
      </c>
      <c r="N1391" s="2">
        <f t="shared" si="571"/>
        <v>0.00490709739355854</v>
      </c>
      <c r="O1391" s="2">
        <f t="shared" si="571"/>
        <v>0.00379942999760409</v>
      </c>
      <c r="P1391" s="2">
        <f t="shared" si="571"/>
        <v>0.00380519809320021</v>
      </c>
      <c r="Q1391" s="2">
        <f t="shared" si="571"/>
        <v>0.00367712101051569</v>
      </c>
      <c r="R1391" s="2">
        <f t="shared" si="571"/>
        <v>0.00260253843627956</v>
      </c>
      <c r="S1391" s="2">
        <f t="shared" si="571"/>
        <v>0.00185527054109316</v>
      </c>
      <c r="T1391" s="2">
        <f t="shared" si="571"/>
        <v>0.00404245254164993</v>
      </c>
      <c r="U1391" s="2">
        <f t="shared" si="571"/>
        <v>0.00407126129897029</v>
      </c>
      <c r="V1391" s="2">
        <f t="shared" si="571"/>
        <v>0.00509741274151948</v>
      </c>
    </row>
    <row r="1392" spans="1:22">
      <c r="A1392" s="2" t="s">
        <v>31</v>
      </c>
      <c r="B1392" s="2">
        <v>13</v>
      </c>
      <c r="C1392" s="2" t="s">
        <v>17</v>
      </c>
      <c r="D1392" s="2">
        <f t="shared" ref="D1392:V1392" si="572">D986/SUM(D$820:D$1222)</f>
        <v>0.00431936284518301</v>
      </c>
      <c r="E1392" s="2">
        <f t="shared" si="572"/>
        <v>0.00501155264729251</v>
      </c>
      <c r="F1392" s="2">
        <f t="shared" si="572"/>
        <v>0.00289995870367557</v>
      </c>
      <c r="G1392" s="2">
        <f t="shared" si="572"/>
        <v>0.00198866103892878</v>
      </c>
      <c r="H1392" s="2">
        <f t="shared" si="572"/>
        <v>0.0029291241778218</v>
      </c>
      <c r="I1392" s="2">
        <f t="shared" si="572"/>
        <v>0.0112750679067072</v>
      </c>
      <c r="J1392" s="2">
        <f t="shared" si="572"/>
        <v>0.000788111898870744</v>
      </c>
      <c r="K1392" s="2">
        <f t="shared" si="572"/>
        <v>0.00301409169801809</v>
      </c>
      <c r="L1392" s="2">
        <f t="shared" si="572"/>
        <v>0.00763282571387824</v>
      </c>
      <c r="M1392" s="2">
        <f t="shared" si="572"/>
        <v>0.00211896910050232</v>
      </c>
      <c r="N1392" s="2">
        <f t="shared" si="572"/>
        <v>0.00517234006743775</v>
      </c>
      <c r="O1392" s="2">
        <f t="shared" si="572"/>
        <v>0.00349155667910713</v>
      </c>
      <c r="P1392" s="2">
        <f t="shared" si="572"/>
        <v>0.00401565807556456</v>
      </c>
      <c r="Q1392" s="2">
        <f t="shared" si="572"/>
        <v>0.00364514904598682</v>
      </c>
      <c r="R1392" s="2">
        <f t="shared" si="572"/>
        <v>0.0032753535714582</v>
      </c>
      <c r="S1392" s="2">
        <f t="shared" si="572"/>
        <v>0.00178108286600406</v>
      </c>
      <c r="T1392" s="2">
        <f t="shared" si="572"/>
        <v>0.00462237660476374</v>
      </c>
      <c r="U1392" s="2">
        <f t="shared" si="572"/>
        <v>0.00471049111974009</v>
      </c>
      <c r="V1392" s="2">
        <f t="shared" si="572"/>
        <v>0.00616388003146545</v>
      </c>
    </row>
    <row r="1393" spans="1:22">
      <c r="A1393" s="2" t="s">
        <v>31</v>
      </c>
      <c r="B1393" s="2">
        <v>13</v>
      </c>
      <c r="C1393" s="2" t="s">
        <v>18</v>
      </c>
      <c r="D1393" s="2">
        <f t="shared" ref="D1393:V1393" si="573">D987/SUM(D$820:D$1222)</f>
        <v>0.00456170390161073</v>
      </c>
      <c r="E1393" s="2">
        <f t="shared" si="573"/>
        <v>0.00545324094134779</v>
      </c>
      <c r="F1393" s="2">
        <f t="shared" si="573"/>
        <v>0.00254927111316624</v>
      </c>
      <c r="G1393" s="2">
        <f t="shared" si="573"/>
        <v>0.00204365621826742</v>
      </c>
      <c r="H1393" s="2">
        <f t="shared" si="573"/>
        <v>0.00321469798811702</v>
      </c>
      <c r="I1393" s="2">
        <f t="shared" si="573"/>
        <v>0.0105429683650646</v>
      </c>
      <c r="J1393" s="2">
        <f t="shared" si="573"/>
        <v>0.00080688555621341</v>
      </c>
      <c r="K1393" s="2">
        <f t="shared" si="573"/>
        <v>0.00309279017581562</v>
      </c>
      <c r="L1393" s="2">
        <f t="shared" si="573"/>
        <v>0.00862072648624032</v>
      </c>
      <c r="M1393" s="2">
        <f t="shared" si="573"/>
        <v>0.00214075834192013</v>
      </c>
      <c r="N1393" s="2">
        <f t="shared" si="573"/>
        <v>0.00475937410879092</v>
      </c>
      <c r="O1393" s="2">
        <f t="shared" si="573"/>
        <v>0.00354218058187325</v>
      </c>
      <c r="P1393" s="2">
        <f t="shared" si="573"/>
        <v>0.0042320774314981</v>
      </c>
      <c r="Q1393" s="2">
        <f t="shared" si="573"/>
        <v>0.00316557148675501</v>
      </c>
      <c r="R1393" s="2">
        <f t="shared" si="573"/>
        <v>0.00433343812868466</v>
      </c>
      <c r="S1393" s="2">
        <f t="shared" si="573"/>
        <v>0.00141014449055857</v>
      </c>
      <c r="T1393" s="2">
        <f t="shared" si="573"/>
        <v>0.0048248951765933</v>
      </c>
      <c r="U1393" s="2">
        <f t="shared" si="573"/>
        <v>0.00518001732180518</v>
      </c>
      <c r="V1393" s="2">
        <f t="shared" si="573"/>
        <v>0.00633262455697113</v>
      </c>
    </row>
    <row r="1394" spans="1:22">
      <c r="A1394" s="2" t="s">
        <v>31</v>
      </c>
      <c r="B1394" s="2">
        <v>13</v>
      </c>
      <c r="C1394" s="2" t="s">
        <v>19</v>
      </c>
      <c r="D1394" s="2">
        <f t="shared" ref="D1394:V1394" si="574">D988/SUM(D$820:D$1222)</f>
        <v>0.00471297900226194</v>
      </c>
      <c r="E1394" s="2">
        <f t="shared" si="574"/>
        <v>0.00578121211949</v>
      </c>
      <c r="F1394" s="2">
        <f t="shared" si="574"/>
        <v>0.00254927111316624</v>
      </c>
      <c r="G1394" s="2">
        <f t="shared" si="574"/>
        <v>0.00237889111860733</v>
      </c>
      <c r="H1394" s="2">
        <f t="shared" si="574"/>
        <v>0.00359362360431033</v>
      </c>
      <c r="I1394" s="2">
        <f t="shared" si="574"/>
        <v>0.00531483971661575</v>
      </c>
      <c r="J1394" s="2">
        <f t="shared" si="574"/>
        <v>0.000805065097464347</v>
      </c>
      <c r="K1394" s="2">
        <f t="shared" si="574"/>
        <v>0.00318579746775815</v>
      </c>
      <c r="L1394" s="2">
        <f t="shared" si="574"/>
        <v>0.00862072648624032</v>
      </c>
      <c r="M1394" s="2">
        <f t="shared" si="574"/>
        <v>0.00229570150728719</v>
      </c>
      <c r="N1394" s="2">
        <f t="shared" si="574"/>
        <v>0.0040438983087962</v>
      </c>
      <c r="O1394" s="2">
        <f t="shared" si="574"/>
        <v>0.0037349600553094</v>
      </c>
      <c r="P1394" s="2">
        <f t="shared" si="574"/>
        <v>0.00445048324528802</v>
      </c>
      <c r="Q1394" s="2">
        <f t="shared" si="574"/>
        <v>0.00403013965929936</v>
      </c>
      <c r="R1394" s="2">
        <f t="shared" si="574"/>
        <v>0.0064189409667722</v>
      </c>
      <c r="S1394" s="2">
        <f t="shared" si="574"/>
        <v>0.00129021158219441</v>
      </c>
      <c r="T1394" s="2">
        <f t="shared" si="574"/>
        <v>0.00507034399875876</v>
      </c>
      <c r="U1394" s="2">
        <f t="shared" si="574"/>
        <v>0.00559931096955457</v>
      </c>
      <c r="V1394" s="2">
        <f t="shared" si="574"/>
        <v>0.00740613323194336</v>
      </c>
    </row>
    <row r="1395" spans="1:22">
      <c r="A1395" s="2" t="s">
        <v>32</v>
      </c>
      <c r="B1395" s="2">
        <v>14</v>
      </c>
      <c r="C1395" s="2" t="s">
        <v>7</v>
      </c>
      <c r="D1395" s="2">
        <f t="shared" ref="D1395:V1395" si="575">D989/SUM(D$820:D$1222)</f>
        <v>0.00022319162977595</v>
      </c>
      <c r="E1395" s="2">
        <f t="shared" si="575"/>
        <v>0.000331072078707605</v>
      </c>
      <c r="F1395" s="2">
        <f t="shared" si="575"/>
        <v>0.00120358599548057</v>
      </c>
      <c r="G1395" s="2">
        <f t="shared" si="575"/>
        <v>0.00160369478355836</v>
      </c>
      <c r="H1395" s="2">
        <f t="shared" si="575"/>
        <v>0.000425916513974805</v>
      </c>
      <c r="I1395" s="2">
        <f t="shared" si="575"/>
        <v>0.000151323412055649</v>
      </c>
      <c r="J1395" s="2">
        <f t="shared" si="575"/>
        <v>6.68504781087559e-6</v>
      </c>
      <c r="K1395" s="2">
        <f t="shared" si="575"/>
        <v>6.55439079935551e-7</v>
      </c>
      <c r="L1395" s="2">
        <f t="shared" si="575"/>
        <v>0.000189073715040621</v>
      </c>
      <c r="M1395" s="2">
        <f t="shared" si="575"/>
        <v>0.000420218568221484</v>
      </c>
      <c r="N1395" s="2">
        <f t="shared" si="575"/>
        <v>0.000185535629189448</v>
      </c>
      <c r="O1395" s="2">
        <f t="shared" si="575"/>
        <v>0.000208719394964438</v>
      </c>
      <c r="P1395" s="2">
        <f t="shared" si="575"/>
        <v>0.000141856154767802</v>
      </c>
      <c r="Q1395" s="2">
        <f t="shared" si="575"/>
        <v>0.0002599171140232</v>
      </c>
      <c r="R1395" s="2">
        <f t="shared" si="575"/>
        <v>0.000216248503169966</v>
      </c>
      <c r="S1395" s="2">
        <f t="shared" si="575"/>
        <v>0.00259714729198415</v>
      </c>
      <c r="T1395" s="2">
        <f t="shared" si="575"/>
        <v>0.000975349146765809</v>
      </c>
      <c r="U1395" s="2">
        <f t="shared" si="575"/>
        <v>0.000470921636034612</v>
      </c>
      <c r="V1395" s="2">
        <f t="shared" si="575"/>
        <v>5.66813372264597e-5</v>
      </c>
    </row>
    <row r="1396" spans="1:22">
      <c r="A1396" s="2" t="s">
        <v>32</v>
      </c>
      <c r="B1396" s="2">
        <v>14</v>
      </c>
      <c r="C1396" s="2" t="s">
        <v>8</v>
      </c>
      <c r="D1396" s="2">
        <f t="shared" ref="D1396:V1396" si="576">D990/SUM(D$820:D$1222)</f>
        <v>0.0004226118465051</v>
      </c>
      <c r="E1396" s="2">
        <f t="shared" si="576"/>
        <v>0.000483579488346182</v>
      </c>
      <c r="F1396" s="2">
        <f t="shared" si="576"/>
        <v>0.00124888552170602</v>
      </c>
      <c r="G1396" s="2">
        <f t="shared" si="576"/>
        <v>0.00161940769194083</v>
      </c>
      <c r="H1396" s="2">
        <f t="shared" si="576"/>
        <v>0.00060199260622937</v>
      </c>
      <c r="I1396" s="2">
        <f t="shared" si="576"/>
        <v>0.000193008795209674</v>
      </c>
      <c r="J1396" s="2">
        <f t="shared" si="576"/>
        <v>7.50607890721031e-5</v>
      </c>
      <c r="K1396" s="2">
        <f t="shared" si="576"/>
        <v>0.000251536647089031</v>
      </c>
      <c r="L1396" s="2">
        <f t="shared" si="576"/>
        <v>0.000283880246536221</v>
      </c>
      <c r="M1396" s="2">
        <f t="shared" si="576"/>
        <v>0.000763005534532888</v>
      </c>
      <c r="N1396" s="2">
        <f t="shared" si="576"/>
        <v>0.000267435947588618</v>
      </c>
      <c r="O1396" s="2">
        <f t="shared" si="576"/>
        <v>0.000269255062291045</v>
      </c>
      <c r="P1396" s="2">
        <f t="shared" si="576"/>
        <v>0.000792055176289854</v>
      </c>
      <c r="Q1396" s="2">
        <f t="shared" si="576"/>
        <v>0.000502070739162458</v>
      </c>
      <c r="R1396" s="2">
        <f t="shared" si="576"/>
        <v>0.000286800274111064</v>
      </c>
      <c r="S1396" s="2">
        <f t="shared" si="576"/>
        <v>0.00289389799234054</v>
      </c>
      <c r="T1396" s="2">
        <f t="shared" si="576"/>
        <v>0.00108600599973195</v>
      </c>
      <c r="U1396" s="2">
        <f t="shared" si="576"/>
        <v>0.000566220557025888</v>
      </c>
      <c r="V1396" s="2">
        <f t="shared" si="576"/>
        <v>8.27631642914132e-5</v>
      </c>
    </row>
    <row r="1397" spans="1:22">
      <c r="A1397" s="2" t="s">
        <v>32</v>
      </c>
      <c r="B1397" s="2">
        <v>14</v>
      </c>
      <c r="C1397" s="2" t="s">
        <v>9</v>
      </c>
      <c r="D1397" s="2">
        <f t="shared" ref="D1397:V1397" si="577">D991/SUM(D$820:D$1222)</f>
        <v>0.00061179495904689</v>
      </c>
      <c r="E1397" s="2">
        <f t="shared" si="577"/>
        <v>0.00058194289100011</v>
      </c>
      <c r="F1397" s="2">
        <f t="shared" si="577"/>
        <v>0.00129675785412177</v>
      </c>
      <c r="G1397" s="2">
        <f t="shared" si="577"/>
        <v>0.00136014470363014</v>
      </c>
      <c r="H1397" s="2">
        <f t="shared" si="577"/>
        <v>0.000824182027335884</v>
      </c>
      <c r="I1397" s="2">
        <f t="shared" si="577"/>
        <v>0.000242510187705078</v>
      </c>
      <c r="J1397" s="2">
        <f t="shared" si="577"/>
        <v>0.000222167718428951</v>
      </c>
      <c r="K1397" s="2">
        <f t="shared" si="577"/>
        <v>0.000479046791994619</v>
      </c>
      <c r="L1397" s="2">
        <f t="shared" si="577"/>
        <v>0.000221109222744815</v>
      </c>
      <c r="M1397" s="2">
        <f t="shared" si="577"/>
        <v>0.00131978265399844</v>
      </c>
      <c r="N1397" s="2">
        <f t="shared" si="577"/>
        <v>0.00033420068353209</v>
      </c>
      <c r="O1397" s="2">
        <f t="shared" si="577"/>
        <v>0.000366633801832588</v>
      </c>
      <c r="P1397" s="2">
        <f t="shared" si="577"/>
        <v>0.00135871841742983</v>
      </c>
      <c r="Q1397" s="2">
        <f t="shared" si="577"/>
        <v>0.000895570377738657</v>
      </c>
      <c r="R1397" s="2">
        <f t="shared" si="577"/>
        <v>0.000380611711270166</v>
      </c>
      <c r="S1397" s="2">
        <f t="shared" si="577"/>
        <v>0.00319064869269694</v>
      </c>
      <c r="T1397" s="2">
        <f t="shared" si="577"/>
        <v>0.00122537652771855</v>
      </c>
      <c r="U1397" s="2">
        <f t="shared" si="577"/>
        <v>0.00067635403477655</v>
      </c>
      <c r="V1397" s="2">
        <f t="shared" si="577"/>
        <v>0.000146298519373449</v>
      </c>
    </row>
    <row r="1398" spans="1:22">
      <c r="A1398" s="2" t="s">
        <v>32</v>
      </c>
      <c r="B1398" s="2">
        <v>14</v>
      </c>
      <c r="C1398" s="2" t="s">
        <v>10</v>
      </c>
      <c r="D1398" s="2">
        <f t="shared" ref="D1398:V1398" si="578">D992/SUM(D$820:D$1222)</f>
        <v>0.000745785791467606</v>
      </c>
      <c r="E1398" s="2">
        <f t="shared" si="578"/>
        <v>0.000643295246625266</v>
      </c>
      <c r="F1398" s="2">
        <f t="shared" si="578"/>
        <v>0.00129591480666255</v>
      </c>
      <c r="G1398" s="2">
        <f t="shared" si="578"/>
        <v>0.00150156087907233</v>
      </c>
      <c r="H1398" s="2">
        <f t="shared" si="578"/>
        <v>0.000953829671329989</v>
      </c>
      <c r="I1398" s="2">
        <f t="shared" si="578"/>
        <v>0.000461358449263708</v>
      </c>
      <c r="J1398" s="2">
        <f t="shared" si="578"/>
        <v>0.000360001691217935</v>
      </c>
      <c r="K1398" s="2">
        <f t="shared" si="578"/>
        <v>0.000604010435527666</v>
      </c>
      <c r="L1398" s="2">
        <f t="shared" si="578"/>
        <v>0.00038648672773371</v>
      </c>
      <c r="M1398" s="2">
        <f t="shared" si="578"/>
        <v>0.0015631869227243</v>
      </c>
      <c r="N1398" s="2">
        <f t="shared" si="578"/>
        <v>0.000464063981001986</v>
      </c>
      <c r="O1398" s="2">
        <f t="shared" si="578"/>
        <v>0.000554783437875355</v>
      </c>
      <c r="P1398" s="2">
        <f t="shared" si="578"/>
        <v>0.00166776943971946</v>
      </c>
      <c r="Q1398" s="2">
        <f t="shared" si="578"/>
        <v>0.00153500727010259</v>
      </c>
      <c r="R1398" s="2">
        <f t="shared" si="578"/>
        <v>0.000505351113619168</v>
      </c>
      <c r="S1398" s="2">
        <f t="shared" si="578"/>
        <v>0.00348739939305333</v>
      </c>
      <c r="T1398" s="2">
        <f t="shared" si="578"/>
        <v>0.00135375651087003</v>
      </c>
      <c r="U1398" s="2">
        <f t="shared" si="578"/>
        <v>0.000785108845323548</v>
      </c>
      <c r="V1398" s="2">
        <f t="shared" si="578"/>
        <v>0.000238986553753163</v>
      </c>
    </row>
    <row r="1399" spans="1:22">
      <c r="A1399" s="2" t="s">
        <v>32</v>
      </c>
      <c r="B1399" s="2">
        <v>14</v>
      </c>
      <c r="C1399" s="2" t="s">
        <v>11</v>
      </c>
      <c r="D1399" s="2">
        <f t="shared" ref="D1399:V1399" si="579">D993/SUM(D$820:D$1222)</f>
        <v>0.00165348981251173</v>
      </c>
      <c r="E1399" s="2">
        <f t="shared" si="579"/>
        <v>0.00135653031831759</v>
      </c>
      <c r="F1399" s="2">
        <f t="shared" si="579"/>
        <v>0.00129591480666255</v>
      </c>
      <c r="G1399" s="2">
        <f t="shared" si="579"/>
        <v>0.0015879818751759</v>
      </c>
      <c r="H1399" s="2">
        <f t="shared" si="579"/>
        <v>0.00100226889183657</v>
      </c>
      <c r="I1399" s="2">
        <f t="shared" si="579"/>
        <v>0.000919637130313268</v>
      </c>
      <c r="J1399" s="2">
        <f t="shared" si="579"/>
        <v>0.00074388840044719</v>
      </c>
      <c r="K1399" s="2">
        <f t="shared" si="579"/>
        <v>0.000684139794739697</v>
      </c>
      <c r="L1399" s="2">
        <f t="shared" si="579"/>
        <v>0.000629585160109302</v>
      </c>
      <c r="M1399" s="2">
        <f t="shared" si="579"/>
        <v>0.00128031267911183</v>
      </c>
      <c r="N1399" s="2">
        <f t="shared" si="579"/>
        <v>0.000811509684929473</v>
      </c>
      <c r="O1399" s="2">
        <f t="shared" si="579"/>
        <v>0.000801316844991467</v>
      </c>
      <c r="P1399" s="2">
        <f t="shared" si="579"/>
        <v>0.00200923109019237</v>
      </c>
      <c r="Q1399" s="2">
        <f t="shared" si="579"/>
        <v>0.00287782488710261</v>
      </c>
      <c r="R1399" s="2">
        <f t="shared" si="579"/>
        <v>0.00102042549714532</v>
      </c>
      <c r="S1399" s="2">
        <f t="shared" si="579"/>
        <v>0.00333902404287513</v>
      </c>
      <c r="T1399" s="2">
        <f t="shared" si="579"/>
        <v>0.00145649856855837</v>
      </c>
      <c r="U1399" s="2">
        <f t="shared" si="579"/>
        <v>0.000901264761306062</v>
      </c>
      <c r="V1399" s="2">
        <f t="shared" si="579"/>
        <v>0.00035002664610161</v>
      </c>
    </row>
    <row r="1400" spans="1:22">
      <c r="A1400" s="2" t="s">
        <v>32</v>
      </c>
      <c r="B1400" s="2">
        <v>14</v>
      </c>
      <c r="C1400" s="2" t="s">
        <v>12</v>
      </c>
      <c r="D1400" s="2">
        <f t="shared" ref="D1400:V1400" si="580">D994/SUM(D$820:D$1222)</f>
        <v>0.00210590480060991</v>
      </c>
      <c r="E1400" s="2">
        <f t="shared" si="580"/>
        <v>0.00163950425445641</v>
      </c>
      <c r="F1400" s="2">
        <f t="shared" si="580"/>
        <v>0.00132883060387538</v>
      </c>
      <c r="G1400" s="2">
        <f t="shared" si="580"/>
        <v>0.00161940769194083</v>
      </c>
      <c r="H1400" s="2">
        <f t="shared" si="580"/>
        <v>0.000708117322233917</v>
      </c>
      <c r="I1400" s="2">
        <f t="shared" si="580"/>
        <v>0.000995191887279938</v>
      </c>
      <c r="J1400" s="2">
        <f t="shared" si="580"/>
        <v>0.000337232849242844</v>
      </c>
      <c r="K1400" s="2">
        <f t="shared" si="580"/>
        <v>0.000780485809982734</v>
      </c>
      <c r="L1400" s="2">
        <f t="shared" si="580"/>
        <v>0.00104270392467729</v>
      </c>
      <c r="M1400" s="2">
        <f t="shared" si="580"/>
        <v>0.000898208165210725</v>
      </c>
      <c r="N1400" s="2">
        <f t="shared" si="580"/>
        <v>0.00105741244789306</v>
      </c>
      <c r="O1400" s="2">
        <f t="shared" si="580"/>
        <v>0.00131338120796461</v>
      </c>
      <c r="P1400" s="2">
        <f t="shared" si="580"/>
        <v>0.00217034327738733</v>
      </c>
      <c r="Q1400" s="2">
        <f t="shared" si="580"/>
        <v>0.00220641597136822</v>
      </c>
      <c r="R1400" s="2">
        <f t="shared" si="580"/>
        <v>0.00117294735339738</v>
      </c>
      <c r="S1400" s="2">
        <f t="shared" si="580"/>
        <v>0.00281971031725144</v>
      </c>
      <c r="T1400" s="2">
        <f t="shared" si="580"/>
        <v>0.00160958473545041</v>
      </c>
      <c r="U1400" s="2">
        <f t="shared" si="580"/>
        <v>0.00109814319832753</v>
      </c>
      <c r="V1400" s="2">
        <f t="shared" si="580"/>
        <v>0.000570275099589041</v>
      </c>
    </row>
    <row r="1401" spans="1:22">
      <c r="A1401" s="2" t="s">
        <v>32</v>
      </c>
      <c r="B1401" s="2">
        <v>14</v>
      </c>
      <c r="C1401" s="2" t="s">
        <v>13</v>
      </c>
      <c r="D1401" s="2">
        <f t="shared" ref="D1401:V1401" si="581">D995/SUM(D$820:D$1222)</f>
        <v>0.00200954436595343</v>
      </c>
      <c r="E1401" s="2">
        <f t="shared" si="581"/>
        <v>0.00208070765516066</v>
      </c>
      <c r="F1401" s="2">
        <f t="shared" si="581"/>
        <v>0.0019811007894602</v>
      </c>
      <c r="G1401" s="2">
        <f t="shared" si="581"/>
        <v>0.00192580940539892</v>
      </c>
      <c r="H1401" s="2">
        <f t="shared" si="581"/>
        <v>0.000660380009185341</v>
      </c>
      <c r="I1401" s="2">
        <f t="shared" si="581"/>
        <v>0.000857890656516369</v>
      </c>
      <c r="J1401" s="2">
        <f t="shared" si="581"/>
        <v>0.00100869136198495</v>
      </c>
      <c r="K1401" s="2">
        <f t="shared" si="581"/>
        <v>0.00107763218372735</v>
      </c>
      <c r="L1401" s="2">
        <f t="shared" si="581"/>
        <v>0.00171387102521617</v>
      </c>
      <c r="M1401" s="2">
        <f t="shared" si="581"/>
        <v>0.00121531496209077</v>
      </c>
      <c r="N1401" s="2">
        <f t="shared" si="581"/>
        <v>0.00110978156318978</v>
      </c>
      <c r="O1401" s="2">
        <f t="shared" si="581"/>
        <v>0.00153285288947152</v>
      </c>
      <c r="P1401" s="2">
        <f t="shared" si="581"/>
        <v>0.00262419662236678</v>
      </c>
      <c r="Q1401" s="2">
        <f t="shared" si="581"/>
        <v>0.00233430339768456</v>
      </c>
      <c r="R1401" s="2">
        <f t="shared" si="581"/>
        <v>0.00147118601395863</v>
      </c>
      <c r="S1401" s="2">
        <f t="shared" si="581"/>
        <v>0.00281971031725144</v>
      </c>
      <c r="T1401" s="2">
        <f t="shared" si="581"/>
        <v>0.0017880182846878</v>
      </c>
      <c r="U1401" s="2">
        <f t="shared" si="581"/>
        <v>0.00135404433740013</v>
      </c>
      <c r="V1401" s="2">
        <f t="shared" si="581"/>
        <v>0.000651197646443386</v>
      </c>
    </row>
    <row r="1402" spans="1:22">
      <c r="A1402" s="2" t="s">
        <v>32</v>
      </c>
      <c r="B1402" s="2">
        <v>14</v>
      </c>
      <c r="C1402" s="2" t="s">
        <v>14</v>
      </c>
      <c r="D1402" s="2">
        <f t="shared" ref="D1402:V1402" si="582">D996/SUM(D$820:D$1222)</f>
        <v>0.00206731572098209</v>
      </c>
      <c r="E1402" s="2">
        <f t="shared" si="582"/>
        <v>0.00291690772771381</v>
      </c>
      <c r="F1402" s="2">
        <f t="shared" si="582"/>
        <v>0.00210168008741331</v>
      </c>
      <c r="G1402" s="2">
        <f t="shared" si="582"/>
        <v>0.00216150303113591</v>
      </c>
      <c r="H1402" s="2">
        <f t="shared" si="582"/>
        <v>0.000649574214672249</v>
      </c>
      <c r="I1402" s="2">
        <f t="shared" si="582"/>
        <v>0.00200085175587078</v>
      </c>
      <c r="J1402" s="2">
        <f t="shared" si="582"/>
        <v>0.00333232189516755</v>
      </c>
      <c r="K1402" s="2">
        <f t="shared" si="582"/>
        <v>0.00166810924744457</v>
      </c>
      <c r="L1402" s="2">
        <f t="shared" si="582"/>
        <v>0.00141004441301871</v>
      </c>
      <c r="M1402" s="2">
        <f t="shared" si="582"/>
        <v>0.00103619490377741</v>
      </c>
      <c r="N1402" s="2">
        <f t="shared" si="582"/>
        <v>0.00177541084496374</v>
      </c>
      <c r="O1402" s="2">
        <f t="shared" si="582"/>
        <v>0.00186780966990348</v>
      </c>
      <c r="P1402" s="2">
        <f t="shared" si="582"/>
        <v>0.00292802012398169</v>
      </c>
      <c r="Q1402" s="2">
        <f t="shared" si="582"/>
        <v>0.00252613450691266</v>
      </c>
      <c r="R1402" s="2">
        <f t="shared" si="582"/>
        <v>0.00144401755327705</v>
      </c>
      <c r="S1402" s="2">
        <f t="shared" si="582"/>
        <v>0.00267133496707325</v>
      </c>
      <c r="T1402" s="2">
        <f t="shared" si="582"/>
        <v>0.00203484969134482</v>
      </c>
      <c r="U1402" s="2">
        <f t="shared" si="582"/>
        <v>0.00163530038084467</v>
      </c>
      <c r="V1402" s="2">
        <f t="shared" si="582"/>
        <v>0.000921072711304168</v>
      </c>
    </row>
    <row r="1403" spans="1:22">
      <c r="A1403" s="2" t="s">
        <v>32</v>
      </c>
      <c r="B1403" s="2">
        <v>14</v>
      </c>
      <c r="C1403" s="2" t="s">
        <v>15</v>
      </c>
      <c r="D1403" s="2">
        <f t="shared" ref="D1403:V1403" si="583">D997/SUM(D$820:D$1222)</f>
        <v>0.00248906342185105</v>
      </c>
      <c r="E1403" s="2">
        <f t="shared" si="583"/>
        <v>0.00323623306803289</v>
      </c>
      <c r="F1403" s="2">
        <f t="shared" si="583"/>
        <v>0.00237071634830592</v>
      </c>
      <c r="G1403" s="2">
        <f t="shared" si="583"/>
        <v>0.00240505311106414</v>
      </c>
      <c r="H1403" s="2">
        <f t="shared" si="583"/>
        <v>0.000672687660573276</v>
      </c>
      <c r="I1403" s="2">
        <f t="shared" si="583"/>
        <v>0.00407417850049409</v>
      </c>
      <c r="J1403" s="2">
        <f t="shared" si="583"/>
        <v>0.00634275437850375</v>
      </c>
      <c r="K1403" s="2">
        <f t="shared" si="583"/>
        <v>0.00176779398598811</v>
      </c>
      <c r="L1403" s="2">
        <f t="shared" si="583"/>
        <v>0.00176354927629369</v>
      </c>
      <c r="M1403" s="2">
        <f t="shared" si="583"/>
        <v>0.00095352936648324</v>
      </c>
      <c r="N1403" s="2">
        <f t="shared" si="583"/>
        <v>0.00198801532652478</v>
      </c>
      <c r="O1403" s="2">
        <f t="shared" si="583"/>
        <v>0.00198677258095501</v>
      </c>
      <c r="P1403" s="2">
        <f t="shared" si="583"/>
        <v>0.003167440570884</v>
      </c>
      <c r="Q1403" s="2">
        <f t="shared" si="583"/>
        <v>0.00278190927679856</v>
      </c>
      <c r="R1403" s="2">
        <f t="shared" si="583"/>
        <v>0.0015210715780859</v>
      </c>
      <c r="S1403" s="2">
        <f t="shared" si="583"/>
        <v>0.00252295961689505</v>
      </c>
      <c r="T1403" s="2">
        <f t="shared" si="583"/>
        <v>0.00221222125539304</v>
      </c>
      <c r="U1403" s="2">
        <f t="shared" si="583"/>
        <v>0.00195536416671797</v>
      </c>
      <c r="V1403" s="2">
        <f t="shared" si="583"/>
        <v>0.00115553876071459</v>
      </c>
    </row>
    <row r="1404" spans="1:22">
      <c r="A1404" s="2" t="s">
        <v>32</v>
      </c>
      <c r="B1404" s="2">
        <v>14</v>
      </c>
      <c r="C1404" s="2" t="s">
        <v>16</v>
      </c>
      <c r="D1404" s="2">
        <f t="shared" ref="D1404:V1404" si="584">D998/SUM(D$820:D$1222)</f>
        <v>0.00269238628804723</v>
      </c>
      <c r="E1404" s="2">
        <f t="shared" si="584"/>
        <v>0.00339188775887772</v>
      </c>
      <c r="F1404" s="2">
        <f t="shared" si="584"/>
        <v>0.00237071634830592</v>
      </c>
      <c r="G1404" s="2">
        <f t="shared" si="584"/>
        <v>0.00255432574069757</v>
      </c>
      <c r="H1404" s="2">
        <f t="shared" si="584"/>
        <v>0.00079118647141247</v>
      </c>
      <c r="I1404" s="2">
        <f t="shared" si="584"/>
        <v>0.00339653049059648</v>
      </c>
      <c r="J1404" s="2">
        <f t="shared" si="584"/>
        <v>0.00805117305461597</v>
      </c>
      <c r="K1404" s="2">
        <f t="shared" si="584"/>
        <v>0.0020038894193807</v>
      </c>
      <c r="L1404" s="2">
        <f t="shared" si="584"/>
        <v>0.00291599184474803</v>
      </c>
      <c r="M1404" s="2">
        <f t="shared" si="584"/>
        <v>0.000954526525248434</v>
      </c>
      <c r="N1404" s="2">
        <f t="shared" si="584"/>
        <v>0.00269767233593099</v>
      </c>
      <c r="O1404" s="2">
        <f t="shared" si="584"/>
        <v>0.00238376483519312</v>
      </c>
      <c r="P1404" s="2">
        <f t="shared" si="584"/>
        <v>0.0033920148590701</v>
      </c>
      <c r="Q1404" s="2">
        <f t="shared" si="584"/>
        <v>0.00313359955865272</v>
      </c>
      <c r="R1404" s="2">
        <f t="shared" si="584"/>
        <v>0.00168771469427285</v>
      </c>
      <c r="S1404" s="2">
        <f t="shared" si="584"/>
        <v>0.00252295961689505</v>
      </c>
      <c r="T1404" s="2">
        <f t="shared" si="584"/>
        <v>0.00230524514672763</v>
      </c>
      <c r="U1404" s="2">
        <f t="shared" si="584"/>
        <v>0.00211286301041655</v>
      </c>
      <c r="V1404" s="2">
        <f t="shared" si="584"/>
        <v>0.00166461645036279</v>
      </c>
    </row>
    <row r="1405" spans="1:22">
      <c r="A1405" s="2" t="s">
        <v>32</v>
      </c>
      <c r="B1405" s="2">
        <v>14</v>
      </c>
      <c r="C1405" s="2" t="s">
        <v>17</v>
      </c>
      <c r="D1405" s="2">
        <f t="shared" ref="D1405:V1405" si="585">D999/SUM(D$820:D$1222)</f>
        <v>0.00283130961299216</v>
      </c>
      <c r="E1405" s="2">
        <f t="shared" si="585"/>
        <v>0.00387996917098181</v>
      </c>
      <c r="F1405" s="2">
        <f t="shared" si="585"/>
        <v>0.00217997602096721</v>
      </c>
      <c r="G1405" s="2">
        <f t="shared" si="585"/>
        <v>0.0025621821948888</v>
      </c>
      <c r="H1405" s="2">
        <f t="shared" si="585"/>
        <v>0.000831594011790696</v>
      </c>
      <c r="I1405" s="2">
        <f t="shared" si="585"/>
        <v>0.00148395300476088</v>
      </c>
      <c r="J1405" s="2">
        <f t="shared" si="585"/>
        <v>0.000434404323161624</v>
      </c>
      <c r="K1405" s="2">
        <f t="shared" si="585"/>
        <v>0.0022662176787058</v>
      </c>
      <c r="L1405" s="2">
        <f t="shared" si="585"/>
        <v>0.00366311559833626</v>
      </c>
      <c r="M1405" s="2">
        <f t="shared" si="585"/>
        <v>0.00105465465043137</v>
      </c>
      <c r="N1405" s="2">
        <f t="shared" si="585"/>
        <v>0.00327393441196096</v>
      </c>
      <c r="O1405" s="2">
        <f t="shared" si="585"/>
        <v>0.0021923112776302</v>
      </c>
      <c r="P1405" s="2">
        <f t="shared" si="585"/>
        <v>0.00362568503323022</v>
      </c>
      <c r="Q1405" s="2">
        <f t="shared" si="585"/>
        <v>0.00326148700600711</v>
      </c>
      <c r="R1405" s="2">
        <f t="shared" si="585"/>
        <v>0.00195044513624609</v>
      </c>
      <c r="S1405" s="2">
        <f t="shared" si="585"/>
        <v>0.00244877194180595</v>
      </c>
      <c r="T1405" s="2">
        <f t="shared" si="585"/>
        <v>0.00270154595939659</v>
      </c>
      <c r="U1405" s="2">
        <f t="shared" si="585"/>
        <v>0.00242914904064988</v>
      </c>
      <c r="V1405" s="2">
        <f t="shared" si="585"/>
        <v>0.00237864728153148</v>
      </c>
    </row>
    <row r="1406" spans="1:22">
      <c r="A1406" s="2" t="s">
        <v>32</v>
      </c>
      <c r="B1406" s="2">
        <v>14</v>
      </c>
      <c r="C1406" s="2" t="s">
        <v>18</v>
      </c>
      <c r="D1406" s="2">
        <f t="shared" ref="D1406:V1406" si="586">D1000/SUM(D$820:D$1222)</f>
        <v>0.00290223872737683</v>
      </c>
      <c r="E1406" s="2">
        <f t="shared" si="586"/>
        <v>0.00452950850820109</v>
      </c>
      <c r="F1406" s="2">
        <f t="shared" si="586"/>
        <v>0.00217997602096721</v>
      </c>
      <c r="G1406" s="2">
        <f t="shared" si="586"/>
        <v>0.00209865139760605</v>
      </c>
      <c r="H1406" s="2">
        <f t="shared" si="586"/>
        <v>0.000881030224099362</v>
      </c>
      <c r="I1406" s="2">
        <f t="shared" si="586"/>
        <v>0.00124738845536179</v>
      </c>
      <c r="J1406" s="2">
        <f t="shared" si="586"/>
        <v>0.000459014824012536</v>
      </c>
      <c r="K1406" s="2">
        <f t="shared" si="586"/>
        <v>0.00246367931390688</v>
      </c>
      <c r="L1406" s="2">
        <f t="shared" si="586"/>
        <v>0.00584914435883518</v>
      </c>
      <c r="M1406" s="2">
        <f t="shared" si="586"/>
        <v>0.00111441556661339</v>
      </c>
      <c r="N1406" s="2">
        <f t="shared" si="586"/>
        <v>0.00254937726249282</v>
      </c>
      <c r="O1406" s="2">
        <f t="shared" si="586"/>
        <v>0.00199418466804958</v>
      </c>
      <c r="P1406" s="2">
        <f t="shared" si="586"/>
        <v>0.00386761469005641</v>
      </c>
      <c r="Q1406" s="2">
        <f t="shared" si="586"/>
        <v>0.00300571228472631</v>
      </c>
      <c r="R1406" s="2">
        <f t="shared" si="586"/>
        <v>0.00200191683342459</v>
      </c>
      <c r="S1406" s="2">
        <f t="shared" si="586"/>
        <v>0.00178108286600406</v>
      </c>
      <c r="T1406" s="2">
        <f t="shared" si="586"/>
        <v>0.00282715075483674</v>
      </c>
      <c r="U1406" s="2">
        <f t="shared" si="586"/>
        <v>0.00268452227041254</v>
      </c>
      <c r="V1406" s="2">
        <f t="shared" si="586"/>
        <v>0.00270789027539414</v>
      </c>
    </row>
    <row r="1407" spans="1:22">
      <c r="A1407" s="2" t="s">
        <v>32</v>
      </c>
      <c r="B1407" s="2">
        <v>14</v>
      </c>
      <c r="C1407" s="2" t="s">
        <v>19</v>
      </c>
      <c r="D1407" s="2">
        <f t="shared" ref="D1407:V1407" si="587">D1001/SUM(D$820:D$1222)</f>
        <v>0.0030744805405195</v>
      </c>
      <c r="E1407" s="2">
        <f t="shared" si="587"/>
        <v>0.00488507651662455</v>
      </c>
      <c r="F1407" s="2">
        <f t="shared" si="587"/>
        <v>0.00217997602096721</v>
      </c>
      <c r="G1407" s="2">
        <f t="shared" si="587"/>
        <v>0.00225483770692776</v>
      </c>
      <c r="H1407" s="2">
        <f t="shared" si="587"/>
        <v>0.000924493575578466</v>
      </c>
      <c r="I1407" s="2">
        <f t="shared" si="587"/>
        <v>0.00116193341989604</v>
      </c>
      <c r="J1407" s="2">
        <f t="shared" si="587"/>
        <v>0.000511381328167949</v>
      </c>
      <c r="K1407" s="2">
        <f t="shared" si="587"/>
        <v>0.00264301645119095</v>
      </c>
      <c r="L1407" s="2">
        <f t="shared" si="587"/>
        <v>0.00584914435883518</v>
      </c>
      <c r="M1407" s="2">
        <f t="shared" si="587"/>
        <v>0.0014683330955378</v>
      </c>
      <c r="N1407" s="2">
        <f t="shared" si="587"/>
        <v>0.00202097726165053</v>
      </c>
      <c r="O1407" s="2">
        <f t="shared" si="587"/>
        <v>0.00200340087018476</v>
      </c>
      <c r="P1407" s="2">
        <f t="shared" si="587"/>
        <v>0.0041112171534985</v>
      </c>
      <c r="Q1407" s="2">
        <f t="shared" si="587"/>
        <v>0.00422094463705712</v>
      </c>
      <c r="R1407" s="2">
        <f t="shared" si="587"/>
        <v>0.00256449075696096</v>
      </c>
      <c r="S1407" s="2">
        <f t="shared" si="587"/>
        <v>0.00160484277343775</v>
      </c>
      <c r="T1407" s="2">
        <f t="shared" si="587"/>
        <v>0.00292756846758275</v>
      </c>
      <c r="U1407" s="2">
        <f t="shared" si="587"/>
        <v>0.00295538124680014</v>
      </c>
      <c r="V1407" s="2">
        <f t="shared" si="587"/>
        <v>0.00338597026335765</v>
      </c>
    </row>
    <row r="1408" spans="1:22">
      <c r="A1408" s="2" t="s">
        <v>33</v>
      </c>
      <c r="B1408" s="2">
        <v>15</v>
      </c>
      <c r="C1408" s="2" t="s">
        <v>7</v>
      </c>
      <c r="D1408" s="2">
        <f t="shared" ref="D1408:V1408" si="588">D1002/SUM(D$820:D$1222)</f>
        <v>0.000541791545410729</v>
      </c>
      <c r="E1408" s="2">
        <f t="shared" si="588"/>
        <v>0.000903759599270509</v>
      </c>
      <c r="F1408" s="2">
        <f t="shared" si="588"/>
        <v>0.00355854334831754</v>
      </c>
      <c r="G1408" s="2">
        <f t="shared" si="588"/>
        <v>0.00252289992393264</v>
      </c>
      <c r="H1408" s="2">
        <f t="shared" si="588"/>
        <v>0.000791713783177791</v>
      </c>
      <c r="I1408" s="2">
        <f t="shared" si="588"/>
        <v>0.000990241748030397</v>
      </c>
      <c r="J1408" s="2">
        <f t="shared" si="588"/>
        <v>0.000218940940848816</v>
      </c>
      <c r="K1408" s="2">
        <f t="shared" si="588"/>
        <v>0.00105950768581034</v>
      </c>
      <c r="L1408" s="2">
        <f t="shared" si="588"/>
        <v>0.00151283660730434</v>
      </c>
      <c r="M1408" s="2">
        <f t="shared" si="588"/>
        <v>0.000180884611671351</v>
      </c>
      <c r="N1408" s="2">
        <f t="shared" si="588"/>
        <v>0.0019780594767317</v>
      </c>
      <c r="O1408" s="2">
        <f t="shared" si="588"/>
        <v>0.00238074348590824</v>
      </c>
      <c r="P1408" s="2">
        <f t="shared" si="588"/>
        <v>0.000233965069056422</v>
      </c>
      <c r="Q1408" s="2">
        <f t="shared" si="588"/>
        <v>0.000939690654874912</v>
      </c>
      <c r="R1408" s="2">
        <f t="shared" si="588"/>
        <v>0.00140810662461389</v>
      </c>
      <c r="S1408" s="2">
        <f t="shared" si="588"/>
        <v>0.00192945821618226</v>
      </c>
      <c r="T1408" s="2">
        <f t="shared" si="588"/>
        <v>0.00348327726463778</v>
      </c>
      <c r="U1408" s="2">
        <f t="shared" si="588"/>
        <v>0.0045363847984204</v>
      </c>
      <c r="V1408" s="2">
        <f t="shared" si="588"/>
        <v>0.000275296586144105</v>
      </c>
    </row>
    <row r="1409" spans="1:22">
      <c r="A1409" s="2" t="s">
        <v>33</v>
      </c>
      <c r="B1409" s="2">
        <v>15</v>
      </c>
      <c r="C1409" s="2" t="s">
        <v>8</v>
      </c>
      <c r="D1409" s="2">
        <f t="shared" ref="D1409:V1409" si="589">D1003/SUM(D$820:D$1222)</f>
        <v>0.000764438751526856</v>
      </c>
      <c r="E1409" s="2">
        <f t="shared" si="589"/>
        <v>0.00114815104989602</v>
      </c>
      <c r="F1409" s="2">
        <f t="shared" si="589"/>
        <v>0.00365291764118346</v>
      </c>
      <c r="G1409" s="2">
        <f t="shared" si="589"/>
        <v>0.0024914741071677</v>
      </c>
      <c r="H1409" s="2">
        <f t="shared" si="589"/>
        <v>0.000908179467833229</v>
      </c>
      <c r="I1409" s="2">
        <f t="shared" si="589"/>
        <v>0.00121404014883857</v>
      </c>
      <c r="J1409" s="2">
        <f t="shared" si="589"/>
        <v>0.000294867286906966</v>
      </c>
      <c r="K1409" s="2">
        <f t="shared" si="589"/>
        <v>0.00127223205609942</v>
      </c>
      <c r="L1409" s="2">
        <f t="shared" si="589"/>
        <v>0.0017174924304349</v>
      </c>
      <c r="M1409" s="2">
        <f t="shared" si="589"/>
        <v>0.000217816787349852</v>
      </c>
      <c r="N1409" s="2">
        <f t="shared" si="589"/>
        <v>0.00253814329684792</v>
      </c>
      <c r="O1409" s="2">
        <f t="shared" si="589"/>
        <v>0.00279405972081503</v>
      </c>
      <c r="P1409" s="2">
        <f t="shared" si="589"/>
        <v>0.00088008662445219</v>
      </c>
      <c r="Q1409" s="2">
        <f t="shared" si="589"/>
        <v>0.00112529408209991</v>
      </c>
      <c r="R1409" s="2">
        <f t="shared" si="589"/>
        <v>0.00172194047492327</v>
      </c>
      <c r="S1409" s="2">
        <f t="shared" si="589"/>
        <v>0.00222620891653865</v>
      </c>
      <c r="T1409" s="2">
        <f t="shared" si="589"/>
        <v>0.00384534408304822</v>
      </c>
      <c r="U1409" s="2">
        <f t="shared" si="589"/>
        <v>0.00552797119733772</v>
      </c>
      <c r="V1409" s="2">
        <f t="shared" si="589"/>
        <v>0.000368735962929776</v>
      </c>
    </row>
    <row r="1410" spans="1:22">
      <c r="A1410" s="2" t="s">
        <v>33</v>
      </c>
      <c r="B1410" s="2">
        <v>15</v>
      </c>
      <c r="C1410" s="2" t="s">
        <v>9</v>
      </c>
      <c r="D1410" s="2">
        <f t="shared" ref="D1410:V1410" si="590">D1004/SUM(D$820:D$1222)</f>
        <v>0.000987976372849453</v>
      </c>
      <c r="E1410" s="2">
        <f t="shared" si="590"/>
        <v>0.00126182305401299</v>
      </c>
      <c r="F1410" s="2">
        <f t="shared" si="590"/>
        <v>0.0037607403883392</v>
      </c>
      <c r="G1410" s="2">
        <f t="shared" si="590"/>
        <v>0.00247576119878524</v>
      </c>
      <c r="H1410" s="2">
        <f t="shared" si="590"/>
        <v>0.00165926889689156</v>
      </c>
      <c r="I1410" s="2">
        <f t="shared" si="590"/>
        <v>0.0112573516188667</v>
      </c>
      <c r="J1410" s="2">
        <f t="shared" si="590"/>
        <v>0.000460441456197666</v>
      </c>
      <c r="K1410" s="2">
        <f t="shared" si="590"/>
        <v>0.00160228870237755</v>
      </c>
      <c r="L1410" s="2">
        <f t="shared" si="590"/>
        <v>0.000924311830987883</v>
      </c>
      <c r="M1410" s="2">
        <f t="shared" si="590"/>
        <v>0.00120927908600604</v>
      </c>
      <c r="N1410" s="2">
        <f t="shared" si="590"/>
        <v>0.00258792254581333</v>
      </c>
      <c r="O1410" s="2">
        <f t="shared" si="590"/>
        <v>0.00337128958850816</v>
      </c>
      <c r="P1410" s="2">
        <f t="shared" si="590"/>
        <v>0.00149641131200204</v>
      </c>
      <c r="Q1410" s="2">
        <f t="shared" si="590"/>
        <v>0.00134317623004084</v>
      </c>
      <c r="R1410" s="2">
        <f t="shared" si="590"/>
        <v>0.00210583220456</v>
      </c>
      <c r="S1410" s="2">
        <f t="shared" si="590"/>
        <v>0.00252295961689505</v>
      </c>
      <c r="T1410" s="2">
        <f t="shared" si="590"/>
        <v>0.00424407944666972</v>
      </c>
      <c r="U1410" s="2">
        <f t="shared" si="590"/>
        <v>0.0064263874008974</v>
      </c>
      <c r="V1410" s="2">
        <f t="shared" si="590"/>
        <v>0.000467391229971184</v>
      </c>
    </row>
    <row r="1411" spans="1:22">
      <c r="A1411" s="2" t="s">
        <v>33</v>
      </c>
      <c r="B1411" s="2">
        <v>15</v>
      </c>
      <c r="C1411" s="2" t="s">
        <v>10</v>
      </c>
      <c r="D1411" s="2">
        <f t="shared" ref="D1411:V1411" si="591">D1005/SUM(D$820:D$1222)</f>
        <v>0.00121719612367693</v>
      </c>
      <c r="E1411" s="2">
        <f t="shared" si="591"/>
        <v>0.00132024733096481</v>
      </c>
      <c r="F1411" s="2">
        <f t="shared" si="591"/>
        <v>0.0038950872222898</v>
      </c>
      <c r="G1411" s="2">
        <f t="shared" si="591"/>
        <v>0.00267217255356606</v>
      </c>
      <c r="H1411" s="2">
        <f t="shared" si="591"/>
        <v>0.00194468131361217</v>
      </c>
      <c r="I1411" s="2">
        <f t="shared" si="591"/>
        <v>0.00791678922636104</v>
      </c>
      <c r="J1411" s="2">
        <f t="shared" si="591"/>
        <v>0.000589579242383573</v>
      </c>
      <c r="K1411" s="2">
        <f t="shared" si="591"/>
        <v>0.0017396533181696</v>
      </c>
      <c r="L1411" s="2">
        <f t="shared" si="591"/>
        <v>0.00153168648575058</v>
      </c>
      <c r="M1411" s="2">
        <f t="shared" si="591"/>
        <v>0.00118438635326097</v>
      </c>
      <c r="N1411" s="2">
        <f t="shared" si="591"/>
        <v>0.00244806976392267</v>
      </c>
      <c r="O1411" s="2">
        <f t="shared" si="591"/>
        <v>0.00344625817615968</v>
      </c>
      <c r="P1411" s="2">
        <f t="shared" si="591"/>
        <v>0.00173248614567253</v>
      </c>
      <c r="Q1411" s="2">
        <f t="shared" si="591"/>
        <v>0.00159895108528976</v>
      </c>
      <c r="R1411" s="2">
        <f t="shared" si="591"/>
        <v>0.00257542121146833</v>
      </c>
      <c r="S1411" s="2">
        <f t="shared" si="591"/>
        <v>0.00281971031725144</v>
      </c>
      <c r="T1411" s="2">
        <f t="shared" si="591"/>
        <v>0.00456686283180897</v>
      </c>
      <c r="U1411" s="2">
        <f t="shared" si="591"/>
        <v>0.00717546019672244</v>
      </c>
      <c r="V1411" s="2">
        <f t="shared" si="591"/>
        <v>0.000665014328434345</v>
      </c>
    </row>
    <row r="1412" spans="1:22">
      <c r="A1412" s="2" t="s">
        <v>33</v>
      </c>
      <c r="B1412" s="2">
        <v>15</v>
      </c>
      <c r="C1412" s="2" t="s">
        <v>11</v>
      </c>
      <c r="D1412" s="2">
        <f t="shared" ref="D1412:V1412" si="592">D1006/SUM(D$820:D$1222)</f>
        <v>0.00181390104713143</v>
      </c>
      <c r="E1412" s="2">
        <f t="shared" si="592"/>
        <v>0.00184599324717532</v>
      </c>
      <c r="F1412" s="2">
        <f t="shared" si="592"/>
        <v>0.00394412504262728</v>
      </c>
      <c r="G1412" s="2">
        <f t="shared" si="592"/>
        <v>0.00281358872900826</v>
      </c>
      <c r="H1412" s="2">
        <f t="shared" si="592"/>
        <v>0.00120650194828042</v>
      </c>
      <c r="I1412" s="2">
        <f t="shared" si="592"/>
        <v>0.00518457289425943</v>
      </c>
      <c r="J1412" s="2">
        <f t="shared" si="592"/>
        <v>0.000809372363464011</v>
      </c>
      <c r="K1412" s="2">
        <f t="shared" si="592"/>
        <v>0.00192089829733967</v>
      </c>
      <c r="L1412" s="2">
        <f t="shared" si="592"/>
        <v>0.00236646681694102</v>
      </c>
      <c r="M1412" s="2">
        <f t="shared" si="592"/>
        <v>0.00130358723341166</v>
      </c>
      <c r="N1412" s="2">
        <f t="shared" si="592"/>
        <v>0.00329845405553919</v>
      </c>
      <c r="O1412" s="2">
        <f t="shared" si="592"/>
        <v>0.00419835678483756</v>
      </c>
      <c r="P1412" s="2">
        <f t="shared" si="592"/>
        <v>0.00213793264920405</v>
      </c>
      <c r="Q1412" s="2">
        <f t="shared" si="592"/>
        <v>0.00198261305658744</v>
      </c>
      <c r="R1412" s="2">
        <f t="shared" si="592"/>
        <v>0.00306660167751056</v>
      </c>
      <c r="S1412" s="2">
        <f t="shared" si="592"/>
        <v>0.00289389799234054</v>
      </c>
      <c r="T1412" s="2">
        <f t="shared" si="592"/>
        <v>0.0049950632750659</v>
      </c>
      <c r="U1412" s="2">
        <f t="shared" si="592"/>
        <v>0.00788477257216171</v>
      </c>
      <c r="V1412" s="2">
        <f t="shared" si="592"/>
        <v>0.00109176389667983</v>
      </c>
    </row>
    <row r="1413" spans="1:22">
      <c r="A1413" s="2" t="s">
        <v>33</v>
      </c>
      <c r="B1413" s="2">
        <v>15</v>
      </c>
      <c r="C1413" s="2" t="s">
        <v>12</v>
      </c>
      <c r="D1413" s="2">
        <f t="shared" ref="D1413:V1413" si="593">D1007/SUM(D$820:D$1222)</f>
        <v>0.00217438261909907</v>
      </c>
      <c r="E1413" s="2">
        <f t="shared" si="593"/>
        <v>0.00226893671968591</v>
      </c>
      <c r="F1413" s="2">
        <f t="shared" si="593"/>
        <v>0.00417839819115736</v>
      </c>
      <c r="G1413" s="2">
        <f t="shared" si="593"/>
        <v>0.00300214362959785</v>
      </c>
      <c r="H1413" s="2">
        <f t="shared" si="593"/>
        <v>0.00138615460871961</v>
      </c>
      <c r="I1413" s="2">
        <f t="shared" si="593"/>
        <v>0.00447513977970687</v>
      </c>
      <c r="J1413" s="2">
        <f t="shared" si="593"/>
        <v>0.000343846878925649</v>
      </c>
      <c r="K1413" s="2">
        <f t="shared" si="593"/>
        <v>0.00211931385348375</v>
      </c>
      <c r="L1413" s="2">
        <f t="shared" si="593"/>
        <v>0.00361213735564177</v>
      </c>
      <c r="M1413" s="2">
        <f t="shared" si="593"/>
        <v>0.00147063345756104</v>
      </c>
      <c r="N1413" s="2">
        <f t="shared" si="593"/>
        <v>0.00329818497851776</v>
      </c>
      <c r="O1413" s="2">
        <f t="shared" si="593"/>
        <v>0.00462636677597875</v>
      </c>
      <c r="P1413" s="2">
        <f t="shared" si="593"/>
        <v>0.00226245219167595</v>
      </c>
      <c r="Q1413" s="2">
        <f t="shared" si="593"/>
        <v>0.0030376842217503</v>
      </c>
      <c r="R1413" s="2">
        <f t="shared" si="593"/>
        <v>0.00506253408817995</v>
      </c>
      <c r="S1413" s="2">
        <f t="shared" si="593"/>
        <v>0.00289389799234054</v>
      </c>
      <c r="T1413" s="2">
        <f t="shared" si="593"/>
        <v>0.00535034741448512</v>
      </c>
      <c r="U1413" s="2">
        <f t="shared" si="593"/>
        <v>0.00863685536650312</v>
      </c>
      <c r="V1413" s="2">
        <f t="shared" si="593"/>
        <v>0.00179126902214442</v>
      </c>
    </row>
    <row r="1414" spans="1:22">
      <c r="A1414" s="2" t="s">
        <v>33</v>
      </c>
      <c r="B1414" s="2">
        <v>15</v>
      </c>
      <c r="C1414" s="2" t="s">
        <v>13</v>
      </c>
      <c r="D1414" s="2">
        <f t="shared" ref="D1414:V1414" si="594">D1008/SUM(D$820:D$1222)</f>
        <v>0.00267733435576279</v>
      </c>
      <c r="E1414" s="2">
        <f t="shared" si="594"/>
        <v>0.00250898665154901</v>
      </c>
      <c r="F1414" s="2">
        <f t="shared" si="594"/>
        <v>0.00438748067855517</v>
      </c>
      <c r="G1414" s="2">
        <f t="shared" si="594"/>
        <v>0.00312784689665758</v>
      </c>
      <c r="H1414" s="2">
        <f t="shared" si="594"/>
        <v>0.00155679581872664</v>
      </c>
      <c r="I1414" s="2">
        <f t="shared" si="594"/>
        <v>0.00310942241412313</v>
      </c>
      <c r="J1414" s="2">
        <f t="shared" si="594"/>
        <v>0.00103934992836407</v>
      </c>
      <c r="K1414" s="2">
        <f t="shared" si="594"/>
        <v>0.0022585863111618</v>
      </c>
      <c r="L1414" s="2">
        <f t="shared" si="594"/>
        <v>0.00494760017245832</v>
      </c>
      <c r="M1414" s="2">
        <f t="shared" si="594"/>
        <v>0.00163156394355658</v>
      </c>
      <c r="N1414" s="2">
        <f t="shared" si="594"/>
        <v>0.00337988348915085</v>
      </c>
      <c r="O1414" s="2">
        <f t="shared" si="594"/>
        <v>0.00445134588071346</v>
      </c>
      <c r="P1414" s="2">
        <f t="shared" si="594"/>
        <v>0.00267532177456558</v>
      </c>
      <c r="Q1414" s="2">
        <f t="shared" si="594"/>
        <v>0.002749937535113</v>
      </c>
      <c r="R1414" s="2">
        <f t="shared" si="594"/>
        <v>0.00711055252959365</v>
      </c>
      <c r="S1414" s="2">
        <f t="shared" si="594"/>
        <v>0.00281971031725144</v>
      </c>
      <c r="T1414" s="2">
        <f t="shared" si="594"/>
        <v>0.00577586283858452</v>
      </c>
      <c r="U1414" s="2">
        <f t="shared" si="594"/>
        <v>0.00954421856484177</v>
      </c>
      <c r="V1414" s="2">
        <f t="shared" si="594"/>
        <v>0.00225069708498984</v>
      </c>
    </row>
    <row r="1415" spans="1:22">
      <c r="A1415" s="2" t="s">
        <v>33</v>
      </c>
      <c r="B1415" s="2">
        <v>15</v>
      </c>
      <c r="C1415" s="2" t="s">
        <v>14</v>
      </c>
      <c r="D1415" s="2">
        <f t="shared" ref="D1415:V1415" si="595">D1009/SUM(D$820:D$1222)</f>
        <v>0.00306659085540965</v>
      </c>
      <c r="E1415" s="2">
        <f t="shared" si="595"/>
        <v>0.00283623346502022</v>
      </c>
      <c r="F1415" s="2">
        <f t="shared" si="595"/>
        <v>0.00424640961745966</v>
      </c>
      <c r="G1415" s="2">
        <f t="shared" si="595"/>
        <v>0.00279001936643456</v>
      </c>
      <c r="H1415" s="2">
        <f t="shared" si="595"/>
        <v>0.0016298629566793</v>
      </c>
      <c r="I1415" s="2">
        <f t="shared" si="595"/>
        <v>0.00394339061084834</v>
      </c>
      <c r="J1415" s="2">
        <f t="shared" si="595"/>
        <v>0.00340484959414879</v>
      </c>
      <c r="K1415" s="2">
        <f t="shared" si="595"/>
        <v>0.00253617730557491</v>
      </c>
      <c r="L1415" s="2">
        <f t="shared" si="595"/>
        <v>0.00544113270419105</v>
      </c>
      <c r="M1415" s="2">
        <f t="shared" si="595"/>
        <v>0.00164997209881146</v>
      </c>
      <c r="N1415" s="2">
        <f t="shared" si="595"/>
        <v>0.00445148272701433</v>
      </c>
      <c r="O1415" s="2">
        <f t="shared" si="595"/>
        <v>0.00503227092379098</v>
      </c>
      <c r="P1415" s="2">
        <f t="shared" si="595"/>
        <v>0.00297924982659397</v>
      </c>
      <c r="Q1415" s="2">
        <f t="shared" si="595"/>
        <v>0.00418867061368497</v>
      </c>
      <c r="R1415" s="2">
        <f t="shared" si="595"/>
        <v>0.00818460074133123</v>
      </c>
      <c r="S1415" s="2">
        <f t="shared" si="595"/>
        <v>0.00281971031725144</v>
      </c>
      <c r="T1415" s="2">
        <f t="shared" si="595"/>
        <v>0.00612842188393341</v>
      </c>
      <c r="U1415" s="2">
        <f t="shared" si="595"/>
        <v>0.00865817924082628</v>
      </c>
      <c r="V1415" s="2">
        <f t="shared" si="595"/>
        <v>0.00324892154785851</v>
      </c>
    </row>
    <row r="1416" spans="1:22">
      <c r="A1416" s="2" t="s">
        <v>33</v>
      </c>
      <c r="B1416" s="2">
        <v>15</v>
      </c>
      <c r="C1416" s="2" t="s">
        <v>15</v>
      </c>
      <c r="D1416" s="2">
        <f t="shared" ref="D1416:V1416" si="596">D1010/SUM(D$820:D$1222)</f>
        <v>0.00339510922559896</v>
      </c>
      <c r="E1416" s="2">
        <f t="shared" si="596"/>
        <v>0.00317199629490868</v>
      </c>
      <c r="F1416" s="2">
        <f t="shared" si="596"/>
        <v>0.00428234829400836</v>
      </c>
      <c r="G1416" s="2">
        <f t="shared" si="596"/>
        <v>0.00291572263349429</v>
      </c>
      <c r="H1416" s="2">
        <f t="shared" si="596"/>
        <v>0.00181131599026974</v>
      </c>
      <c r="I1416" s="2">
        <f t="shared" si="596"/>
        <v>0.0046116594095363</v>
      </c>
      <c r="J1416" s="2">
        <f t="shared" si="596"/>
        <v>0.00572320480250147</v>
      </c>
      <c r="K1416" s="2">
        <f t="shared" si="596"/>
        <v>0.00262679979515994</v>
      </c>
      <c r="L1416" s="2">
        <f t="shared" si="596"/>
        <v>0.00751183363695487</v>
      </c>
      <c r="M1416" s="2">
        <f t="shared" si="596"/>
        <v>0.00168597606344517</v>
      </c>
      <c r="N1416" s="2">
        <f t="shared" si="596"/>
        <v>0.00492569734266521</v>
      </c>
      <c r="O1416" s="2">
        <f t="shared" si="596"/>
        <v>0.00571970396324206</v>
      </c>
      <c r="P1416" s="2">
        <f t="shared" si="596"/>
        <v>0.00325348556118994</v>
      </c>
      <c r="Q1416" s="2">
        <f t="shared" si="596"/>
        <v>0.0038689519113471</v>
      </c>
      <c r="R1416" s="2">
        <f t="shared" si="596"/>
        <v>0.00659348253670732</v>
      </c>
      <c r="S1416" s="2">
        <f t="shared" si="596"/>
        <v>0.00274552264216234</v>
      </c>
      <c r="T1416" s="2">
        <f t="shared" si="596"/>
        <v>0.00650162952810196</v>
      </c>
      <c r="U1416" s="2">
        <f t="shared" si="596"/>
        <v>0.00739150814984266</v>
      </c>
      <c r="V1416" s="2">
        <f t="shared" si="596"/>
        <v>0.0042906306206618</v>
      </c>
    </row>
    <row r="1417" spans="1:22">
      <c r="A1417" s="2" t="s">
        <v>33</v>
      </c>
      <c r="B1417" s="2">
        <v>15</v>
      </c>
      <c r="C1417" s="2" t="s">
        <v>16</v>
      </c>
      <c r="D1417" s="2">
        <f t="shared" ref="D1417:V1417" si="597">D1011/SUM(D$820:D$1222)</f>
        <v>0.00328408245483789</v>
      </c>
      <c r="E1417" s="2">
        <f t="shared" si="597"/>
        <v>0.00344645384543019</v>
      </c>
      <c r="F1417" s="2">
        <f t="shared" si="597"/>
        <v>0.00435489739806929</v>
      </c>
      <c r="G1417" s="2">
        <f t="shared" si="597"/>
        <v>0.00302571299217155</v>
      </c>
      <c r="H1417" s="2">
        <f t="shared" si="597"/>
        <v>0.00185586092604521</v>
      </c>
      <c r="I1417" s="2">
        <f t="shared" si="597"/>
        <v>0.00473358915526182</v>
      </c>
      <c r="J1417" s="2">
        <f t="shared" si="597"/>
        <v>0.00722439519886358</v>
      </c>
      <c r="K1417" s="2">
        <f t="shared" si="597"/>
        <v>0.00264253949071945</v>
      </c>
      <c r="L1417" s="2">
        <f t="shared" si="597"/>
        <v>0.00977948329969143</v>
      </c>
      <c r="M1417" s="2">
        <f t="shared" si="597"/>
        <v>0.00205218703831374</v>
      </c>
      <c r="N1417" s="2">
        <f t="shared" si="597"/>
        <v>0.00803007257358441</v>
      </c>
      <c r="O1417" s="2">
        <f t="shared" si="597"/>
        <v>0.0073296918782203</v>
      </c>
      <c r="P1417" s="2">
        <f t="shared" si="597"/>
        <v>0.00346729115678612</v>
      </c>
      <c r="Q1417" s="2">
        <f t="shared" si="597"/>
        <v>0.00390092387844094</v>
      </c>
      <c r="R1417" s="2">
        <f t="shared" si="597"/>
        <v>0.00707309979950314</v>
      </c>
      <c r="S1417" s="2">
        <f t="shared" si="597"/>
        <v>0.00259714729198415</v>
      </c>
      <c r="T1417" s="2">
        <f t="shared" si="597"/>
        <v>0.00670304603982955</v>
      </c>
      <c r="U1417" s="2">
        <f t="shared" si="597"/>
        <v>0.00833546004060896</v>
      </c>
      <c r="V1417" s="2">
        <f t="shared" si="597"/>
        <v>0.00616628447565115</v>
      </c>
    </row>
    <row r="1418" spans="1:22">
      <c r="A1418" s="2" t="s">
        <v>33</v>
      </c>
      <c r="B1418" s="2">
        <v>15</v>
      </c>
      <c r="C1418" s="2" t="s">
        <v>17</v>
      </c>
      <c r="D1418" s="2">
        <f t="shared" ref="D1418:V1418" si="598">D1012/SUM(D$820:D$1222)</f>
        <v>0.0034386596776514</v>
      </c>
      <c r="E1418" s="2">
        <f t="shared" si="598"/>
        <v>0.0039206329380372</v>
      </c>
      <c r="F1418" s="2">
        <f t="shared" si="598"/>
        <v>0.00485837474523286</v>
      </c>
      <c r="G1418" s="2">
        <f t="shared" si="598"/>
        <v>0.0025621821948888</v>
      </c>
      <c r="H1418" s="2">
        <f t="shared" si="598"/>
        <v>0.00199902874476355</v>
      </c>
      <c r="I1418" s="2">
        <f t="shared" si="598"/>
        <v>0.00503190017845781</v>
      </c>
      <c r="J1418" s="2">
        <f t="shared" si="598"/>
        <v>0.000491533110838547</v>
      </c>
      <c r="K1418" s="2">
        <f t="shared" si="598"/>
        <v>0.002793735960185</v>
      </c>
      <c r="L1418" s="2">
        <f t="shared" si="598"/>
        <v>0.0120889184072595</v>
      </c>
      <c r="M1418" s="2">
        <f t="shared" si="598"/>
        <v>0.00220545390241847</v>
      </c>
      <c r="N1418" s="2">
        <f t="shared" si="598"/>
        <v>0.0110928417700643</v>
      </c>
      <c r="O1418" s="2">
        <f t="shared" si="598"/>
        <v>0.00802938420541724</v>
      </c>
      <c r="P1418" s="2">
        <f t="shared" si="598"/>
        <v>0.00368297865982519</v>
      </c>
      <c r="Q1418" s="2">
        <f t="shared" si="598"/>
        <v>0.00460430464301947</v>
      </c>
      <c r="R1418" s="2">
        <f t="shared" si="598"/>
        <v>0.00877468213733699</v>
      </c>
      <c r="S1418" s="2">
        <f t="shared" si="598"/>
        <v>0.00237458426671685</v>
      </c>
      <c r="T1418" s="2">
        <f t="shared" si="598"/>
        <v>0.00764603879417378</v>
      </c>
      <c r="U1418" s="2">
        <f t="shared" si="598"/>
        <v>0.00955435991629077</v>
      </c>
      <c r="V1418" s="2">
        <f t="shared" si="598"/>
        <v>0.00831357429858275</v>
      </c>
    </row>
    <row r="1419" spans="1:22">
      <c r="A1419" s="2" t="s">
        <v>33</v>
      </c>
      <c r="B1419" s="2">
        <v>15</v>
      </c>
      <c r="C1419" s="2" t="s">
        <v>18</v>
      </c>
      <c r="D1419" s="2">
        <f t="shared" ref="D1419:V1419" si="599">D1013/SUM(D$820:D$1222)</f>
        <v>0.00366567329445577</v>
      </c>
      <c r="E1419" s="2">
        <f t="shared" si="599"/>
        <v>0.00438061444365985</v>
      </c>
      <c r="F1419" s="2">
        <f t="shared" si="599"/>
        <v>0.00485837474523286</v>
      </c>
      <c r="G1419" s="2">
        <f t="shared" si="599"/>
        <v>0.0027271677329047</v>
      </c>
      <c r="H1419" s="2">
        <f t="shared" si="599"/>
        <v>0.00215594772889499</v>
      </c>
      <c r="I1419" s="2">
        <f t="shared" si="599"/>
        <v>0.00450275634604641</v>
      </c>
      <c r="J1419" s="2">
        <f t="shared" si="599"/>
        <v>0.000582212231922692</v>
      </c>
      <c r="K1419" s="2">
        <f t="shared" si="599"/>
        <v>0.00300979905377459</v>
      </c>
      <c r="L1419" s="2">
        <f t="shared" si="599"/>
        <v>0.0135790802264969</v>
      </c>
      <c r="M1419" s="2">
        <f t="shared" si="599"/>
        <v>0.00207003316210758</v>
      </c>
      <c r="N1419" s="2">
        <f t="shared" si="599"/>
        <v>0.0115116601539273</v>
      </c>
      <c r="O1419" s="2">
        <f t="shared" si="599"/>
        <v>0.0088698409784336</v>
      </c>
      <c r="P1419" s="2">
        <f t="shared" si="599"/>
        <v>0.00390661199428984</v>
      </c>
      <c r="Q1419" s="2">
        <f t="shared" si="599"/>
        <v>0.00396486774613904</v>
      </c>
      <c r="R1419" s="2">
        <f t="shared" si="599"/>
        <v>0.0124167372763958</v>
      </c>
      <c r="S1419" s="2">
        <f t="shared" si="599"/>
        <v>0.00215202124144956</v>
      </c>
      <c r="T1419" s="2">
        <f t="shared" si="599"/>
        <v>0.0080902892400067</v>
      </c>
      <c r="U1419" s="2">
        <f t="shared" si="599"/>
        <v>0.0105513596742592</v>
      </c>
      <c r="V1419" s="2">
        <f t="shared" si="599"/>
        <v>0.00857185151733641</v>
      </c>
    </row>
    <row r="1420" spans="1:22">
      <c r="A1420" s="2" t="s">
        <v>33</v>
      </c>
      <c r="B1420" s="2">
        <v>15</v>
      </c>
      <c r="C1420" s="2" t="s">
        <v>19</v>
      </c>
      <c r="D1420" s="2">
        <f t="shared" ref="D1420:V1420" si="600">D1014/SUM(D$820:D$1222)</f>
        <v>0.00380481500782542</v>
      </c>
      <c r="E1420" s="2">
        <f t="shared" si="600"/>
        <v>0.00476270405833204</v>
      </c>
      <c r="F1420" s="2">
        <f t="shared" si="600"/>
        <v>0.00486543484785953</v>
      </c>
      <c r="G1420" s="2">
        <f t="shared" si="600"/>
        <v>0.00277611344251608</v>
      </c>
      <c r="H1420" s="2">
        <f t="shared" si="600"/>
        <v>0.00229933896331642</v>
      </c>
      <c r="I1420" s="2">
        <f t="shared" si="600"/>
        <v>0.00393922207253294</v>
      </c>
      <c r="J1420" s="2">
        <f t="shared" si="600"/>
        <v>0.000622312588735527</v>
      </c>
      <c r="K1420" s="2">
        <f t="shared" si="600"/>
        <v>0.00323826311962317</v>
      </c>
      <c r="L1420" s="2">
        <f t="shared" si="600"/>
        <v>0.0135790802264969</v>
      </c>
      <c r="M1420" s="2">
        <f t="shared" si="600"/>
        <v>0.00211361365059827</v>
      </c>
      <c r="N1420" s="2">
        <f t="shared" si="600"/>
        <v>0.00919870771230276</v>
      </c>
      <c r="O1420" s="2">
        <f t="shared" si="600"/>
        <v>0.00922857729928039</v>
      </c>
      <c r="P1420" s="2">
        <f t="shared" si="600"/>
        <v>0.00413411369405379</v>
      </c>
      <c r="Q1420" s="2">
        <f t="shared" si="600"/>
        <v>0.00596543568475754</v>
      </c>
      <c r="R1420" s="2">
        <f t="shared" si="600"/>
        <v>0.0169645822675393</v>
      </c>
      <c r="S1420" s="2">
        <f t="shared" si="600"/>
        <v>0.00201666263817947</v>
      </c>
      <c r="T1420" s="2">
        <f t="shared" si="600"/>
        <v>0.0085193012002478</v>
      </c>
      <c r="U1420" s="2">
        <f t="shared" si="600"/>
        <v>0.0114096700277575</v>
      </c>
      <c r="V1420" s="2">
        <f t="shared" si="600"/>
        <v>0.0104990253368648</v>
      </c>
    </row>
    <row r="1421" spans="1:22">
      <c r="A1421" s="2" t="s">
        <v>34</v>
      </c>
      <c r="B1421" s="2">
        <v>16</v>
      </c>
      <c r="C1421" s="2" t="s">
        <v>7</v>
      </c>
      <c r="D1421" s="2">
        <f t="shared" ref="D1421:V1421" si="601">D1015/SUM(D$820:D$1222)</f>
        <v>0.000172576696987294</v>
      </c>
      <c r="E1421" s="2">
        <f t="shared" si="601"/>
        <v>0.000481157448928758</v>
      </c>
      <c r="F1421" s="2">
        <f t="shared" si="601"/>
        <v>0.0027544574449756</v>
      </c>
      <c r="G1421" s="2">
        <f t="shared" si="601"/>
        <v>0.00232648856915181</v>
      </c>
      <c r="H1421" s="2">
        <f t="shared" si="601"/>
        <v>0.00149129899789079</v>
      </c>
      <c r="I1421" s="2">
        <f t="shared" si="601"/>
        <v>0.000506951837088423</v>
      </c>
      <c r="J1421" s="2">
        <f t="shared" si="601"/>
        <v>1.83903202230706e-5</v>
      </c>
      <c r="K1421" s="2">
        <f t="shared" si="601"/>
        <v>8.55544030069681e-5</v>
      </c>
      <c r="L1421" s="2">
        <f t="shared" si="601"/>
        <v>0.000495593167016109</v>
      </c>
      <c r="M1421" s="2">
        <f t="shared" si="601"/>
        <v>2.36685448880825e-6</v>
      </c>
      <c r="N1421" s="2">
        <f t="shared" si="601"/>
        <v>0.000646632740045394</v>
      </c>
      <c r="O1421" s="2">
        <f t="shared" si="601"/>
        <v>0.000739150953230571</v>
      </c>
      <c r="P1421" s="2">
        <f t="shared" si="601"/>
        <v>0.000127846399359545</v>
      </c>
      <c r="Q1421" s="2">
        <f t="shared" si="601"/>
        <v>0.000311125038743554</v>
      </c>
      <c r="R1421" s="2">
        <f t="shared" si="601"/>
        <v>0.000394811386123827</v>
      </c>
      <c r="S1421" s="2">
        <f t="shared" si="601"/>
        <v>0.00237458426671685</v>
      </c>
      <c r="T1421" s="2">
        <f t="shared" si="601"/>
        <v>0.00224826863945571</v>
      </c>
      <c r="U1421" s="2">
        <f t="shared" si="601"/>
        <v>0.00130544677619582</v>
      </c>
      <c r="V1421" s="2">
        <f t="shared" si="601"/>
        <v>0.00012590254278456</v>
      </c>
    </row>
    <row r="1422" spans="1:22">
      <c r="A1422" s="2" t="s">
        <v>34</v>
      </c>
      <c r="B1422" s="2">
        <v>16</v>
      </c>
      <c r="C1422" s="2" t="s">
        <v>8</v>
      </c>
      <c r="D1422" s="2">
        <f t="shared" ref="D1422:V1422" si="602">D1016/SUM(D$820:D$1222)</f>
        <v>0.000365161192289437</v>
      </c>
      <c r="E1422" s="2">
        <f t="shared" si="602"/>
        <v>0.000647865895730558</v>
      </c>
      <c r="F1422" s="2">
        <f t="shared" si="602"/>
        <v>0.00279543425375075</v>
      </c>
      <c r="G1422" s="2">
        <f t="shared" si="602"/>
        <v>0.00239719665687291</v>
      </c>
      <c r="H1422" s="2">
        <f t="shared" si="602"/>
        <v>0.00184971767441302</v>
      </c>
      <c r="I1422" s="2">
        <f t="shared" si="602"/>
        <v>0.00058615406508107</v>
      </c>
      <c r="J1422" s="2">
        <f t="shared" si="602"/>
        <v>9.49619231402743e-5</v>
      </c>
      <c r="K1422" s="2">
        <f t="shared" si="602"/>
        <v>0.00045662964983411</v>
      </c>
      <c r="L1422" s="2">
        <f t="shared" si="602"/>
        <v>0.000585849727852272</v>
      </c>
      <c r="M1422" s="2">
        <f t="shared" si="602"/>
        <v>2.41819288267757e-5</v>
      </c>
      <c r="N1422" s="2">
        <f t="shared" si="602"/>
        <v>0.000899968755726113</v>
      </c>
      <c r="O1422" s="2">
        <f t="shared" si="602"/>
        <v>0.000942733380584609</v>
      </c>
      <c r="P1422" s="2">
        <f t="shared" si="602"/>
        <v>0.000705801085156924</v>
      </c>
      <c r="Q1422" s="2">
        <f t="shared" si="602"/>
        <v>0.000499119492318535</v>
      </c>
      <c r="R1422" s="2">
        <f t="shared" si="602"/>
        <v>0.000608815392811282</v>
      </c>
      <c r="S1422" s="2">
        <f t="shared" si="602"/>
        <v>0.00244877194180595</v>
      </c>
      <c r="T1422" s="2">
        <f t="shared" si="602"/>
        <v>0.00249026100039225</v>
      </c>
      <c r="U1422" s="2">
        <f t="shared" si="602"/>
        <v>0.00152052557326494</v>
      </c>
      <c r="V1422" s="2">
        <f t="shared" si="602"/>
        <v>0.000187160706732654</v>
      </c>
    </row>
    <row r="1423" spans="1:22">
      <c r="A1423" s="2" t="s">
        <v>34</v>
      </c>
      <c r="B1423" s="2">
        <v>16</v>
      </c>
      <c r="C1423" s="2" t="s">
        <v>9</v>
      </c>
      <c r="D1423" s="2">
        <f t="shared" ref="D1423:V1423" si="603">D1017/SUM(D$820:D$1222)</f>
        <v>0.000546132468432034</v>
      </c>
      <c r="E1423" s="2">
        <f t="shared" si="603"/>
        <v>0.000731230588066263</v>
      </c>
      <c r="F1423" s="2">
        <f t="shared" si="603"/>
        <v>0.00293572944248339</v>
      </c>
      <c r="G1423" s="2">
        <f t="shared" si="603"/>
        <v>0.00239719665687291</v>
      </c>
      <c r="H1423" s="2">
        <f t="shared" si="603"/>
        <v>0.00138248290489723</v>
      </c>
      <c r="I1423" s="2">
        <f t="shared" si="603"/>
        <v>0.000949598499455223</v>
      </c>
      <c r="J1423" s="2">
        <f t="shared" si="603"/>
        <v>0.000247438104788262</v>
      </c>
      <c r="K1423" s="2">
        <f t="shared" si="603"/>
        <v>0.00116682379189788</v>
      </c>
      <c r="L1423" s="2">
        <f t="shared" si="603"/>
        <v>0.000434957843738316</v>
      </c>
      <c r="M1423" s="2">
        <f t="shared" si="603"/>
        <v>0.000334708968264911</v>
      </c>
      <c r="N1423" s="2">
        <f t="shared" si="603"/>
        <v>0.000990479538811192</v>
      </c>
      <c r="O1423" s="2">
        <f t="shared" si="603"/>
        <v>0.00121395925379876</v>
      </c>
      <c r="P1423" s="2">
        <f t="shared" si="603"/>
        <v>0.00131637549996457</v>
      </c>
      <c r="Q1423" s="2">
        <f t="shared" si="603"/>
        <v>0.00076768298741573</v>
      </c>
      <c r="R1423" s="2">
        <f t="shared" si="603"/>
        <v>0.000939483085374585</v>
      </c>
      <c r="S1423" s="2">
        <f t="shared" si="603"/>
        <v>0.00252295961689505</v>
      </c>
      <c r="T1423" s="2">
        <f t="shared" si="603"/>
        <v>0.00273276431646698</v>
      </c>
      <c r="U1423" s="2">
        <f t="shared" si="603"/>
        <v>0.00180355758907011</v>
      </c>
      <c r="V1423" s="2">
        <f t="shared" si="603"/>
        <v>0.000290217860261133</v>
      </c>
    </row>
    <row r="1424" spans="1:22">
      <c r="A1424" s="2" t="s">
        <v>34</v>
      </c>
      <c r="B1424" s="2">
        <v>16</v>
      </c>
      <c r="C1424" s="2" t="s">
        <v>10</v>
      </c>
      <c r="D1424" s="2">
        <f t="shared" ref="D1424:V1424" si="604">D1018/SUM(D$820:D$1222)</f>
        <v>0.000696987557943601</v>
      </c>
      <c r="E1424" s="2">
        <f t="shared" si="604"/>
        <v>0.000827138923692735</v>
      </c>
      <c r="F1424" s="2">
        <f t="shared" si="604"/>
        <v>0.00365077475560981</v>
      </c>
      <c r="G1424" s="2">
        <f t="shared" si="604"/>
        <v>0.00239719665687291</v>
      </c>
      <c r="H1424" s="2">
        <f t="shared" si="604"/>
        <v>0.00158216701232858</v>
      </c>
      <c r="I1424" s="2">
        <f t="shared" si="604"/>
        <v>0.00164105479252261</v>
      </c>
      <c r="J1424" s="2">
        <f t="shared" si="604"/>
        <v>0.000412170354558448</v>
      </c>
      <c r="K1424" s="2">
        <f t="shared" si="604"/>
        <v>0.00141722803943548</v>
      </c>
      <c r="L1424" s="2">
        <f t="shared" si="604"/>
        <v>0.000573964090211296</v>
      </c>
      <c r="M1424" s="2">
        <f t="shared" si="604"/>
        <v>0.00031962516802573</v>
      </c>
      <c r="N1424" s="2">
        <f t="shared" si="604"/>
        <v>0.00112111643271771</v>
      </c>
      <c r="O1424" s="2">
        <f t="shared" si="604"/>
        <v>0.00135554967999822</v>
      </c>
      <c r="P1424" s="2">
        <f t="shared" si="604"/>
        <v>0.00157325586592046</v>
      </c>
      <c r="Q1424" s="2">
        <f t="shared" si="604"/>
        <v>0.00115134520744227</v>
      </c>
      <c r="R1424" s="2">
        <f t="shared" si="604"/>
        <v>0.00145041310742954</v>
      </c>
      <c r="S1424" s="2">
        <f t="shared" si="604"/>
        <v>0.00259714729198415</v>
      </c>
      <c r="T1424" s="2">
        <f t="shared" si="604"/>
        <v>0.00301140518515818</v>
      </c>
      <c r="U1424" s="2">
        <f t="shared" si="604"/>
        <v>0.00205921216703148</v>
      </c>
      <c r="V1424" s="2">
        <f t="shared" si="604"/>
        <v>0.000439300378646825</v>
      </c>
    </row>
    <row r="1425" spans="1:22">
      <c r="A1425" s="2" t="s">
        <v>34</v>
      </c>
      <c r="B1425" s="2">
        <v>16</v>
      </c>
      <c r="C1425" s="2" t="s">
        <v>11</v>
      </c>
      <c r="D1425" s="2">
        <f t="shared" ref="D1425:V1425" si="605">D1019/SUM(D$820:D$1222)</f>
        <v>0.00140739649163898</v>
      </c>
      <c r="E1425" s="2">
        <f t="shared" si="605"/>
        <v>0.00129843059258368</v>
      </c>
      <c r="F1425" s="2">
        <f t="shared" si="605"/>
        <v>0.00385767405237616</v>
      </c>
      <c r="G1425" s="2">
        <f t="shared" si="605"/>
        <v>0.00257003864908003</v>
      </c>
      <c r="H1425" s="2">
        <f t="shared" si="605"/>
        <v>0.00284999838073124</v>
      </c>
      <c r="I1425" s="2">
        <f t="shared" si="605"/>
        <v>0.00268084456857081</v>
      </c>
      <c r="J1425" s="2">
        <f t="shared" si="605"/>
        <v>0.000714138892632129</v>
      </c>
      <c r="K1425" s="2">
        <f t="shared" si="605"/>
        <v>0.00131086585429094</v>
      </c>
      <c r="L1425" s="2">
        <f t="shared" si="605"/>
        <v>0.00109934641656007</v>
      </c>
      <c r="M1425" s="2">
        <f t="shared" si="605"/>
        <v>0.000410149009864979</v>
      </c>
      <c r="N1425" s="2">
        <f t="shared" si="605"/>
        <v>0.00160545507130008</v>
      </c>
      <c r="O1425" s="2">
        <f t="shared" si="605"/>
        <v>0.00161505967361128</v>
      </c>
      <c r="P1425" s="2">
        <f t="shared" si="605"/>
        <v>0.00197776141573053</v>
      </c>
      <c r="Q1425" s="2">
        <f t="shared" si="605"/>
        <v>0.00163092286502164</v>
      </c>
      <c r="R1425" s="2">
        <f t="shared" si="605"/>
        <v>0.00186428384204112</v>
      </c>
      <c r="S1425" s="2">
        <f t="shared" si="605"/>
        <v>0.00252295961689505</v>
      </c>
      <c r="T1425" s="2">
        <f t="shared" si="605"/>
        <v>0.00326008003780395</v>
      </c>
      <c r="U1425" s="2">
        <f t="shared" si="605"/>
        <v>0.00225203150021426</v>
      </c>
      <c r="V1425" s="2">
        <f t="shared" si="605"/>
        <v>0.000765461680751937</v>
      </c>
    </row>
    <row r="1426" spans="1:22">
      <c r="A1426" s="2" t="s">
        <v>34</v>
      </c>
      <c r="B1426" s="2">
        <v>16</v>
      </c>
      <c r="C1426" s="2" t="s">
        <v>12</v>
      </c>
      <c r="D1426" s="2">
        <f t="shared" ref="D1426:V1426" si="606">D1020/SUM(D$820:D$1222)</f>
        <v>0.00203345778036147</v>
      </c>
      <c r="E1426" s="2">
        <f t="shared" si="606"/>
        <v>0.00161393176891277</v>
      </c>
      <c r="F1426" s="2">
        <f t="shared" si="606"/>
        <v>0.00407397786263189</v>
      </c>
      <c r="G1426" s="2">
        <f t="shared" si="606"/>
        <v>0.00248361765297647</v>
      </c>
      <c r="H1426" s="2">
        <f t="shared" si="606"/>
        <v>0.00337489830149747</v>
      </c>
      <c r="I1426" s="2">
        <f t="shared" si="606"/>
        <v>0.00305992102162773</v>
      </c>
      <c r="J1426" s="2">
        <f t="shared" si="606"/>
        <v>0.000243293124914732</v>
      </c>
      <c r="K1426" s="2">
        <f t="shared" si="606"/>
        <v>0.0014658780075285</v>
      </c>
      <c r="L1426" s="2">
        <f t="shared" si="606"/>
        <v>0.00167867839501359</v>
      </c>
      <c r="M1426" s="2">
        <f t="shared" si="606"/>
        <v>0.00067229644032638</v>
      </c>
      <c r="N1426" s="2">
        <f t="shared" si="606"/>
        <v>0.00165183722286987</v>
      </c>
      <c r="O1426" s="2">
        <f t="shared" si="606"/>
        <v>0.00205622014185573</v>
      </c>
      <c r="P1426" s="2">
        <f t="shared" si="606"/>
        <v>0.00216365205092368</v>
      </c>
      <c r="Q1426" s="2">
        <f t="shared" si="606"/>
        <v>0.00204655682605504</v>
      </c>
      <c r="R1426" s="2">
        <f t="shared" si="606"/>
        <v>0.00211806060824598</v>
      </c>
      <c r="S1426" s="2">
        <f t="shared" si="606"/>
        <v>0.00222620891653865</v>
      </c>
      <c r="T1426" s="2">
        <f t="shared" si="606"/>
        <v>0.00357237381451808</v>
      </c>
      <c r="U1426" s="2">
        <f t="shared" si="606"/>
        <v>0.00250146712341453</v>
      </c>
      <c r="V1426" s="2">
        <f t="shared" si="606"/>
        <v>0.00124693882196599</v>
      </c>
    </row>
    <row r="1427" spans="1:22">
      <c r="A1427" s="2" t="s">
        <v>34</v>
      </c>
      <c r="B1427" s="2">
        <v>16</v>
      </c>
      <c r="C1427" s="2" t="s">
        <v>13</v>
      </c>
      <c r="D1427" s="2">
        <f t="shared" ref="D1427:V1427" si="607">D1021/SUM(D$820:D$1222)</f>
        <v>0.00209545971855665</v>
      </c>
      <c r="E1427" s="2">
        <f t="shared" si="607"/>
        <v>0.00202865577436355</v>
      </c>
      <c r="F1427" s="2">
        <f t="shared" si="607"/>
        <v>0.00403434455578379</v>
      </c>
      <c r="G1427" s="2">
        <f t="shared" si="607"/>
        <v>0.00264860319099236</v>
      </c>
      <c r="H1427" s="2">
        <f t="shared" si="607"/>
        <v>0.00367517271664816</v>
      </c>
      <c r="I1427" s="2">
        <f t="shared" si="607"/>
        <v>0.0032013907907067</v>
      </c>
      <c r="J1427" s="2">
        <f t="shared" si="607"/>
        <v>0.00105747943680253</v>
      </c>
      <c r="K1427" s="2">
        <f t="shared" si="607"/>
        <v>0.00178639544437662</v>
      </c>
      <c r="L1427" s="2">
        <f t="shared" si="607"/>
        <v>0.00236219541591379</v>
      </c>
      <c r="M1427" s="2">
        <f t="shared" si="607"/>
        <v>0.00086339024936588</v>
      </c>
      <c r="N1427" s="2">
        <f t="shared" si="607"/>
        <v>0.00186245726139784</v>
      </c>
      <c r="O1427" s="2">
        <f t="shared" si="607"/>
        <v>0.00259030340285467</v>
      </c>
      <c r="P1427" s="2">
        <f t="shared" si="607"/>
        <v>0.00262158286202942</v>
      </c>
      <c r="Q1427" s="2">
        <f t="shared" si="607"/>
        <v>0.00188669755405186</v>
      </c>
      <c r="R1427" s="2">
        <f t="shared" si="607"/>
        <v>0.00225727944100895</v>
      </c>
      <c r="S1427" s="2">
        <f t="shared" si="607"/>
        <v>0.00237458426671685</v>
      </c>
      <c r="T1427" s="2">
        <f t="shared" si="607"/>
        <v>0.00402320656477822</v>
      </c>
      <c r="U1427" s="2">
        <f t="shared" si="607"/>
        <v>0.00288325845996519</v>
      </c>
      <c r="V1427" s="2">
        <f t="shared" si="607"/>
        <v>0.00159591658140297</v>
      </c>
    </row>
    <row r="1428" spans="1:22">
      <c r="A1428" s="2" t="s">
        <v>34</v>
      </c>
      <c r="B1428" s="2">
        <v>16</v>
      </c>
      <c r="C1428" s="2" t="s">
        <v>14</v>
      </c>
      <c r="D1428" s="2">
        <f t="shared" ref="D1428:V1428" si="608">D1022/SUM(D$820:D$1222)</f>
        <v>0.00226184642970538</v>
      </c>
      <c r="E1428" s="2">
        <f t="shared" si="608"/>
        <v>0.00246062097273845</v>
      </c>
      <c r="F1428" s="2">
        <f t="shared" si="608"/>
        <v>0.00399286393378599</v>
      </c>
      <c r="G1428" s="2">
        <f t="shared" si="608"/>
        <v>0.0026093209200362</v>
      </c>
      <c r="H1428" s="2">
        <f t="shared" si="608"/>
        <v>0.00405656286219506</v>
      </c>
      <c r="I1428" s="2">
        <f t="shared" si="608"/>
        <v>0.00539768941563438</v>
      </c>
      <c r="J1428" s="2">
        <f t="shared" si="608"/>
        <v>0.00381837007895323</v>
      </c>
      <c r="K1428" s="2">
        <f t="shared" si="608"/>
        <v>0.00216367117733326</v>
      </c>
      <c r="L1428" s="2">
        <f t="shared" si="608"/>
        <v>0.00519877712416802</v>
      </c>
      <c r="M1428" s="2">
        <f t="shared" si="608"/>
        <v>0.00114884787593171</v>
      </c>
      <c r="N1428" s="2">
        <f t="shared" si="608"/>
        <v>0.00276759872687631</v>
      </c>
      <c r="O1428" s="2">
        <f t="shared" si="608"/>
        <v>0.00335413962745944</v>
      </c>
      <c r="P1428" s="2">
        <f t="shared" si="608"/>
        <v>0.00292310625454745</v>
      </c>
      <c r="Q1428" s="2">
        <f t="shared" si="608"/>
        <v>0.00204655682605504</v>
      </c>
      <c r="R1428" s="2">
        <f t="shared" si="608"/>
        <v>0.00265457279356523</v>
      </c>
      <c r="S1428" s="2">
        <f t="shared" si="608"/>
        <v>0.00244877194180595</v>
      </c>
      <c r="T1428" s="2">
        <f t="shared" si="608"/>
        <v>0.00451805158801983</v>
      </c>
      <c r="U1428" s="2">
        <f t="shared" si="608"/>
        <v>0.00322912022785091</v>
      </c>
      <c r="V1428" s="2">
        <f t="shared" si="608"/>
        <v>0.00226787788033047</v>
      </c>
    </row>
    <row r="1429" spans="1:22">
      <c r="A1429" s="2" t="s">
        <v>34</v>
      </c>
      <c r="B1429" s="2">
        <v>16</v>
      </c>
      <c r="C1429" s="2" t="s">
        <v>15</v>
      </c>
      <c r="D1429" s="2">
        <f t="shared" ref="D1429:V1429" si="609">D1023/SUM(D$820:D$1222)</f>
        <v>0.00223550588483721</v>
      </c>
      <c r="E1429" s="2">
        <f t="shared" si="609"/>
        <v>0.00275995202436356</v>
      </c>
      <c r="F1429" s="2">
        <f t="shared" si="609"/>
        <v>0.0046274200464626</v>
      </c>
      <c r="G1429" s="2">
        <f t="shared" si="609"/>
        <v>0.0026800290077573</v>
      </c>
      <c r="H1429" s="2">
        <f t="shared" si="609"/>
        <v>0.00457688251370146</v>
      </c>
      <c r="I1429" s="2">
        <f t="shared" si="609"/>
        <v>0.00816038818416737</v>
      </c>
      <c r="J1429" s="2">
        <f t="shared" si="609"/>
        <v>0.00609224303019495</v>
      </c>
      <c r="K1429" s="2">
        <f t="shared" si="609"/>
        <v>0.00238784259893835</v>
      </c>
      <c r="L1429" s="2">
        <f t="shared" si="609"/>
        <v>0.00522394124761102</v>
      </c>
      <c r="M1429" s="2">
        <f t="shared" si="609"/>
        <v>0.00187282989476072</v>
      </c>
      <c r="N1429" s="2">
        <f t="shared" si="609"/>
        <v>0.0028997491790284</v>
      </c>
      <c r="O1429" s="2">
        <f t="shared" si="609"/>
        <v>0.00312871219268592</v>
      </c>
      <c r="P1429" s="2">
        <f t="shared" si="609"/>
        <v>0.00319870114451885</v>
      </c>
      <c r="Q1429" s="2">
        <f t="shared" si="609"/>
        <v>0.00211050043523983</v>
      </c>
      <c r="R1429" s="2">
        <f t="shared" si="609"/>
        <v>0.00218303960785603</v>
      </c>
      <c r="S1429" s="2">
        <f t="shared" si="609"/>
        <v>0.00222620891653865</v>
      </c>
      <c r="T1429" s="2">
        <f t="shared" si="609"/>
        <v>0.00486442907806948</v>
      </c>
      <c r="U1429" s="2">
        <f t="shared" si="609"/>
        <v>0.00371608025343962</v>
      </c>
      <c r="V1429" s="2">
        <f t="shared" si="609"/>
        <v>0.0031359545443634</v>
      </c>
    </row>
    <row r="1430" spans="1:22">
      <c r="A1430" s="2" t="s">
        <v>34</v>
      </c>
      <c r="B1430" s="2">
        <v>16</v>
      </c>
      <c r="C1430" s="2" t="s">
        <v>16</v>
      </c>
      <c r="D1430" s="2">
        <f t="shared" ref="D1430:V1430" si="610">D1024/SUM(D$820:D$1222)</f>
        <v>0.00232831706377003</v>
      </c>
      <c r="E1430" s="2">
        <f t="shared" si="610"/>
        <v>0.00312169173030943</v>
      </c>
      <c r="F1430" s="2">
        <f t="shared" si="610"/>
        <v>0.00465744731453227</v>
      </c>
      <c r="G1430" s="2">
        <f t="shared" si="610"/>
        <v>0.00275073709547839</v>
      </c>
      <c r="H1430" s="2">
        <f t="shared" si="610"/>
        <v>0.00577519193025213</v>
      </c>
      <c r="I1430" s="2">
        <f t="shared" si="610"/>
        <v>0.00710600852401526</v>
      </c>
      <c r="J1430" s="2">
        <f t="shared" si="610"/>
        <v>0.00846767699332006</v>
      </c>
      <c r="K1430" s="2">
        <f t="shared" si="610"/>
        <v>0.00234348527508883</v>
      </c>
      <c r="L1430" s="2">
        <f t="shared" si="610"/>
        <v>0.00620822061475436</v>
      </c>
      <c r="M1430" s="2">
        <f t="shared" si="610"/>
        <v>0.002208736856409</v>
      </c>
      <c r="N1430" s="2">
        <f t="shared" si="610"/>
        <v>0.0041294984362401</v>
      </c>
      <c r="O1430" s="2">
        <f t="shared" si="610"/>
        <v>0.00388024565689326</v>
      </c>
      <c r="P1430" s="2">
        <f t="shared" si="610"/>
        <v>0.00339410586733999</v>
      </c>
      <c r="Q1430" s="2">
        <f t="shared" si="610"/>
        <v>0.00227035972698691</v>
      </c>
      <c r="R1430" s="2">
        <f t="shared" si="610"/>
        <v>0.00217889525128772</v>
      </c>
      <c r="S1430" s="2">
        <f t="shared" si="610"/>
        <v>0.00207783356636046</v>
      </c>
      <c r="T1430" s="2">
        <f t="shared" si="610"/>
        <v>0.00484672598534054</v>
      </c>
      <c r="U1430" s="2">
        <f t="shared" si="610"/>
        <v>0.0041851670396629</v>
      </c>
      <c r="V1430" s="2">
        <f t="shared" si="610"/>
        <v>0.00460466086113019</v>
      </c>
    </row>
    <row r="1431" spans="1:22">
      <c r="A1431" s="2" t="s">
        <v>34</v>
      </c>
      <c r="B1431" s="2">
        <v>16</v>
      </c>
      <c r="C1431" s="2" t="s">
        <v>17</v>
      </c>
      <c r="D1431" s="2">
        <f t="shared" ref="D1431:V1431" si="611">D1025/SUM(D$820:D$1222)</f>
        <v>0.00274499770488542</v>
      </c>
      <c r="E1431" s="2">
        <f t="shared" si="611"/>
        <v>0.00362900913543707</v>
      </c>
      <c r="F1431" s="2">
        <f t="shared" si="611"/>
        <v>0.00521755326792117</v>
      </c>
      <c r="G1431" s="2">
        <f t="shared" si="611"/>
        <v>0.00301785653798032</v>
      </c>
      <c r="H1431" s="2">
        <f t="shared" si="611"/>
        <v>0.00621692877201612</v>
      </c>
      <c r="I1431" s="2">
        <f t="shared" si="611"/>
        <v>0.00338115900555843</v>
      </c>
      <c r="J1431" s="2">
        <f t="shared" si="611"/>
        <v>0.000499659009570575</v>
      </c>
      <c r="K1431" s="2">
        <f t="shared" si="611"/>
        <v>0.0025147140843574</v>
      </c>
      <c r="L1431" s="2">
        <f t="shared" si="611"/>
        <v>0.00752678354055016</v>
      </c>
      <c r="M1431" s="2">
        <f t="shared" si="611"/>
        <v>0.00237814254654537</v>
      </c>
      <c r="N1431" s="2">
        <f t="shared" si="611"/>
        <v>0.00531441273475524</v>
      </c>
      <c r="O1431" s="2">
        <f t="shared" si="611"/>
        <v>0.00364038530179484</v>
      </c>
      <c r="P1431" s="2">
        <f t="shared" si="611"/>
        <v>0.00359662001827876</v>
      </c>
      <c r="Q1431" s="2">
        <f t="shared" si="611"/>
        <v>0.00214247242748335</v>
      </c>
      <c r="R1431" s="2">
        <f t="shared" si="611"/>
        <v>0.00260565961495712</v>
      </c>
      <c r="S1431" s="2">
        <f t="shared" si="611"/>
        <v>0.00185527054109316</v>
      </c>
      <c r="T1431" s="2">
        <f t="shared" si="611"/>
        <v>0.00520130881378577</v>
      </c>
      <c r="U1431" s="2">
        <f t="shared" si="611"/>
        <v>0.00466386299592676</v>
      </c>
      <c r="V1431" s="2">
        <f t="shared" si="611"/>
        <v>0.00646887872045164</v>
      </c>
    </row>
    <row r="1432" spans="1:22">
      <c r="A1432" s="2" t="s">
        <v>34</v>
      </c>
      <c r="B1432" s="2">
        <v>16</v>
      </c>
      <c r="C1432" s="2" t="s">
        <v>18</v>
      </c>
      <c r="D1432" s="2">
        <f t="shared" ref="D1432:V1432" si="612">D1026/SUM(D$820:D$1222)</f>
        <v>0.00309230740397639</v>
      </c>
      <c r="E1432" s="2">
        <f t="shared" si="612"/>
        <v>0.00413685477291397</v>
      </c>
      <c r="F1432" s="2">
        <f t="shared" si="612"/>
        <v>0.00494515825221092</v>
      </c>
      <c r="G1432" s="2">
        <f t="shared" si="612"/>
        <v>0.00311213398827512</v>
      </c>
      <c r="H1432" s="2">
        <f t="shared" si="612"/>
        <v>0.00670469033075757</v>
      </c>
      <c r="I1432" s="2">
        <f t="shared" si="612"/>
        <v>0.00244636428832942</v>
      </c>
      <c r="J1432" s="2">
        <f t="shared" si="612"/>
        <v>0.00052415445153736</v>
      </c>
      <c r="K1432" s="2">
        <f t="shared" si="612"/>
        <v>0.00266066398863645</v>
      </c>
      <c r="L1432" s="2">
        <f t="shared" si="612"/>
        <v>0.0078250387601034</v>
      </c>
      <c r="M1432" s="2">
        <f t="shared" si="612"/>
        <v>0.00263731605724952</v>
      </c>
      <c r="N1432" s="2">
        <f t="shared" si="612"/>
        <v>0.00457283646368135</v>
      </c>
      <c r="O1432" s="2">
        <f t="shared" si="612"/>
        <v>0.00367420702472489</v>
      </c>
      <c r="P1432" s="2">
        <f t="shared" si="612"/>
        <v>0.0038054071940272</v>
      </c>
      <c r="Q1432" s="2">
        <f t="shared" si="612"/>
        <v>0.00166289470166125</v>
      </c>
      <c r="R1432" s="2">
        <f t="shared" si="612"/>
        <v>0.00304501037250985</v>
      </c>
      <c r="S1432" s="2">
        <f t="shared" si="612"/>
        <v>0.00155851984073677</v>
      </c>
      <c r="T1432" s="2">
        <f t="shared" si="612"/>
        <v>0.00520573709165006</v>
      </c>
      <c r="U1432" s="2">
        <f t="shared" si="612"/>
        <v>0.00516143247289594</v>
      </c>
      <c r="V1432" s="2">
        <f t="shared" si="612"/>
        <v>0.00661345526321457</v>
      </c>
    </row>
    <row r="1433" spans="1:22">
      <c r="A1433" s="2" t="s">
        <v>34</v>
      </c>
      <c r="B1433" s="2">
        <v>16</v>
      </c>
      <c r="C1433" s="2" t="s">
        <v>19</v>
      </c>
      <c r="D1433" s="2">
        <f t="shared" ref="D1433:V1433" si="613">D1027/SUM(D$820:D$1222)</f>
        <v>0.00334236414386778</v>
      </c>
      <c r="E1433" s="2">
        <f t="shared" si="613"/>
        <v>0.00454808365389183</v>
      </c>
      <c r="F1433" s="2">
        <f t="shared" si="613"/>
        <v>0.00426290782112389</v>
      </c>
      <c r="G1433" s="2">
        <f t="shared" si="613"/>
        <v>0.00326989158843508</v>
      </c>
      <c r="H1433" s="2">
        <f t="shared" si="613"/>
        <v>0.00703922461333607</v>
      </c>
      <c r="I1433" s="2">
        <f t="shared" si="613"/>
        <v>0.00238644155004551</v>
      </c>
      <c r="J1433" s="2">
        <f t="shared" si="613"/>
        <v>0.000561970793025598</v>
      </c>
      <c r="K1433" s="2">
        <f t="shared" si="613"/>
        <v>0.00283093887696202</v>
      </c>
      <c r="L1433" s="2">
        <f t="shared" si="613"/>
        <v>0.0078250387601034</v>
      </c>
      <c r="M1433" s="2">
        <f t="shared" si="613"/>
        <v>0.00309046147739844</v>
      </c>
      <c r="N1433" s="2">
        <f t="shared" si="613"/>
        <v>0.00369722620130534</v>
      </c>
      <c r="O1433" s="2">
        <f t="shared" si="613"/>
        <v>0.00383664258735747</v>
      </c>
      <c r="P1433" s="2">
        <f t="shared" si="613"/>
        <v>0.00402193110037423</v>
      </c>
      <c r="Q1433" s="2">
        <f t="shared" si="613"/>
        <v>0.00276849288367557</v>
      </c>
      <c r="R1433" s="2">
        <f t="shared" si="613"/>
        <v>0.0050231697014915</v>
      </c>
      <c r="S1433" s="2">
        <f t="shared" si="613"/>
        <v>0.00151499363501129</v>
      </c>
      <c r="T1433" s="2">
        <f t="shared" si="613"/>
        <v>0.00533432746809373</v>
      </c>
      <c r="U1433" s="2">
        <f t="shared" si="613"/>
        <v>0.00558071635584885</v>
      </c>
      <c r="V1433" s="2">
        <f t="shared" si="613"/>
        <v>0.0089790106490231</v>
      </c>
    </row>
    <row r="1434" spans="1:22">
      <c r="A1434" s="2" t="s">
        <v>35</v>
      </c>
      <c r="B1434" s="2">
        <v>17</v>
      </c>
      <c r="C1434" s="2" t="s">
        <v>7</v>
      </c>
      <c r="D1434" s="2">
        <f t="shared" ref="D1434:V1434" si="614">D1028/SUM(D$820:D$1222)</f>
        <v>0.000245429248874496</v>
      </c>
      <c r="E1434" s="2">
        <f t="shared" si="614"/>
        <v>0.000687212402668657</v>
      </c>
      <c r="F1434" s="2">
        <f t="shared" si="614"/>
        <v>0.00202120768073758</v>
      </c>
      <c r="G1434" s="2">
        <f t="shared" si="614"/>
        <v>0.00205936912664988</v>
      </c>
      <c r="H1434" s="2">
        <f t="shared" si="614"/>
        <v>0.000540654328914327</v>
      </c>
      <c r="I1434" s="2">
        <f t="shared" si="614"/>
        <v>0.000362095130628187</v>
      </c>
      <c r="J1434" s="2">
        <f t="shared" si="614"/>
        <v>0.000132920744220162</v>
      </c>
      <c r="K1434" s="2">
        <f t="shared" si="614"/>
        <v>0.000810534319687245</v>
      </c>
      <c r="L1434" s="2">
        <f t="shared" si="614"/>
        <v>0.000669420617515386</v>
      </c>
      <c r="M1434" s="2">
        <f t="shared" si="614"/>
        <v>0.000468870789506914</v>
      </c>
      <c r="N1434" s="2">
        <f t="shared" si="614"/>
        <v>0.000639098583445224</v>
      </c>
      <c r="O1434" s="2">
        <f t="shared" si="614"/>
        <v>0.000922475124947842</v>
      </c>
      <c r="P1434" s="2">
        <f t="shared" si="614"/>
        <v>0.000247242971570219</v>
      </c>
      <c r="Q1434" s="2">
        <f t="shared" si="614"/>
        <v>0.000287883355668169</v>
      </c>
      <c r="R1434" s="2">
        <f t="shared" si="614"/>
        <v>0.000620652950110201</v>
      </c>
      <c r="S1434" s="2">
        <f t="shared" si="614"/>
        <v>0.00230039659162775</v>
      </c>
      <c r="T1434" s="2">
        <f t="shared" si="614"/>
        <v>0.00169761930014154</v>
      </c>
      <c r="U1434" s="2">
        <f t="shared" si="614"/>
        <v>0.00128733124781762</v>
      </c>
      <c r="V1434" s="2">
        <f t="shared" si="614"/>
        <v>0.000124480189245695</v>
      </c>
    </row>
    <row r="1435" spans="1:22">
      <c r="A1435" s="2" t="s">
        <v>35</v>
      </c>
      <c r="B1435" s="2">
        <v>17</v>
      </c>
      <c r="C1435" s="2" t="s">
        <v>8</v>
      </c>
      <c r="D1435" s="2">
        <f t="shared" ref="D1435:V1435" si="615">D1029/SUM(D$820:D$1222)</f>
        <v>0.000515205847811372</v>
      </c>
      <c r="E1435" s="2">
        <f t="shared" si="615"/>
        <v>0.000939196603154526</v>
      </c>
      <c r="F1435" s="2">
        <f t="shared" si="615"/>
        <v>0.00220942894196306</v>
      </c>
      <c r="G1435" s="2">
        <f t="shared" si="615"/>
        <v>0.00210650785179728</v>
      </c>
      <c r="H1435" s="2">
        <f t="shared" si="615"/>
        <v>0.000805837545136419</v>
      </c>
      <c r="I1435" s="2">
        <f t="shared" si="615"/>
        <v>0.000399872509111522</v>
      </c>
      <c r="J1435" s="2">
        <f t="shared" si="615"/>
        <v>0.000225652166322396</v>
      </c>
      <c r="K1435" s="2">
        <f t="shared" si="615"/>
        <v>0.00129131047495943</v>
      </c>
      <c r="L1435" s="2">
        <f t="shared" si="615"/>
        <v>0.000832012426182177</v>
      </c>
      <c r="M1435" s="2">
        <f t="shared" si="615"/>
        <v>0.000433719476309522</v>
      </c>
      <c r="N1435" s="2">
        <f t="shared" si="615"/>
        <v>0.000822070958020783</v>
      </c>
      <c r="O1435" s="2">
        <f t="shared" si="615"/>
        <v>0.00111388520985919</v>
      </c>
      <c r="P1435" s="2">
        <f t="shared" si="615"/>
        <v>0.000891273518696097</v>
      </c>
      <c r="Q1435" s="2">
        <f t="shared" si="615"/>
        <v>0.000544461384710858</v>
      </c>
      <c r="R1435" s="2">
        <f t="shared" si="615"/>
        <v>0.000765901103569002</v>
      </c>
      <c r="S1435" s="2">
        <f t="shared" si="615"/>
        <v>0.00259714729198415</v>
      </c>
      <c r="T1435" s="2">
        <f t="shared" si="615"/>
        <v>0.00194236681133301</v>
      </c>
      <c r="U1435" s="2">
        <f t="shared" si="615"/>
        <v>0.00160807185614726</v>
      </c>
      <c r="V1435" s="2">
        <f t="shared" si="615"/>
        <v>0.000174189062218434</v>
      </c>
    </row>
    <row r="1436" spans="1:22">
      <c r="A1436" s="2" t="s">
        <v>35</v>
      </c>
      <c r="B1436" s="2">
        <v>17</v>
      </c>
      <c r="C1436" s="2" t="s">
        <v>9</v>
      </c>
      <c r="D1436" s="2">
        <f t="shared" ref="D1436:V1436" si="616">D1030/SUM(D$820:D$1222)</f>
        <v>0.000639269726554814</v>
      </c>
      <c r="E1436" s="2">
        <f t="shared" si="616"/>
        <v>0.00114536614503913</v>
      </c>
      <c r="F1436" s="2">
        <f t="shared" si="616"/>
        <v>0.00235369082013532</v>
      </c>
      <c r="G1436" s="2">
        <f t="shared" si="616"/>
        <v>0.00213793366856221</v>
      </c>
      <c r="H1436" s="2">
        <f t="shared" si="616"/>
        <v>0.000521588460721988</v>
      </c>
      <c r="I1436" s="2">
        <f t="shared" si="616"/>
        <v>0.000539258009032792</v>
      </c>
      <c r="J1436" s="2">
        <f t="shared" si="616"/>
        <v>0.000408882606964656</v>
      </c>
      <c r="K1436" s="2">
        <f t="shared" si="616"/>
        <v>0.00115108409633838</v>
      </c>
      <c r="L1436" s="2">
        <f t="shared" si="616"/>
        <v>0.000706006095879016</v>
      </c>
      <c r="M1436" s="2">
        <f t="shared" si="616"/>
        <v>0.00111790285768684</v>
      </c>
      <c r="N1436" s="2">
        <f t="shared" si="616"/>
        <v>0.000966195337626716</v>
      </c>
      <c r="O1436" s="2">
        <f t="shared" si="616"/>
        <v>0.00110301704696393</v>
      </c>
      <c r="P1436" s="2">
        <f t="shared" si="616"/>
        <v>0.00155349583777001</v>
      </c>
      <c r="Q1436" s="2">
        <f t="shared" si="616"/>
        <v>0.000959514045883418</v>
      </c>
      <c r="R1436" s="2">
        <f t="shared" si="616"/>
        <v>0.000945264645826908</v>
      </c>
      <c r="S1436" s="2">
        <f t="shared" si="616"/>
        <v>0.00289389799234054</v>
      </c>
      <c r="T1436" s="2">
        <f t="shared" si="616"/>
        <v>0.00220066966177874</v>
      </c>
      <c r="U1436" s="2">
        <f t="shared" si="616"/>
        <v>0.00190399889601007</v>
      </c>
      <c r="V1436" s="2">
        <f t="shared" si="616"/>
        <v>0.000328039041202553</v>
      </c>
    </row>
    <row r="1437" spans="1:22">
      <c r="A1437" s="2" t="s">
        <v>35</v>
      </c>
      <c r="B1437" s="2">
        <v>17</v>
      </c>
      <c r="C1437" s="2" t="s">
        <v>10</v>
      </c>
      <c r="D1437" s="2">
        <f t="shared" ref="D1437:V1437" si="617">D1031/SUM(D$820:D$1222)</f>
        <v>0.000745992021909666</v>
      </c>
      <c r="E1437" s="2">
        <f t="shared" si="617"/>
        <v>0.00125264420144222</v>
      </c>
      <c r="F1437" s="2">
        <f t="shared" si="617"/>
        <v>0.00269649877184248</v>
      </c>
      <c r="G1437" s="2">
        <f t="shared" si="617"/>
        <v>0.00231077566076934</v>
      </c>
      <c r="H1437" s="2">
        <f t="shared" si="617"/>
        <v>0.000592319349386387</v>
      </c>
      <c r="I1437" s="2">
        <f t="shared" si="617"/>
        <v>0.000916771260221429</v>
      </c>
      <c r="J1437" s="2">
        <f t="shared" si="617"/>
        <v>0.000566379053246159</v>
      </c>
      <c r="K1437" s="2">
        <f t="shared" si="617"/>
        <v>0.00129655704014593</v>
      </c>
      <c r="L1437" s="2">
        <f t="shared" si="617"/>
        <v>0.000992189964703146</v>
      </c>
      <c r="M1437" s="2">
        <f t="shared" si="617"/>
        <v>0.00144889682128553</v>
      </c>
      <c r="N1437" s="2">
        <f t="shared" si="617"/>
        <v>0.00095038706261743</v>
      </c>
      <c r="O1437" s="2">
        <f t="shared" si="617"/>
        <v>0.00128199395352309</v>
      </c>
      <c r="P1437" s="2">
        <f t="shared" si="617"/>
        <v>0.00181884478721895</v>
      </c>
      <c r="Q1437" s="2">
        <f t="shared" si="617"/>
        <v>0.00163092286502164</v>
      </c>
      <c r="R1437" s="2">
        <f t="shared" si="617"/>
        <v>0.00116675638825582</v>
      </c>
      <c r="S1437" s="2">
        <f t="shared" si="617"/>
        <v>0.00319064869269694</v>
      </c>
      <c r="T1437" s="2">
        <f t="shared" si="617"/>
        <v>0.00247580397560002</v>
      </c>
      <c r="U1437" s="2">
        <f t="shared" si="617"/>
        <v>0.00221617882932164</v>
      </c>
      <c r="V1437" s="2">
        <f t="shared" si="617"/>
        <v>0.000493643965160497</v>
      </c>
    </row>
    <row r="1438" spans="1:22">
      <c r="A1438" s="2" t="s">
        <v>35</v>
      </c>
      <c r="B1438" s="2">
        <v>17</v>
      </c>
      <c r="C1438" s="2" t="s">
        <v>11</v>
      </c>
      <c r="D1438" s="2">
        <f t="shared" ref="D1438:V1438" si="618">D1032/SUM(D$820:D$1222)</f>
        <v>0.00151040744515889</v>
      </c>
      <c r="E1438" s="2">
        <f t="shared" si="618"/>
        <v>0.00152903647612587</v>
      </c>
      <c r="F1438" s="2">
        <f t="shared" si="618"/>
        <v>0.00286358338900057</v>
      </c>
      <c r="G1438" s="2">
        <f t="shared" si="618"/>
        <v>0.0024207660194466</v>
      </c>
      <c r="H1438" s="2">
        <f t="shared" si="618"/>
        <v>0.000765180803185137</v>
      </c>
      <c r="I1438" s="2">
        <f t="shared" si="618"/>
        <v>0.00346244550270878</v>
      </c>
      <c r="J1438" s="2">
        <f t="shared" si="618"/>
        <v>0.000952899355040946</v>
      </c>
      <c r="K1438" s="2">
        <f t="shared" si="618"/>
        <v>0.0012111811157474</v>
      </c>
      <c r="L1438" s="2">
        <f t="shared" si="618"/>
        <v>0.00176624211607172</v>
      </c>
      <c r="M1438" s="2">
        <f t="shared" si="618"/>
        <v>0.00168723748272563</v>
      </c>
      <c r="N1438" s="2">
        <f t="shared" si="618"/>
        <v>0.00130324794160129</v>
      </c>
      <c r="O1438" s="2">
        <f t="shared" si="618"/>
        <v>0.00161216874228114</v>
      </c>
      <c r="P1438" s="2">
        <f t="shared" si="618"/>
        <v>0.00220160385102217</v>
      </c>
      <c r="Q1438" s="2">
        <f t="shared" si="618"/>
        <v>0.0026859937169654</v>
      </c>
      <c r="R1438" s="2">
        <f t="shared" si="618"/>
        <v>0.0012233444271288</v>
      </c>
      <c r="S1438" s="2">
        <f t="shared" si="618"/>
        <v>0.00326483636778604</v>
      </c>
      <c r="T1438" s="2">
        <f t="shared" si="618"/>
        <v>0.00267553734099006</v>
      </c>
      <c r="U1438" s="2">
        <f t="shared" si="618"/>
        <v>0.00248667589793954</v>
      </c>
      <c r="V1438" s="2">
        <f t="shared" si="618"/>
        <v>0.000756516400008451</v>
      </c>
    </row>
    <row r="1439" spans="1:22">
      <c r="A1439" s="2" t="s">
        <v>35</v>
      </c>
      <c r="B1439" s="2">
        <v>17</v>
      </c>
      <c r="C1439" s="2" t="s">
        <v>12</v>
      </c>
      <c r="D1439" s="2">
        <f t="shared" ref="D1439:V1439" si="619">D1033/SUM(D$820:D$1222)</f>
        <v>0.0020133235898648</v>
      </c>
      <c r="E1439" s="2">
        <f t="shared" si="619"/>
        <v>0.00174832028910102</v>
      </c>
      <c r="F1439" s="2">
        <f t="shared" si="619"/>
        <v>0.00286203836178446</v>
      </c>
      <c r="G1439" s="2">
        <f t="shared" si="619"/>
        <v>0.00247576119878524</v>
      </c>
      <c r="H1439" s="2">
        <f t="shared" si="619"/>
        <v>0.00071293974369228</v>
      </c>
      <c r="I1439" s="2">
        <f t="shared" si="619"/>
        <v>0.00264853839662644</v>
      </c>
      <c r="J1439" s="2">
        <f t="shared" si="619"/>
        <v>0.000354784445917781</v>
      </c>
      <c r="K1439" s="2">
        <f t="shared" si="619"/>
        <v>0.00131468153806294</v>
      </c>
      <c r="L1439" s="2">
        <f t="shared" si="619"/>
        <v>0.00238708096972459</v>
      </c>
      <c r="M1439" s="2">
        <f t="shared" si="619"/>
        <v>0.0018638075913453</v>
      </c>
      <c r="N1439" s="2">
        <f t="shared" si="619"/>
        <v>0.00140553084437413</v>
      </c>
      <c r="O1439" s="2">
        <f t="shared" si="619"/>
        <v>0.00206682746884151</v>
      </c>
      <c r="P1439" s="2">
        <f t="shared" si="619"/>
        <v>0.00233866944311341</v>
      </c>
      <c r="Q1439" s="2">
        <f t="shared" si="619"/>
        <v>0.00348528984058566</v>
      </c>
      <c r="R1439" s="2">
        <f t="shared" si="619"/>
        <v>0.00140467195924547</v>
      </c>
      <c r="S1439" s="2">
        <f t="shared" si="619"/>
        <v>0.00333902404287513</v>
      </c>
      <c r="T1439" s="2">
        <f t="shared" si="619"/>
        <v>0.00294728532467984</v>
      </c>
      <c r="U1439" s="2">
        <f t="shared" si="619"/>
        <v>0.00272279844173267</v>
      </c>
      <c r="V1439" s="2">
        <f t="shared" si="619"/>
        <v>0.00115001847284379</v>
      </c>
    </row>
    <row r="1440" spans="1:22">
      <c r="A1440" s="2" t="s">
        <v>35</v>
      </c>
      <c r="B1440" s="2">
        <v>17</v>
      </c>
      <c r="C1440" s="2" t="s">
        <v>13</v>
      </c>
      <c r="D1440" s="2">
        <f t="shared" ref="D1440:V1440" si="620">D1034/SUM(D$820:D$1222)</f>
        <v>0.00201565365235507</v>
      </c>
      <c r="E1440" s="2">
        <f t="shared" si="620"/>
        <v>0.00195888479999681</v>
      </c>
      <c r="F1440" s="2">
        <f t="shared" si="620"/>
        <v>0.00289052060263801</v>
      </c>
      <c r="G1440" s="2">
        <f t="shared" si="620"/>
        <v>0.002467904744594</v>
      </c>
      <c r="H1440" s="2">
        <f t="shared" si="620"/>
        <v>0.000588794167431839</v>
      </c>
      <c r="I1440" s="2">
        <f t="shared" si="620"/>
        <v>0.00204957154743205</v>
      </c>
      <c r="J1440" s="2">
        <f t="shared" si="620"/>
        <v>0.000993495370426363</v>
      </c>
      <c r="K1440" s="2">
        <f t="shared" si="620"/>
        <v>0.00155459265522753</v>
      </c>
      <c r="L1440" s="2">
        <f t="shared" si="620"/>
        <v>0.00372170807764451</v>
      </c>
      <c r="M1440" s="2">
        <f t="shared" si="620"/>
        <v>0.00208074481034088</v>
      </c>
      <c r="N1440" s="2">
        <f t="shared" si="620"/>
        <v>0.00155846749643205</v>
      </c>
      <c r="O1440" s="2">
        <f t="shared" si="620"/>
        <v>0.00239454605278522</v>
      </c>
      <c r="P1440" s="2">
        <f t="shared" si="620"/>
        <v>0.00281353742120525</v>
      </c>
      <c r="Q1440" s="2">
        <f t="shared" si="620"/>
        <v>0.002749937535113</v>
      </c>
      <c r="R1440" s="2">
        <f t="shared" si="620"/>
        <v>0.00225927489761849</v>
      </c>
      <c r="S1440" s="2">
        <f t="shared" si="620"/>
        <v>0.00348739939305333</v>
      </c>
      <c r="T1440" s="2">
        <f t="shared" si="620"/>
        <v>0.0033239494300773</v>
      </c>
      <c r="U1440" s="2">
        <f t="shared" si="620"/>
        <v>0.00286301786775204</v>
      </c>
      <c r="V1440" s="2">
        <f t="shared" si="620"/>
        <v>0.00150534418469126</v>
      </c>
    </row>
    <row r="1441" spans="1:22">
      <c r="A1441" s="2" t="s">
        <v>35</v>
      </c>
      <c r="B1441" s="2">
        <v>17</v>
      </c>
      <c r="C1441" s="2" t="s">
        <v>14</v>
      </c>
      <c r="D1441" s="2">
        <f t="shared" ref="D1441:V1441" si="621">D1035/SUM(D$820:D$1222)</f>
        <v>0.00235156528289066</v>
      </c>
      <c r="E1441" s="2">
        <f t="shared" si="621"/>
        <v>0.00241896170848522</v>
      </c>
      <c r="F1441" s="2">
        <f t="shared" si="621"/>
        <v>0.00277927864307792</v>
      </c>
      <c r="G1441" s="2">
        <f t="shared" si="621"/>
        <v>0.00221649821047454</v>
      </c>
      <c r="H1441" s="2">
        <f t="shared" si="621"/>
        <v>0.000489144549273323</v>
      </c>
      <c r="I1441" s="2">
        <f t="shared" si="621"/>
        <v>0.00275926519562932</v>
      </c>
      <c r="J1441" s="2">
        <f t="shared" si="621"/>
        <v>0.00320180996406619</v>
      </c>
      <c r="K1441" s="2">
        <f t="shared" si="621"/>
        <v>0.0020081820636242</v>
      </c>
      <c r="L1441" s="2">
        <f t="shared" si="621"/>
        <v>0.00364983711253424</v>
      </c>
      <c r="M1441" s="2">
        <f t="shared" si="621"/>
        <v>0.00252277083802893</v>
      </c>
      <c r="N1441" s="2">
        <f t="shared" si="621"/>
        <v>0.00215504488758034</v>
      </c>
      <c r="O1441" s="2">
        <f t="shared" si="621"/>
        <v>0.00270539724791549</v>
      </c>
      <c r="P1441" s="2">
        <f t="shared" si="621"/>
        <v>0.00317109983535631</v>
      </c>
      <c r="Q1441" s="2">
        <f t="shared" si="621"/>
        <v>0.00278190927679856</v>
      </c>
      <c r="R1441" s="2">
        <f t="shared" si="621"/>
        <v>0.00207513342623285</v>
      </c>
      <c r="S1441" s="2">
        <f t="shared" si="621"/>
        <v>0.00333902404287513</v>
      </c>
      <c r="T1441" s="2">
        <f t="shared" si="621"/>
        <v>0.00380161233445635</v>
      </c>
      <c r="U1441" s="2">
        <f t="shared" si="621"/>
        <v>0.00320833585853353</v>
      </c>
      <c r="V1441" s="2">
        <f t="shared" si="621"/>
        <v>0.00201064155293368</v>
      </c>
    </row>
    <row r="1442" spans="1:22">
      <c r="A1442" s="2" t="s">
        <v>35</v>
      </c>
      <c r="B1442" s="2">
        <v>17</v>
      </c>
      <c r="C1442" s="2" t="s">
        <v>15</v>
      </c>
      <c r="D1442" s="2">
        <f t="shared" ref="D1442:V1442" si="622">D1036/SUM(D$820:D$1222)</f>
        <v>0.00244352451805389</v>
      </c>
      <c r="E1442" s="2">
        <f t="shared" si="622"/>
        <v>0.00285878992395999</v>
      </c>
      <c r="F1442" s="2">
        <f t="shared" si="622"/>
        <v>0.00284981249424827</v>
      </c>
      <c r="G1442" s="2">
        <f t="shared" si="622"/>
        <v>0.00235005793172551</v>
      </c>
      <c r="H1442" s="2">
        <f t="shared" si="622"/>
        <v>0.000619660595821082</v>
      </c>
      <c r="I1442" s="2">
        <f t="shared" si="622"/>
        <v>0.00536772804649242</v>
      </c>
      <c r="J1442" s="2">
        <f t="shared" si="622"/>
        <v>0.00568066129984294</v>
      </c>
      <c r="K1442" s="2">
        <f t="shared" si="622"/>
        <v>0.00209594279038024</v>
      </c>
      <c r="L1442" s="2">
        <f t="shared" si="622"/>
        <v>0.0046328164880606</v>
      </c>
      <c r="M1442" s="2">
        <f t="shared" si="622"/>
        <v>0.00382059486825334</v>
      </c>
      <c r="N1442" s="2">
        <f t="shared" si="622"/>
        <v>0.00248580781617888</v>
      </c>
      <c r="O1442" s="2">
        <f t="shared" si="622"/>
        <v>0.00307026321263521</v>
      </c>
      <c r="P1442" s="2">
        <f t="shared" si="622"/>
        <v>0.0034316394657845</v>
      </c>
      <c r="Q1442" s="2">
        <f t="shared" si="622"/>
        <v>0.00297374043854327</v>
      </c>
      <c r="R1442" s="2">
        <f t="shared" si="622"/>
        <v>0.00242458791230501</v>
      </c>
      <c r="S1442" s="2">
        <f t="shared" si="622"/>
        <v>0.00326483636778604</v>
      </c>
      <c r="T1442" s="2">
        <f t="shared" si="622"/>
        <v>0.00411677146743561</v>
      </c>
      <c r="U1442" s="2">
        <f t="shared" si="622"/>
        <v>0.00358058759921856</v>
      </c>
      <c r="V1442" s="2">
        <f t="shared" si="622"/>
        <v>0.00250349885883843</v>
      </c>
    </row>
    <row r="1443" spans="1:22">
      <c r="A1443" s="2" t="s">
        <v>35</v>
      </c>
      <c r="B1443" s="2">
        <v>17</v>
      </c>
      <c r="C1443" s="2" t="s">
        <v>16</v>
      </c>
      <c r="D1443" s="2">
        <f t="shared" ref="D1443:V1443" si="623">D1037/SUM(D$820:D$1222)</f>
        <v>0.00269369763299013</v>
      </c>
      <c r="E1443" s="2">
        <f t="shared" si="623"/>
        <v>0.00329089979456549</v>
      </c>
      <c r="F1443" s="2">
        <f t="shared" si="623"/>
        <v>0.00280950743643664</v>
      </c>
      <c r="G1443" s="2">
        <f t="shared" si="623"/>
        <v>0.00245219183621154</v>
      </c>
      <c r="H1443" s="2">
        <f t="shared" si="623"/>
        <v>0.000908758567766648</v>
      </c>
      <c r="I1443" s="2">
        <f t="shared" si="623"/>
        <v>0.0046919037721078</v>
      </c>
      <c r="J1443" s="2">
        <f t="shared" si="623"/>
        <v>0.00748756003010987</v>
      </c>
      <c r="K1443" s="2">
        <f t="shared" si="623"/>
        <v>0.00221041330354028</v>
      </c>
      <c r="L1443" s="2">
        <f t="shared" si="623"/>
        <v>0.00595462939289885</v>
      </c>
      <c r="M1443" s="2">
        <f t="shared" si="623"/>
        <v>0.00350592723934493</v>
      </c>
      <c r="N1443" s="2">
        <f t="shared" si="623"/>
        <v>0.00370210322231884</v>
      </c>
      <c r="O1443" s="2">
        <f t="shared" si="623"/>
        <v>0.00355480938715755</v>
      </c>
      <c r="P1443" s="2">
        <f t="shared" si="623"/>
        <v>0.00358051925460062</v>
      </c>
      <c r="Q1443" s="2">
        <f t="shared" si="623"/>
        <v>0.00342134621149345</v>
      </c>
      <c r="R1443" s="2">
        <f t="shared" si="623"/>
        <v>0.00260074771390923</v>
      </c>
      <c r="S1443" s="2">
        <f t="shared" si="623"/>
        <v>0.00326483636778604</v>
      </c>
      <c r="T1443" s="2">
        <f t="shared" si="623"/>
        <v>0.00384144679777852</v>
      </c>
      <c r="U1443" s="2">
        <f t="shared" si="623"/>
        <v>0.00372977232901031</v>
      </c>
      <c r="V1443" s="2">
        <f t="shared" si="623"/>
        <v>0.00265207088015067</v>
      </c>
    </row>
    <row r="1444" spans="1:22">
      <c r="A1444" s="2" t="s">
        <v>35</v>
      </c>
      <c r="B1444" s="2">
        <v>17</v>
      </c>
      <c r="C1444" s="2" t="s">
        <v>17</v>
      </c>
      <c r="D1444" s="2">
        <f t="shared" ref="D1444:V1444" si="624">D1038/SUM(D$820:D$1222)</f>
        <v>0.00308202622739011</v>
      </c>
      <c r="E1444" s="2">
        <f t="shared" si="624"/>
        <v>0.0036552742167377</v>
      </c>
      <c r="F1444" s="2">
        <f t="shared" si="624"/>
        <v>0.00284233590602421</v>
      </c>
      <c r="G1444" s="2">
        <f t="shared" si="624"/>
        <v>0.0026093209200362</v>
      </c>
      <c r="H1444" s="2">
        <f t="shared" si="624"/>
        <v>0.000947634847957874</v>
      </c>
      <c r="I1444" s="2">
        <f t="shared" si="624"/>
        <v>0.00223090296415206</v>
      </c>
      <c r="J1444" s="2">
        <f t="shared" si="624"/>
        <v>0.000389748183125949</v>
      </c>
      <c r="K1444" s="2">
        <f t="shared" si="624"/>
        <v>0.00232154509339982</v>
      </c>
      <c r="L1444" s="2">
        <f t="shared" si="624"/>
        <v>0.00739084156003149</v>
      </c>
      <c r="M1444" s="2">
        <f t="shared" si="624"/>
        <v>0.0036719073404318</v>
      </c>
      <c r="N1444" s="2">
        <f t="shared" si="624"/>
        <v>0.00521791498794324</v>
      </c>
      <c r="O1444" s="2">
        <f t="shared" si="624"/>
        <v>0.00380910266258088</v>
      </c>
      <c r="P1444" s="2">
        <f t="shared" si="624"/>
        <v>0.00373786762690978</v>
      </c>
      <c r="Q1444" s="2">
        <f t="shared" si="624"/>
        <v>0.00332543058443315</v>
      </c>
      <c r="R1444" s="2">
        <f t="shared" si="624"/>
        <v>0.00313705549287839</v>
      </c>
      <c r="S1444" s="2">
        <f t="shared" si="624"/>
        <v>0.00319064869269694</v>
      </c>
      <c r="T1444" s="2">
        <f t="shared" si="624"/>
        <v>0.00450113997481867</v>
      </c>
      <c r="U1444" s="2">
        <f t="shared" si="624"/>
        <v>0.00441718531743361</v>
      </c>
      <c r="V1444" s="2">
        <f t="shared" si="624"/>
        <v>0.00400086473076649</v>
      </c>
    </row>
    <row r="1445" spans="1:22">
      <c r="A1445" s="2" t="s">
        <v>35</v>
      </c>
      <c r="B1445" s="2">
        <v>17</v>
      </c>
      <c r="C1445" s="2" t="s">
        <v>18</v>
      </c>
      <c r="D1445" s="2">
        <f t="shared" ref="D1445:V1445" si="625">D1039/SUM(D$820:D$1222)</f>
        <v>0.0034605390107827</v>
      </c>
      <c r="E1445" s="2">
        <f t="shared" si="625"/>
        <v>0.00406053506588317</v>
      </c>
      <c r="F1445" s="2">
        <f t="shared" si="625"/>
        <v>0.00438467611828245</v>
      </c>
      <c r="G1445" s="2">
        <f t="shared" si="625"/>
        <v>0.00273502418709593</v>
      </c>
      <c r="H1445" s="2">
        <f t="shared" si="625"/>
        <v>0.00100495414700034</v>
      </c>
      <c r="I1445" s="2">
        <f t="shared" si="625"/>
        <v>0.00173849437564514</v>
      </c>
      <c r="J1445" s="2">
        <f t="shared" si="625"/>
        <v>0.000461569499164777</v>
      </c>
      <c r="K1445" s="2">
        <f t="shared" si="625"/>
        <v>0.00246129451154938</v>
      </c>
      <c r="L1445" s="2">
        <f t="shared" si="625"/>
        <v>0.00877765404571883</v>
      </c>
      <c r="M1445" s="2">
        <f t="shared" si="625"/>
        <v>0.00352804775113842</v>
      </c>
      <c r="N1445" s="2">
        <f t="shared" si="625"/>
        <v>0.00540895967316184</v>
      </c>
      <c r="O1445" s="2">
        <f t="shared" si="625"/>
        <v>0.00439176661172163</v>
      </c>
      <c r="P1445" s="2">
        <f t="shared" si="625"/>
        <v>0.00389584330169991</v>
      </c>
      <c r="Q1445" s="2">
        <f t="shared" si="625"/>
        <v>0.00290979670534919</v>
      </c>
      <c r="R1445" s="2">
        <f t="shared" si="625"/>
        <v>0.00427792462343363</v>
      </c>
      <c r="S1445" s="2">
        <f t="shared" si="625"/>
        <v>0.00267133496707325</v>
      </c>
      <c r="T1445" s="2">
        <f t="shared" si="625"/>
        <v>0.00473192137889971</v>
      </c>
      <c r="U1445" s="2">
        <f t="shared" si="625"/>
        <v>0.00484173364629125</v>
      </c>
      <c r="V1445" s="2">
        <f t="shared" si="625"/>
        <v>0.00477151025163049</v>
      </c>
    </row>
    <row r="1446" spans="1:22">
      <c r="A1446" s="2" t="s">
        <v>35</v>
      </c>
      <c r="B1446" s="2">
        <v>17</v>
      </c>
      <c r="C1446" s="2" t="s">
        <v>19</v>
      </c>
      <c r="D1446" s="2">
        <f t="shared" ref="D1446:V1446" si="626">D1040/SUM(D$820:D$1222)</f>
        <v>0.00381968082090965</v>
      </c>
      <c r="E1446" s="2">
        <f t="shared" si="626"/>
        <v>0.0044686919420521</v>
      </c>
      <c r="F1446" s="2">
        <f t="shared" si="626"/>
        <v>0.00438466268326318</v>
      </c>
      <c r="G1446" s="2">
        <f t="shared" si="626"/>
        <v>0.00274971575643353</v>
      </c>
      <c r="H1446" s="2">
        <f t="shared" si="626"/>
        <v>0.00104106673227707</v>
      </c>
      <c r="I1446" s="2">
        <f t="shared" si="626"/>
        <v>0.00175595012984089</v>
      </c>
      <c r="J1446" s="2">
        <f t="shared" si="626"/>
        <v>0.000526379963570615</v>
      </c>
      <c r="K1446" s="2">
        <f t="shared" si="626"/>
        <v>0.00268212720985396</v>
      </c>
      <c r="L1446" s="2">
        <f t="shared" si="626"/>
        <v>0.00877765404571883</v>
      </c>
      <c r="M1446" s="2">
        <f t="shared" si="626"/>
        <v>0.00365479757310176</v>
      </c>
      <c r="N1446" s="2">
        <f t="shared" si="626"/>
        <v>0.00454663508871916</v>
      </c>
      <c r="O1446" s="2">
        <f t="shared" si="626"/>
        <v>0.00464382104558854</v>
      </c>
      <c r="P1446" s="2">
        <f t="shared" si="626"/>
        <v>0.00406427401783949</v>
      </c>
      <c r="Q1446" s="2">
        <f t="shared" si="626"/>
        <v>0.00433881150173587</v>
      </c>
      <c r="R1446" s="2">
        <f t="shared" si="626"/>
        <v>0.00540040719713703</v>
      </c>
      <c r="S1446" s="2">
        <f t="shared" si="626"/>
        <v>0.00216138795474328</v>
      </c>
      <c r="T1446" s="2">
        <f t="shared" si="626"/>
        <v>0.00502954773752941</v>
      </c>
      <c r="U1446" s="2">
        <f t="shared" si="626"/>
        <v>0.00546709928695232</v>
      </c>
      <c r="V1446" s="2">
        <f t="shared" si="626"/>
        <v>0.00559784657830642</v>
      </c>
    </row>
    <row r="1447" spans="1:22">
      <c r="A1447" s="2" t="s">
        <v>36</v>
      </c>
      <c r="B1447" s="2">
        <v>18</v>
      </c>
      <c r="C1447" s="2" t="s">
        <v>7</v>
      </c>
      <c r="D1447" s="2">
        <f t="shared" ref="D1447:V1447" si="627">D1041/SUM(D$820:D$1222)</f>
        <v>0.000183185500200044</v>
      </c>
      <c r="E1447" s="2">
        <f t="shared" si="627"/>
        <v>0.000371009602790926</v>
      </c>
      <c r="F1447" s="2">
        <f t="shared" si="627"/>
        <v>0.00172348765370237</v>
      </c>
      <c r="G1447" s="2">
        <f t="shared" si="627"/>
        <v>0.00277430645805209</v>
      </c>
      <c r="H1447" s="2">
        <f t="shared" si="627"/>
        <v>0.00032614999368878</v>
      </c>
      <c r="I1447" s="2">
        <f t="shared" si="627"/>
        <v>0.000315459608224621</v>
      </c>
      <c r="J1447" s="2">
        <f t="shared" si="627"/>
        <v>5.91682178949904e-5</v>
      </c>
      <c r="K1447" s="2">
        <f t="shared" si="627"/>
        <v>0.000240089595773027</v>
      </c>
      <c r="L1447" s="2">
        <f t="shared" si="627"/>
        <v>0.00081223398229524</v>
      </c>
      <c r="M1447" s="2">
        <f t="shared" si="627"/>
        <v>0.00101590241664399</v>
      </c>
      <c r="N1447" s="2">
        <f t="shared" si="627"/>
        <v>0.000539170104609932</v>
      </c>
      <c r="O1447" s="2">
        <f t="shared" si="627"/>
        <v>0.000640033307625786</v>
      </c>
      <c r="P1447" s="2">
        <f t="shared" si="627"/>
        <v>0.000172593976335174</v>
      </c>
      <c r="Q1447" s="2">
        <f t="shared" si="627"/>
        <v>0.000404780923248913</v>
      </c>
      <c r="R1447" s="2">
        <f t="shared" si="627"/>
        <v>0.00035560562865166</v>
      </c>
      <c r="S1447" s="2">
        <f t="shared" si="627"/>
        <v>0.00200364589127136</v>
      </c>
      <c r="T1447" s="2">
        <f t="shared" si="627"/>
        <v>0.00159961610089167</v>
      </c>
      <c r="U1447" s="2">
        <f t="shared" si="627"/>
        <v>0.00111047857748665</v>
      </c>
      <c r="V1447" s="2">
        <f t="shared" si="627"/>
        <v>9.56832839410351e-5</v>
      </c>
    </row>
    <row r="1448" spans="1:22">
      <c r="A1448" s="2" t="s">
        <v>36</v>
      </c>
      <c r="B1448" s="2">
        <v>18</v>
      </c>
      <c r="C1448" s="2" t="s">
        <v>8</v>
      </c>
      <c r="D1448" s="2">
        <f t="shared" ref="D1448:V1448" si="628">D1042/SUM(D$820:D$1222)</f>
        <v>0.000432037808115954</v>
      </c>
      <c r="E1448" s="2">
        <f t="shared" si="628"/>
        <v>0.000583016862104784</v>
      </c>
      <c r="F1448" s="2">
        <f t="shared" si="628"/>
        <v>0.00183415862494346</v>
      </c>
      <c r="G1448" s="2">
        <f t="shared" si="628"/>
        <v>0.00279001936643456</v>
      </c>
      <c r="H1448" s="2">
        <f t="shared" si="628"/>
        <v>0.000570945924096836</v>
      </c>
      <c r="I1448" s="2">
        <f t="shared" si="628"/>
        <v>0.000364179399785888</v>
      </c>
      <c r="J1448" s="2">
        <f t="shared" si="628"/>
        <v>0.000128876276473001</v>
      </c>
      <c r="K1448" s="2">
        <f t="shared" si="628"/>
        <v>0.000599717791284164</v>
      </c>
      <c r="L1448" s="2">
        <f t="shared" si="628"/>
        <v>0.00096572584964316</v>
      </c>
      <c r="M1448" s="2">
        <f t="shared" si="628"/>
        <v>0.00101542386163926</v>
      </c>
      <c r="N1448" s="2">
        <f t="shared" si="628"/>
        <v>0.000779590423261788</v>
      </c>
      <c r="O1448" s="2">
        <f t="shared" si="628"/>
        <v>0.000774646373246495</v>
      </c>
      <c r="P1448" s="2">
        <f t="shared" si="628"/>
        <v>0.000810665149891868</v>
      </c>
      <c r="Q1448" s="2">
        <f t="shared" si="628"/>
        <v>0.000697551210880659</v>
      </c>
      <c r="R1448" s="2">
        <f t="shared" si="628"/>
        <v>0.000499003760032738</v>
      </c>
      <c r="S1448" s="2">
        <f t="shared" si="628"/>
        <v>0.00237458426671685</v>
      </c>
      <c r="T1448" s="2">
        <f t="shared" si="628"/>
        <v>0.00181445770840692</v>
      </c>
      <c r="U1448" s="2">
        <f t="shared" si="628"/>
        <v>0.00139921384473858</v>
      </c>
      <c r="V1448" s="2">
        <f t="shared" si="628"/>
        <v>0.00015032651649724</v>
      </c>
    </row>
    <row r="1449" spans="1:22">
      <c r="A1449" s="2" t="s">
        <v>36</v>
      </c>
      <c r="B1449" s="2">
        <v>18</v>
      </c>
      <c r="C1449" s="2" t="s">
        <v>9</v>
      </c>
      <c r="D1449" s="2">
        <f t="shared" ref="D1449:V1449" si="629">D1043/SUM(D$820:D$1222)</f>
        <v>0.000559165597647875</v>
      </c>
      <c r="E1449" s="2">
        <f t="shared" si="629"/>
        <v>0.000753368314559011</v>
      </c>
      <c r="F1449" s="2">
        <f t="shared" si="629"/>
        <v>0.00230522398811684</v>
      </c>
      <c r="G1449" s="2">
        <f t="shared" si="629"/>
        <v>0.00294714845025922</v>
      </c>
      <c r="H1449" s="2">
        <f t="shared" si="629"/>
        <v>0.000168332801753503</v>
      </c>
      <c r="I1449" s="2">
        <f t="shared" si="629"/>
        <v>0.00046057684832957</v>
      </c>
      <c r="J1449" s="2">
        <f t="shared" si="629"/>
        <v>0.00028287938551874</v>
      </c>
      <c r="K1449" s="2">
        <f t="shared" si="629"/>
        <v>0.000776193165739232</v>
      </c>
      <c r="L1449" s="2">
        <f t="shared" si="629"/>
        <v>0.000515093041270836</v>
      </c>
      <c r="M1449" s="2">
        <f t="shared" si="629"/>
        <v>0.000948019977576359</v>
      </c>
      <c r="N1449" s="2">
        <f t="shared" si="629"/>
        <v>0.000819279283923399</v>
      </c>
      <c r="O1449" s="2">
        <f t="shared" si="629"/>
        <v>0.000896956678469768</v>
      </c>
      <c r="P1449" s="2">
        <f t="shared" si="629"/>
        <v>0.00137523738276196</v>
      </c>
      <c r="Q1449" s="2">
        <f t="shared" si="629"/>
        <v>0.00115134520744227</v>
      </c>
      <c r="R1449" s="2">
        <f t="shared" si="629"/>
        <v>0.000700595325480501</v>
      </c>
      <c r="S1449" s="2">
        <f t="shared" si="629"/>
        <v>0.00274552264216234</v>
      </c>
      <c r="T1449" s="2">
        <f t="shared" si="629"/>
        <v>0.00204656158461032</v>
      </c>
      <c r="U1449" s="2">
        <f t="shared" si="629"/>
        <v>0.00165133478697209</v>
      </c>
      <c r="V1449" s="2">
        <f t="shared" si="629"/>
        <v>0.000230865522356607</v>
      </c>
    </row>
    <row r="1450" spans="1:22">
      <c r="A1450" s="2" t="s">
        <v>36</v>
      </c>
      <c r="B1450" s="2">
        <v>18</v>
      </c>
      <c r="C1450" s="2" t="s">
        <v>10</v>
      </c>
      <c r="D1450" s="2">
        <f t="shared" ref="D1450:V1450" si="630">D1044/SUM(D$820:D$1222)</f>
        <v>0.000796779135120018</v>
      </c>
      <c r="E1450" s="2">
        <f t="shared" si="630"/>
        <v>0.000825768301754328</v>
      </c>
      <c r="F1450" s="2">
        <f t="shared" si="630"/>
        <v>0.00236416341765671</v>
      </c>
      <c r="G1450" s="2">
        <f t="shared" si="630"/>
        <v>0.00297857426702416</v>
      </c>
      <c r="H1450" s="2">
        <f t="shared" si="630"/>
        <v>0.000224749131572508</v>
      </c>
      <c r="I1450" s="2">
        <f t="shared" si="630"/>
        <v>0.00083939276774177</v>
      </c>
      <c r="J1450" s="2">
        <f t="shared" si="630"/>
        <v>0.00049678289582978</v>
      </c>
      <c r="K1450" s="2">
        <f t="shared" si="630"/>
        <v>0.000864430852966766</v>
      </c>
      <c r="L1450" s="2">
        <f t="shared" si="630"/>
        <v>0.000544064283020715</v>
      </c>
      <c r="M1450" s="2">
        <f t="shared" si="630"/>
        <v>0.00105242531496063</v>
      </c>
      <c r="N1450" s="2">
        <f t="shared" si="630"/>
        <v>0.000894789023063496</v>
      </c>
      <c r="O1450" s="2">
        <f t="shared" si="630"/>
        <v>0.000959079097579083</v>
      </c>
      <c r="P1450" s="2">
        <f t="shared" si="630"/>
        <v>0.00157973799155712</v>
      </c>
      <c r="Q1450" s="2">
        <f t="shared" si="630"/>
        <v>0.00185472579083523</v>
      </c>
      <c r="R1450" s="2">
        <f t="shared" si="630"/>
        <v>0.000983996322037094</v>
      </c>
      <c r="S1450" s="2">
        <f t="shared" si="630"/>
        <v>0.00311646101760784</v>
      </c>
      <c r="T1450" s="2">
        <f t="shared" si="630"/>
        <v>0.00227240375568888</v>
      </c>
      <c r="U1450" s="2">
        <f t="shared" si="630"/>
        <v>0.00189329362756409</v>
      </c>
      <c r="V1450" s="2">
        <f t="shared" si="630"/>
        <v>0.000338807143957012</v>
      </c>
    </row>
    <row r="1451" spans="1:22">
      <c r="A1451" s="2" t="s">
        <v>36</v>
      </c>
      <c r="B1451" s="2">
        <v>18</v>
      </c>
      <c r="C1451" s="2" t="s">
        <v>11</v>
      </c>
      <c r="D1451" s="2">
        <f t="shared" ref="D1451:V1451" si="631">D1045/SUM(D$820:D$1222)</f>
        <v>0.00116808391850286</v>
      </c>
      <c r="E1451" s="2">
        <f t="shared" si="631"/>
        <v>0.00111489894770819</v>
      </c>
      <c r="F1451" s="2">
        <f t="shared" si="631"/>
        <v>0.00236752217247435</v>
      </c>
      <c r="G1451" s="2">
        <f t="shared" si="631"/>
        <v>0.00314355980504005</v>
      </c>
      <c r="H1451" s="2">
        <f t="shared" si="631"/>
        <v>0.000911327941107115</v>
      </c>
      <c r="I1451" s="2">
        <f t="shared" si="631"/>
        <v>0.00151886451315237</v>
      </c>
      <c r="J1451" s="2">
        <f t="shared" si="631"/>
        <v>0.000728427830803182</v>
      </c>
      <c r="K1451" s="2">
        <f t="shared" si="631"/>
        <v>0.000817688726759748</v>
      </c>
      <c r="L1451" s="2">
        <f t="shared" si="631"/>
        <v>0.000768498550038211</v>
      </c>
      <c r="M1451" s="2">
        <f t="shared" si="631"/>
        <v>0.00100101699225268</v>
      </c>
      <c r="N1451" s="2">
        <f t="shared" si="631"/>
        <v>0.00114496338374236</v>
      </c>
      <c r="O1451" s="2">
        <f t="shared" si="631"/>
        <v>0.001183115407502</v>
      </c>
      <c r="P1451" s="2">
        <f t="shared" si="631"/>
        <v>0.00198863465873396</v>
      </c>
      <c r="Q1451" s="2">
        <f t="shared" si="631"/>
        <v>0.00246219095294869</v>
      </c>
      <c r="R1451" s="2">
        <f t="shared" si="631"/>
        <v>0.00113882048217458</v>
      </c>
      <c r="S1451" s="2">
        <f t="shared" si="631"/>
        <v>0.00319064869269694</v>
      </c>
      <c r="T1451" s="2">
        <f t="shared" si="631"/>
        <v>0.002530927018155</v>
      </c>
      <c r="U1451" s="2">
        <f t="shared" si="631"/>
        <v>0.00215267347538431</v>
      </c>
      <c r="V1451" s="2">
        <f t="shared" si="631"/>
        <v>0.000473487794497619</v>
      </c>
    </row>
    <row r="1452" spans="1:22">
      <c r="A1452" s="2" t="s">
        <v>36</v>
      </c>
      <c r="B1452" s="2">
        <v>18</v>
      </c>
      <c r="C1452" s="2" t="s">
        <v>12</v>
      </c>
      <c r="D1452" s="2">
        <f t="shared" ref="D1452:V1452" si="632">D1046/SUM(D$820:D$1222)</f>
        <v>0.00156281318917686</v>
      </c>
      <c r="E1452" s="2">
        <f t="shared" si="632"/>
        <v>0.0013858926097147</v>
      </c>
      <c r="F1452" s="2">
        <f t="shared" si="632"/>
        <v>0.00236117412586902</v>
      </c>
      <c r="G1452" s="2">
        <f t="shared" si="632"/>
        <v>0.00319069853018745</v>
      </c>
      <c r="H1452" s="2">
        <f t="shared" si="632"/>
        <v>0.000667598908798497</v>
      </c>
      <c r="I1452" s="2">
        <f t="shared" si="632"/>
        <v>0.00356639842694913</v>
      </c>
      <c r="J1452" s="2">
        <f t="shared" si="632"/>
        <v>0.000314128004961563</v>
      </c>
      <c r="K1452" s="2">
        <f t="shared" si="632"/>
        <v>0.00100990379677432</v>
      </c>
      <c r="L1452" s="2">
        <f t="shared" si="632"/>
        <v>0.00133436632960156</v>
      </c>
      <c r="M1452" s="2">
        <f t="shared" si="632"/>
        <v>0.00110933832615766</v>
      </c>
      <c r="N1452" s="2">
        <f t="shared" si="632"/>
        <v>0.00114412251805038</v>
      </c>
      <c r="O1452" s="2">
        <f t="shared" si="632"/>
        <v>0.00147173034134857</v>
      </c>
      <c r="P1452" s="2">
        <f t="shared" si="632"/>
        <v>0.00210688117639619</v>
      </c>
      <c r="Q1452" s="2">
        <f t="shared" si="632"/>
        <v>0.00335740258604178</v>
      </c>
      <c r="R1452" s="2">
        <f t="shared" si="632"/>
        <v>0.00114194157914024</v>
      </c>
      <c r="S1452" s="2">
        <f t="shared" si="632"/>
        <v>0.00311646101760784</v>
      </c>
      <c r="T1452" s="2">
        <f t="shared" si="632"/>
        <v>0.00274604915005984</v>
      </c>
      <c r="U1452" s="2">
        <f t="shared" si="632"/>
        <v>0.00239935481567615</v>
      </c>
      <c r="V1452" s="2">
        <f t="shared" si="632"/>
        <v>0.000723199115876808</v>
      </c>
    </row>
    <row r="1453" spans="1:22">
      <c r="A1453" s="2" t="s">
        <v>36</v>
      </c>
      <c r="B1453" s="2">
        <v>18</v>
      </c>
      <c r="C1453" s="2" t="s">
        <v>13</v>
      </c>
      <c r="D1453" s="2">
        <f t="shared" ref="D1453:V1453" si="633">D1047/SUM(D$820:D$1222)</f>
        <v>0.00159517621588876</v>
      </c>
      <c r="E1453" s="2">
        <f t="shared" si="633"/>
        <v>0.0018176918319867</v>
      </c>
      <c r="F1453" s="2">
        <f t="shared" si="633"/>
        <v>0.00321615188220778</v>
      </c>
      <c r="G1453" s="2">
        <f t="shared" si="633"/>
        <v>0.00383492777386856</v>
      </c>
      <c r="H1453" s="2">
        <f t="shared" si="633"/>
        <v>0.000475320540323478</v>
      </c>
      <c r="I1453" s="2">
        <f t="shared" si="633"/>
        <v>0.00292183818993002</v>
      </c>
      <c r="J1453" s="2">
        <f t="shared" si="633"/>
        <v>0.000936044981562443</v>
      </c>
      <c r="K1453" s="2">
        <f t="shared" si="633"/>
        <v>0.001470170651772</v>
      </c>
      <c r="L1453" s="2">
        <f t="shared" si="633"/>
        <v>0.00208214007899829</v>
      </c>
      <c r="M1453" s="2">
        <f t="shared" si="633"/>
        <v>0.000957421838307031</v>
      </c>
      <c r="N1453" s="2">
        <f t="shared" si="633"/>
        <v>0.00127415398865867</v>
      </c>
      <c r="O1453" s="2">
        <f t="shared" si="633"/>
        <v>0.00169246272975133</v>
      </c>
      <c r="P1453" s="2">
        <f t="shared" si="633"/>
        <v>0.00256094362220264</v>
      </c>
      <c r="Q1453" s="2">
        <f t="shared" si="633"/>
        <v>0.00278190927679856</v>
      </c>
      <c r="R1453" s="2">
        <f t="shared" si="633"/>
        <v>0.00137484292966239</v>
      </c>
      <c r="S1453" s="2">
        <f t="shared" si="633"/>
        <v>0.00289389799234054</v>
      </c>
      <c r="T1453" s="2">
        <f t="shared" si="633"/>
        <v>0.00303577073213995</v>
      </c>
      <c r="U1453" s="2">
        <f t="shared" si="633"/>
        <v>0.00281928317519704</v>
      </c>
      <c r="V1453" s="2">
        <f t="shared" si="633"/>
        <v>0.000880270067088203</v>
      </c>
    </row>
    <row r="1454" spans="1:22">
      <c r="A1454" s="2" t="s">
        <v>36</v>
      </c>
      <c r="B1454" s="2">
        <v>18</v>
      </c>
      <c r="C1454" s="2" t="s">
        <v>14</v>
      </c>
      <c r="D1454" s="2">
        <f t="shared" ref="D1454:V1454" si="634">D1048/SUM(D$820:D$1222)</f>
        <v>0.00192409139367747</v>
      </c>
      <c r="E1454" s="2">
        <f t="shared" si="634"/>
        <v>0.00237519300058917</v>
      </c>
      <c r="F1454" s="2">
        <f t="shared" si="634"/>
        <v>0.00332363203637211</v>
      </c>
      <c r="G1454" s="2">
        <f t="shared" si="634"/>
        <v>0.00321426789276115</v>
      </c>
      <c r="H1454" s="2">
        <f t="shared" si="634"/>
        <v>0.000398417213142905</v>
      </c>
      <c r="I1454" s="2">
        <f t="shared" si="634"/>
        <v>0.00317794276268256</v>
      </c>
      <c r="J1454" s="2">
        <f t="shared" si="634"/>
        <v>0.00351797558123679</v>
      </c>
      <c r="K1454" s="2">
        <f t="shared" si="634"/>
        <v>0.00187606401301865</v>
      </c>
      <c r="L1454" s="2">
        <f t="shared" si="634"/>
        <v>0.00229868153976983</v>
      </c>
      <c r="M1454" s="2">
        <f t="shared" si="634"/>
        <v>0.00100365838597019</v>
      </c>
      <c r="N1454" s="2">
        <f t="shared" si="634"/>
        <v>0.00164551391286616</v>
      </c>
      <c r="O1454" s="2">
        <f t="shared" si="634"/>
        <v>0.0020526119117745</v>
      </c>
      <c r="P1454" s="2">
        <f t="shared" si="634"/>
        <v>0.0028295336344699</v>
      </c>
      <c r="Q1454" s="2">
        <f t="shared" si="634"/>
        <v>0.00316557148675501</v>
      </c>
      <c r="R1454" s="2">
        <f t="shared" si="634"/>
        <v>0.00160242321603436</v>
      </c>
      <c r="S1454" s="2">
        <f t="shared" si="634"/>
        <v>0.00267133496707325</v>
      </c>
      <c r="T1454" s="2">
        <f t="shared" si="634"/>
        <v>0.00327780316798929</v>
      </c>
      <c r="U1454" s="2">
        <f t="shared" si="634"/>
        <v>0.0031546435147634</v>
      </c>
      <c r="V1454" s="2">
        <f t="shared" si="634"/>
        <v>0.00117354558724185</v>
      </c>
    </row>
    <row r="1455" spans="1:22">
      <c r="A1455" s="2" t="s">
        <v>36</v>
      </c>
      <c r="B1455" s="2">
        <v>18</v>
      </c>
      <c r="C1455" s="2" t="s">
        <v>15</v>
      </c>
      <c r="D1455" s="2">
        <f t="shared" ref="D1455:V1455" si="635">D1049/SUM(D$820:D$1222)</f>
        <v>0.00207345363785567</v>
      </c>
      <c r="E1455" s="2">
        <f t="shared" si="635"/>
        <v>0.00278901896454142</v>
      </c>
      <c r="F1455" s="2">
        <f t="shared" si="635"/>
        <v>0.00333773880660618</v>
      </c>
      <c r="G1455" s="2">
        <f t="shared" si="635"/>
        <v>0.00332425825143841</v>
      </c>
      <c r="H1455" s="2">
        <f t="shared" si="635"/>
        <v>0.000438924279558807</v>
      </c>
      <c r="I1455" s="2">
        <f t="shared" si="635"/>
        <v>0.00650938647762328</v>
      </c>
      <c r="J1455" s="2">
        <f t="shared" si="635"/>
        <v>0.00646826850208489</v>
      </c>
      <c r="K1455" s="2">
        <f t="shared" si="635"/>
        <v>0.00210166631603824</v>
      </c>
      <c r="L1455" s="2">
        <f t="shared" si="635"/>
        <v>0.00223683908141912</v>
      </c>
      <c r="M1455" s="2">
        <f t="shared" si="635"/>
        <v>0.00121206625943008</v>
      </c>
      <c r="N1455" s="2">
        <f t="shared" si="635"/>
        <v>0.00183817306021337</v>
      </c>
      <c r="O1455" s="2">
        <f t="shared" si="635"/>
        <v>0.00230497065420248</v>
      </c>
      <c r="P1455" s="2">
        <f t="shared" si="635"/>
        <v>0.00308087282851059</v>
      </c>
      <c r="Q1455" s="2">
        <f t="shared" si="635"/>
        <v>0.0030696559547339</v>
      </c>
      <c r="R1455" s="2">
        <f t="shared" si="635"/>
        <v>0.00176476863642707</v>
      </c>
      <c r="S1455" s="2">
        <f t="shared" si="635"/>
        <v>0.00237458426671685</v>
      </c>
      <c r="T1455" s="2">
        <f t="shared" si="635"/>
        <v>0.00357850527617632</v>
      </c>
      <c r="U1455" s="2">
        <f t="shared" si="635"/>
        <v>0.00362107610724222</v>
      </c>
      <c r="V1455" s="2">
        <f t="shared" si="635"/>
        <v>0.00153209167737003</v>
      </c>
    </row>
    <row r="1456" spans="1:22">
      <c r="A1456" s="2" t="s">
        <v>36</v>
      </c>
      <c r="B1456" s="2">
        <v>18</v>
      </c>
      <c r="C1456" s="2" t="s">
        <v>16</v>
      </c>
      <c r="D1456" s="2">
        <f t="shared" ref="D1456:V1456" si="636">D1050/SUM(D$820:D$1222)</f>
        <v>0.00228043721512107</v>
      </c>
      <c r="E1456" s="2">
        <f t="shared" si="636"/>
        <v>0.00320379070257955</v>
      </c>
      <c r="F1456" s="2">
        <f t="shared" si="636"/>
        <v>0.00351575281194087</v>
      </c>
      <c r="G1456" s="2">
        <f t="shared" si="636"/>
        <v>0.00328497598048225</v>
      </c>
      <c r="H1456" s="2">
        <f t="shared" si="636"/>
        <v>0.000548411176191207</v>
      </c>
      <c r="I1456" s="2">
        <f t="shared" si="636"/>
        <v>0.00480705964307079</v>
      </c>
      <c r="J1456" s="2">
        <f t="shared" si="636"/>
        <v>0.0088323036097275</v>
      </c>
      <c r="K1456" s="2">
        <f t="shared" si="636"/>
        <v>0.00234205439367433</v>
      </c>
      <c r="L1456" s="2">
        <f t="shared" si="636"/>
        <v>0.003126497630155</v>
      </c>
      <c r="M1456" s="2">
        <f t="shared" si="636"/>
        <v>0.00130029788723842</v>
      </c>
      <c r="N1456" s="2">
        <f t="shared" si="636"/>
        <v>0.00264668224036912</v>
      </c>
      <c r="O1456" s="2">
        <f t="shared" si="636"/>
        <v>0.00279316853145762</v>
      </c>
      <c r="P1456" s="2">
        <f t="shared" si="636"/>
        <v>0.00330231060429186</v>
      </c>
      <c r="Q1456" s="2">
        <f t="shared" si="636"/>
        <v>0.00335740258604178</v>
      </c>
      <c r="R1456" s="2">
        <f t="shared" si="636"/>
        <v>0.00214389860785417</v>
      </c>
      <c r="S1456" s="2">
        <f t="shared" si="636"/>
        <v>0.00237458426671685</v>
      </c>
      <c r="T1456" s="2">
        <f t="shared" si="636"/>
        <v>0.00368420285868359</v>
      </c>
      <c r="U1456" s="2">
        <f t="shared" si="636"/>
        <v>0.0040567087007094</v>
      </c>
      <c r="V1456" s="2">
        <f t="shared" si="636"/>
        <v>0.00218621022750911</v>
      </c>
    </row>
    <row r="1457" spans="1:22">
      <c r="A1457" s="2" t="s">
        <v>36</v>
      </c>
      <c r="B1457" s="2">
        <v>18</v>
      </c>
      <c r="C1457" s="2" t="s">
        <v>17</v>
      </c>
      <c r="D1457" s="2">
        <f t="shared" ref="D1457:V1457" si="637">D1051/SUM(D$820:D$1222)</f>
        <v>0.00252207638271957</v>
      </c>
      <c r="E1457" s="2">
        <f t="shared" si="637"/>
        <v>0.00358349588265794</v>
      </c>
      <c r="F1457" s="2">
        <f t="shared" si="637"/>
        <v>0.00351575281194087</v>
      </c>
      <c r="G1457" s="2">
        <f t="shared" si="637"/>
        <v>0.00315141625923128</v>
      </c>
      <c r="H1457" s="2">
        <f t="shared" si="637"/>
        <v>0.000586222258790007</v>
      </c>
      <c r="I1457" s="2">
        <f t="shared" si="637"/>
        <v>0.00258210231722472</v>
      </c>
      <c r="J1457" s="2">
        <f t="shared" si="637"/>
        <v>0.000449522401009963</v>
      </c>
      <c r="K1457" s="2">
        <f t="shared" si="637"/>
        <v>0.0025190067286009</v>
      </c>
      <c r="L1457" s="2">
        <f t="shared" si="637"/>
        <v>0.00395626370796565</v>
      </c>
      <c r="M1457" s="2">
        <f t="shared" si="637"/>
        <v>0.00141761237368881</v>
      </c>
      <c r="N1457" s="2">
        <f t="shared" si="637"/>
        <v>0.00332653896965143</v>
      </c>
      <c r="O1457" s="2">
        <f t="shared" si="637"/>
        <v>0.00248003502211935</v>
      </c>
      <c r="P1457" s="2">
        <f t="shared" si="637"/>
        <v>0.00352855769909387</v>
      </c>
      <c r="Q1457" s="2">
        <f t="shared" si="637"/>
        <v>0.00338937449043591</v>
      </c>
      <c r="R1457" s="2">
        <f t="shared" si="637"/>
        <v>0.00259414760873755</v>
      </c>
      <c r="S1457" s="2">
        <f t="shared" si="637"/>
        <v>0.00252295961689505</v>
      </c>
      <c r="T1457" s="2">
        <f t="shared" si="637"/>
        <v>0.00409381856113</v>
      </c>
      <c r="U1457" s="2">
        <f t="shared" si="637"/>
        <v>0.00467668966640901</v>
      </c>
      <c r="V1457" s="2">
        <f t="shared" si="637"/>
        <v>0.00293861416446565</v>
      </c>
    </row>
    <row r="1458" spans="1:22">
      <c r="A1458" s="2" t="s">
        <v>36</v>
      </c>
      <c r="B1458" s="2">
        <v>18</v>
      </c>
      <c r="C1458" s="2" t="s">
        <v>18</v>
      </c>
      <c r="D1458" s="2">
        <f t="shared" ref="D1458:V1458" si="638">D1052/SUM(D$820:D$1222)</f>
        <v>0.00271513298838718</v>
      </c>
      <c r="E1458" s="2">
        <f t="shared" si="638"/>
        <v>0.00386129755556478</v>
      </c>
      <c r="F1458" s="2">
        <f t="shared" si="638"/>
        <v>0.00351575281194087</v>
      </c>
      <c r="G1458" s="2">
        <f t="shared" si="638"/>
        <v>0.00324569370952608</v>
      </c>
      <c r="H1458" s="2">
        <f t="shared" si="638"/>
        <v>0.000632894095981373</v>
      </c>
      <c r="I1458" s="2">
        <f t="shared" si="638"/>
        <v>0.00194197115216573</v>
      </c>
      <c r="J1458" s="2">
        <f t="shared" si="638"/>
        <v>0.000503273798775146</v>
      </c>
      <c r="K1458" s="2">
        <f t="shared" si="638"/>
        <v>0.00270454435201447</v>
      </c>
      <c r="L1458" s="2">
        <f t="shared" si="638"/>
        <v>0.00551235367349283</v>
      </c>
      <c r="M1458" s="2">
        <f t="shared" si="638"/>
        <v>0.00149171683140424</v>
      </c>
      <c r="N1458" s="2">
        <f t="shared" si="638"/>
        <v>0.00312405851102186</v>
      </c>
      <c r="O1458" s="2">
        <f t="shared" si="638"/>
        <v>0.00247829611605611</v>
      </c>
      <c r="P1458" s="2">
        <f t="shared" si="638"/>
        <v>0.00375804585671421</v>
      </c>
      <c r="Q1458" s="2">
        <f t="shared" si="638"/>
        <v>0.00287782488710261</v>
      </c>
      <c r="R1458" s="2">
        <f t="shared" si="638"/>
        <v>0.00310799408019429</v>
      </c>
      <c r="S1458" s="2">
        <f t="shared" si="638"/>
        <v>0.00230039659162775</v>
      </c>
      <c r="T1458" s="2">
        <f t="shared" si="638"/>
        <v>0.00425079199456354</v>
      </c>
      <c r="U1458" s="2">
        <f t="shared" si="638"/>
        <v>0.00524279458810463</v>
      </c>
      <c r="V1458" s="2">
        <f t="shared" si="638"/>
        <v>0.00344218789977361</v>
      </c>
    </row>
    <row r="1459" spans="1:22">
      <c r="A1459" s="2" t="s">
        <v>36</v>
      </c>
      <c r="B1459" s="2">
        <v>18</v>
      </c>
      <c r="C1459" s="2" t="s">
        <v>19</v>
      </c>
      <c r="D1459" s="2">
        <f t="shared" ref="D1459:V1459" si="639">D1053/SUM(D$820:D$1222)</f>
        <v>0.00312482206836492</v>
      </c>
      <c r="E1459" s="2">
        <f t="shared" si="639"/>
        <v>0.00435940246476869</v>
      </c>
      <c r="F1459" s="2">
        <f t="shared" si="639"/>
        <v>0.00342896258745316</v>
      </c>
      <c r="G1459" s="2">
        <f t="shared" si="639"/>
        <v>0.00355940192538202</v>
      </c>
      <c r="H1459" s="2">
        <f t="shared" si="639"/>
        <v>0.000682875027063504</v>
      </c>
      <c r="I1459" s="2">
        <f t="shared" si="639"/>
        <v>0.00202951045678918</v>
      </c>
      <c r="J1459" s="2">
        <f t="shared" si="639"/>
        <v>0.000600470427543036</v>
      </c>
      <c r="K1459" s="2">
        <f t="shared" si="639"/>
        <v>0.00313333181589313</v>
      </c>
      <c r="L1459" s="2">
        <f t="shared" si="639"/>
        <v>0.00551235367349283</v>
      </c>
      <c r="M1459" s="2">
        <f t="shared" si="639"/>
        <v>0.00174408939336917</v>
      </c>
      <c r="N1459" s="2">
        <f t="shared" si="639"/>
        <v>0.00251944244385821</v>
      </c>
      <c r="O1459" s="2">
        <f t="shared" si="639"/>
        <v>0.00237202721926624</v>
      </c>
      <c r="P1459" s="2">
        <f t="shared" si="639"/>
        <v>0.00399349338790374</v>
      </c>
      <c r="Q1459" s="2">
        <f t="shared" si="639"/>
        <v>0.00442609815496423</v>
      </c>
      <c r="R1459" s="2">
        <f t="shared" si="639"/>
        <v>0.00323702940757909</v>
      </c>
      <c r="S1459" s="2">
        <f t="shared" si="639"/>
        <v>0.00221868888285325</v>
      </c>
      <c r="T1459" s="2">
        <f t="shared" si="639"/>
        <v>0.00449468791385804</v>
      </c>
      <c r="U1459" s="2">
        <f t="shared" si="639"/>
        <v>0.00575001473549946</v>
      </c>
      <c r="V1459" s="2">
        <f t="shared" si="639"/>
        <v>0.0046093517026216</v>
      </c>
    </row>
    <row r="1460" spans="1:22">
      <c r="A1460" s="2" t="s">
        <v>37</v>
      </c>
      <c r="B1460" s="2">
        <v>19</v>
      </c>
      <c r="C1460" s="2" t="s">
        <v>7</v>
      </c>
      <c r="D1460" s="2">
        <f t="shared" ref="D1460:V1460" si="640">D1054/SUM(D$820:D$1222)</f>
        <v>0.000839899984311145</v>
      </c>
      <c r="E1460" s="2">
        <f t="shared" si="640"/>
        <v>0.00129086002161979</v>
      </c>
      <c r="F1460" s="2">
        <f t="shared" si="640"/>
        <v>0.00633096033743844</v>
      </c>
      <c r="G1460" s="2">
        <f t="shared" si="640"/>
        <v>0.0036070906023228</v>
      </c>
      <c r="H1460" s="2">
        <f t="shared" si="640"/>
        <v>0.00272565996697562</v>
      </c>
      <c r="I1460" s="2">
        <f t="shared" si="640"/>
        <v>0.00364481905400764</v>
      </c>
      <c r="J1460" s="2">
        <f t="shared" si="640"/>
        <v>0.00104978343807673</v>
      </c>
      <c r="K1460" s="2">
        <f t="shared" si="640"/>
        <v>0.00244889353929037</v>
      </c>
      <c r="L1460" s="2">
        <f t="shared" si="640"/>
        <v>0.0019981977631589</v>
      </c>
      <c r="M1460" s="2">
        <f t="shared" si="640"/>
        <v>0.00164384893722147</v>
      </c>
      <c r="N1460" s="2">
        <f t="shared" si="640"/>
        <v>0.00431798688975507</v>
      </c>
      <c r="O1460" s="2">
        <f t="shared" si="640"/>
        <v>0.00426469605115024</v>
      </c>
      <c r="P1460" s="2">
        <f t="shared" si="640"/>
        <v>0.000557339497994789</v>
      </c>
      <c r="Q1460" s="2">
        <f t="shared" si="640"/>
        <v>0.00171519348925985</v>
      </c>
      <c r="R1460" s="2">
        <f t="shared" si="640"/>
        <v>0.00329412213394789</v>
      </c>
      <c r="S1460" s="2">
        <f t="shared" si="640"/>
        <v>0.00296808566742964</v>
      </c>
      <c r="T1460" s="2">
        <f t="shared" si="640"/>
        <v>0.00500844829594076</v>
      </c>
      <c r="U1460" s="2">
        <f t="shared" si="640"/>
        <v>0.00549037978237107</v>
      </c>
      <c r="V1460" s="2">
        <f t="shared" si="640"/>
        <v>0.00112539270578532</v>
      </c>
    </row>
    <row r="1461" spans="1:22">
      <c r="A1461" s="2" t="s">
        <v>37</v>
      </c>
      <c r="B1461" s="2">
        <v>19</v>
      </c>
      <c r="C1461" s="2" t="s">
        <v>8</v>
      </c>
      <c r="D1461" s="2">
        <f t="shared" ref="D1461:V1461" si="641">D1055/SUM(D$820:D$1222)</f>
        <v>0.00113402058757473</v>
      </c>
      <c r="E1461" s="2">
        <f t="shared" si="641"/>
        <v>0.00151757368464063</v>
      </c>
      <c r="F1461" s="2">
        <f t="shared" si="641"/>
        <v>0.0067729388838911</v>
      </c>
      <c r="G1461" s="2">
        <f t="shared" si="641"/>
        <v>0.00378778904872116</v>
      </c>
      <c r="H1461" s="2">
        <f t="shared" si="641"/>
        <v>0.00553061981748519</v>
      </c>
      <c r="I1461" s="2">
        <f t="shared" si="641"/>
        <v>0.00732824372295515</v>
      </c>
      <c r="J1461" s="2">
        <f t="shared" si="641"/>
        <v>0.00115642051018318</v>
      </c>
      <c r="K1461" s="2">
        <f t="shared" si="641"/>
        <v>0.00318007394210015</v>
      </c>
      <c r="L1461" s="2">
        <f t="shared" si="641"/>
        <v>0.00231335287373291</v>
      </c>
      <c r="M1461" s="2">
        <f t="shared" si="641"/>
        <v>0.00133947195706561</v>
      </c>
      <c r="N1461" s="2">
        <f t="shared" si="641"/>
        <v>0.00516507498785901</v>
      </c>
      <c r="O1461" s="2">
        <f t="shared" si="641"/>
        <v>0.0049872549930788</v>
      </c>
      <c r="P1461" s="2">
        <f t="shared" si="641"/>
        <v>0.00115934077889589</v>
      </c>
      <c r="Q1461" s="2">
        <f t="shared" si="641"/>
        <v>0.00200237108307097</v>
      </c>
      <c r="R1461" s="2">
        <f t="shared" si="641"/>
        <v>0.00416311793786714</v>
      </c>
      <c r="S1461" s="2">
        <f t="shared" si="641"/>
        <v>0.00326483636778604</v>
      </c>
      <c r="T1461" s="2">
        <f t="shared" si="641"/>
        <v>0.00538683562258858</v>
      </c>
      <c r="U1461" s="2">
        <f t="shared" si="641"/>
        <v>0.00657929007695065</v>
      </c>
      <c r="V1461" s="2">
        <f t="shared" si="641"/>
        <v>0.00198781544397011</v>
      </c>
    </row>
    <row r="1462" spans="1:22">
      <c r="A1462" s="2" t="s">
        <v>37</v>
      </c>
      <c r="B1462" s="2">
        <v>19</v>
      </c>
      <c r="C1462" s="2" t="s">
        <v>9</v>
      </c>
      <c r="D1462" s="2">
        <f t="shared" ref="D1462:V1462" si="642">D1056/SUM(D$820:D$1222)</f>
        <v>0.00118520559068459</v>
      </c>
      <c r="E1462" s="2">
        <f t="shared" si="642"/>
        <v>0.00166001695193571</v>
      </c>
      <c r="F1462" s="2">
        <f t="shared" si="642"/>
        <v>0.00702669281036346</v>
      </c>
      <c r="G1462" s="2">
        <f t="shared" si="642"/>
        <v>0.00385064068225103</v>
      </c>
      <c r="H1462" s="2">
        <f t="shared" si="642"/>
        <v>0.00786965444346989</v>
      </c>
      <c r="I1462" s="2">
        <f t="shared" si="642"/>
        <v>0.00925046095364512</v>
      </c>
      <c r="J1462" s="2">
        <f t="shared" si="642"/>
        <v>0.00152282999035465</v>
      </c>
      <c r="K1462" s="2">
        <f t="shared" si="642"/>
        <v>0.00410823901963951</v>
      </c>
      <c r="L1462" s="2">
        <f t="shared" si="642"/>
        <v>0.00250723733775133</v>
      </c>
      <c r="M1462" s="2">
        <f t="shared" si="642"/>
        <v>0.00183226333401037</v>
      </c>
      <c r="N1462" s="2">
        <f t="shared" si="642"/>
        <v>0.00573121304095751</v>
      </c>
      <c r="O1462" s="2">
        <f t="shared" si="642"/>
        <v>0.00574261405062527</v>
      </c>
      <c r="P1462" s="2">
        <f t="shared" si="642"/>
        <v>0.00176280576558592</v>
      </c>
      <c r="Q1462" s="2">
        <f t="shared" si="642"/>
        <v>0.00233430339768456</v>
      </c>
      <c r="R1462" s="2">
        <f t="shared" si="642"/>
        <v>0.0052615136771619</v>
      </c>
      <c r="S1462" s="2">
        <f t="shared" si="642"/>
        <v>0.00356158706814243</v>
      </c>
      <c r="T1462" s="2">
        <f t="shared" si="642"/>
        <v>0.00592089394800397</v>
      </c>
      <c r="U1462" s="2">
        <f t="shared" si="642"/>
        <v>0.00755342434335094</v>
      </c>
      <c r="V1462" s="2">
        <f t="shared" si="642"/>
        <v>0.00312967459883472</v>
      </c>
    </row>
    <row r="1463" spans="1:22">
      <c r="A1463" s="2" t="s">
        <v>37</v>
      </c>
      <c r="B1463" s="2">
        <v>19</v>
      </c>
      <c r="C1463" s="2" t="s">
        <v>10</v>
      </c>
      <c r="D1463" s="2">
        <f t="shared" ref="D1463:V1463" si="643">D1057/SUM(D$820:D$1222)</f>
        <v>0.00128794094917166</v>
      </c>
      <c r="E1463" s="2">
        <f t="shared" si="643"/>
        <v>0.00171238123234197</v>
      </c>
      <c r="F1463" s="2">
        <f t="shared" si="643"/>
        <v>0.00711737919043962</v>
      </c>
      <c r="G1463" s="2">
        <f t="shared" si="643"/>
        <v>0.00390563586158966</v>
      </c>
      <c r="H1463" s="2">
        <f t="shared" si="643"/>
        <v>0.00934731415475263</v>
      </c>
      <c r="I1463" s="2">
        <f t="shared" si="643"/>
        <v>0.0101657156475207</v>
      </c>
      <c r="J1463" s="2">
        <f t="shared" si="643"/>
        <v>0.0017879272635637</v>
      </c>
      <c r="K1463" s="2">
        <f t="shared" si="643"/>
        <v>0.00416499731574803</v>
      </c>
      <c r="L1463" s="2">
        <f t="shared" si="643"/>
        <v>0.00304933384203273</v>
      </c>
      <c r="M1463" s="2">
        <f t="shared" si="643"/>
        <v>0.00194406607328921</v>
      </c>
      <c r="N1463" s="2">
        <f t="shared" si="643"/>
        <v>0.00605151560034777</v>
      </c>
      <c r="O1463" s="2">
        <f t="shared" si="643"/>
        <v>0.00604894408999111</v>
      </c>
      <c r="P1463" s="2">
        <f t="shared" si="643"/>
        <v>0.00193792770818914</v>
      </c>
      <c r="Q1463" s="2">
        <f t="shared" si="643"/>
        <v>0.00271796568984677</v>
      </c>
      <c r="R1463" s="2">
        <f t="shared" si="643"/>
        <v>0.00664986579572947</v>
      </c>
      <c r="S1463" s="2">
        <f t="shared" si="643"/>
        <v>0.00385833776849882</v>
      </c>
      <c r="T1463" s="2">
        <f t="shared" si="643"/>
        <v>0.00647266538487651</v>
      </c>
      <c r="U1463" s="2">
        <f t="shared" si="643"/>
        <v>0.00839446504396647</v>
      </c>
      <c r="V1463" s="2">
        <f t="shared" si="643"/>
        <v>0.00498405922729656</v>
      </c>
    </row>
    <row r="1464" spans="1:22">
      <c r="A1464" s="2" t="s">
        <v>37</v>
      </c>
      <c r="B1464" s="2">
        <v>19</v>
      </c>
      <c r="C1464" s="2" t="s">
        <v>11</v>
      </c>
      <c r="D1464" s="2">
        <f t="shared" ref="D1464:V1464" si="644">D1058/SUM(D$820:D$1222)</f>
        <v>0.001826946345474</v>
      </c>
      <c r="E1464" s="2">
        <f t="shared" si="644"/>
        <v>0.0021812899714367</v>
      </c>
      <c r="F1464" s="2">
        <f t="shared" si="644"/>
        <v>0.00732149072070733</v>
      </c>
      <c r="G1464" s="2">
        <f t="shared" si="644"/>
        <v>0.00433774084210748</v>
      </c>
      <c r="H1464" s="2">
        <f t="shared" si="644"/>
        <v>0.00699492114955633</v>
      </c>
      <c r="I1464" s="2">
        <f t="shared" si="644"/>
        <v>0.0129432648338023</v>
      </c>
      <c r="J1464" s="2">
        <f t="shared" si="644"/>
        <v>0.00237128417194103</v>
      </c>
      <c r="K1464" s="2">
        <f t="shared" si="644"/>
        <v>0.00388454455850592</v>
      </c>
      <c r="L1464" s="2">
        <f t="shared" si="644"/>
        <v>0.00353255929737367</v>
      </c>
      <c r="M1464" s="2">
        <f t="shared" si="644"/>
        <v>0.00205260094748403</v>
      </c>
      <c r="N1464" s="2">
        <f t="shared" si="644"/>
        <v>0.00811072841075944</v>
      </c>
      <c r="O1464" s="2">
        <f t="shared" si="644"/>
        <v>0.00773526998114567</v>
      </c>
      <c r="P1464" s="2">
        <f t="shared" si="644"/>
        <v>0.00235006543818431</v>
      </c>
      <c r="Q1464" s="2">
        <f t="shared" si="644"/>
        <v>0.00354923349594421</v>
      </c>
      <c r="R1464" s="2">
        <f t="shared" si="644"/>
        <v>0.00705462944872778</v>
      </c>
      <c r="S1464" s="2">
        <f t="shared" si="644"/>
        <v>0.00385833776849882</v>
      </c>
      <c r="T1464" s="2">
        <f t="shared" si="644"/>
        <v>0.00711469554410051</v>
      </c>
      <c r="U1464" s="2">
        <f t="shared" si="644"/>
        <v>0.00928100359320224</v>
      </c>
      <c r="V1464" s="2">
        <f t="shared" si="644"/>
        <v>0.00744565978196233</v>
      </c>
    </row>
    <row r="1465" spans="1:22">
      <c r="A1465" s="2" t="s">
        <v>37</v>
      </c>
      <c r="B1465" s="2">
        <v>19</v>
      </c>
      <c r="C1465" s="2" t="s">
        <v>12</v>
      </c>
      <c r="D1465" s="2">
        <f t="shared" ref="D1465:V1465" si="645">D1059/SUM(D$820:D$1222)</f>
        <v>0.00261665267042555</v>
      </c>
      <c r="E1465" s="2">
        <f t="shared" si="645"/>
        <v>0.00222394937656873</v>
      </c>
      <c r="F1465" s="2">
        <f t="shared" si="645"/>
        <v>0.00730688013725062</v>
      </c>
      <c r="G1465" s="2">
        <f t="shared" si="645"/>
        <v>0.00449486992593214</v>
      </c>
      <c r="H1465" s="2">
        <f t="shared" si="645"/>
        <v>0.00915850717037396</v>
      </c>
      <c r="I1465" s="2">
        <f t="shared" si="645"/>
        <v>0.0144926584189084</v>
      </c>
      <c r="J1465" s="2">
        <f t="shared" si="645"/>
        <v>0.00123656726878908</v>
      </c>
      <c r="K1465" s="2">
        <f t="shared" si="645"/>
        <v>0.00374097945658437</v>
      </c>
      <c r="L1465" s="2">
        <f t="shared" si="645"/>
        <v>0.00408468430841464</v>
      </c>
      <c r="M1465" s="2">
        <f t="shared" si="645"/>
        <v>0.00281057906901283</v>
      </c>
      <c r="N1465" s="2">
        <f t="shared" si="645"/>
        <v>0.00871130832260157</v>
      </c>
      <c r="O1465" s="2">
        <f t="shared" si="645"/>
        <v>0.0109898065691091</v>
      </c>
      <c r="P1465" s="2">
        <f t="shared" si="645"/>
        <v>0.0024237734796979</v>
      </c>
      <c r="Q1465" s="2">
        <f t="shared" si="645"/>
        <v>0.00358120547923284</v>
      </c>
      <c r="R1465" s="2">
        <f t="shared" si="645"/>
        <v>0.00900471829682002</v>
      </c>
      <c r="S1465" s="2">
        <f t="shared" si="645"/>
        <v>0.00378415009340973</v>
      </c>
      <c r="T1465" s="2">
        <f t="shared" si="645"/>
        <v>0.00782802899192207</v>
      </c>
      <c r="U1465" s="2">
        <f t="shared" si="645"/>
        <v>0.0102313941466505</v>
      </c>
      <c r="V1465" s="2">
        <f t="shared" si="645"/>
        <v>0.0113940146107218</v>
      </c>
    </row>
    <row r="1466" spans="1:22">
      <c r="A1466" s="2" t="s">
        <v>37</v>
      </c>
      <c r="B1466" s="2">
        <v>19</v>
      </c>
      <c r="C1466" s="2" t="s">
        <v>13</v>
      </c>
      <c r="D1466" s="2">
        <f t="shared" ref="D1466:V1466" si="646">D1060/SUM(D$820:D$1222)</f>
        <v>0.00254145898474764</v>
      </c>
      <c r="E1466" s="2">
        <f t="shared" si="646"/>
        <v>0.00261791657009424</v>
      </c>
      <c r="F1466" s="2">
        <f t="shared" si="646"/>
        <v>0.00766129930436234</v>
      </c>
      <c r="G1466" s="2">
        <f t="shared" si="646"/>
        <v>0.00426703275438638</v>
      </c>
      <c r="H1466" s="2">
        <f t="shared" si="646"/>
        <v>0.0101283977757762</v>
      </c>
      <c r="I1466" s="2">
        <f t="shared" si="646"/>
        <v>0.0103579894773186</v>
      </c>
      <c r="J1466" s="2">
        <f t="shared" si="646"/>
        <v>0.00264914551904452</v>
      </c>
      <c r="K1466" s="2">
        <f t="shared" si="646"/>
        <v>0.0038373254718274</v>
      </c>
      <c r="L1466" s="2">
        <f t="shared" si="646"/>
        <v>0.00591089396064182</v>
      </c>
      <c r="M1466" s="2">
        <f t="shared" si="646"/>
        <v>0.00340179131126483</v>
      </c>
      <c r="N1466" s="2">
        <f t="shared" si="646"/>
        <v>0.0111874896123539</v>
      </c>
      <c r="O1466" s="2">
        <f t="shared" si="646"/>
        <v>0.0136452682819599</v>
      </c>
      <c r="P1466" s="2">
        <f t="shared" si="646"/>
        <v>0.00292739282150072</v>
      </c>
      <c r="Q1466" s="2">
        <f t="shared" si="646"/>
        <v>0.00297374043854327</v>
      </c>
      <c r="R1466" s="2">
        <f t="shared" si="646"/>
        <v>0.0118680951327236</v>
      </c>
      <c r="S1466" s="2">
        <f t="shared" si="646"/>
        <v>0.00363577474323153</v>
      </c>
      <c r="T1466" s="2">
        <f t="shared" si="646"/>
        <v>0.008767244685735</v>
      </c>
      <c r="U1466" s="2">
        <f t="shared" si="646"/>
        <v>0.0113833740411243</v>
      </c>
      <c r="V1466" s="2">
        <f t="shared" si="646"/>
        <v>0.0150501483229689</v>
      </c>
    </row>
    <row r="1467" spans="1:22">
      <c r="A1467" s="2" t="s">
        <v>37</v>
      </c>
      <c r="B1467" s="2">
        <v>19</v>
      </c>
      <c r="C1467" s="2" t="s">
        <v>14</v>
      </c>
      <c r="D1467" s="2">
        <f t="shared" ref="D1467:V1467" si="647">D1061/SUM(D$820:D$1222)</f>
        <v>0.00325706053819939</v>
      </c>
      <c r="E1467" s="2">
        <f t="shared" si="647"/>
        <v>0.00289519650063047</v>
      </c>
      <c r="F1467" s="2">
        <f t="shared" si="647"/>
        <v>0.00766129930436234</v>
      </c>
      <c r="G1467" s="2">
        <f t="shared" si="647"/>
        <v>0.00417275530409159</v>
      </c>
      <c r="H1467" s="2">
        <f t="shared" si="647"/>
        <v>0.0117726185932959</v>
      </c>
      <c r="I1467" s="2">
        <f t="shared" si="647"/>
        <v>0.0116908796036686</v>
      </c>
      <c r="J1467" s="2">
        <f t="shared" si="647"/>
        <v>0.00637608372625581</v>
      </c>
      <c r="K1467" s="2">
        <f t="shared" si="647"/>
        <v>0.00459044605632619</v>
      </c>
      <c r="L1467" s="2">
        <f t="shared" si="647"/>
        <v>0.0153685186872723</v>
      </c>
      <c r="M1467" s="2">
        <f t="shared" si="647"/>
        <v>0.00433928876628699</v>
      </c>
      <c r="N1467" s="2">
        <f t="shared" si="647"/>
        <v>0.016078973515759</v>
      </c>
      <c r="O1467" s="2">
        <f t="shared" si="647"/>
        <v>0.0172531723182999</v>
      </c>
      <c r="P1467" s="2">
        <f t="shared" si="647"/>
        <v>0.00330116054974342</v>
      </c>
      <c r="Q1467" s="2">
        <f t="shared" si="647"/>
        <v>0.00300571228472631</v>
      </c>
      <c r="R1467" s="2">
        <f t="shared" si="647"/>
        <v>0.0142413133473902</v>
      </c>
      <c r="S1467" s="2">
        <f t="shared" si="647"/>
        <v>0.00333902404287513</v>
      </c>
      <c r="T1467" s="2">
        <f t="shared" si="647"/>
        <v>0.00957591635110529</v>
      </c>
      <c r="U1467" s="2">
        <f t="shared" si="647"/>
        <v>0.0128613480044364</v>
      </c>
      <c r="V1467" s="2">
        <f t="shared" si="647"/>
        <v>0.0192482763920371</v>
      </c>
    </row>
    <row r="1468" spans="1:22">
      <c r="A1468" s="2" t="s">
        <v>37</v>
      </c>
      <c r="B1468" s="2">
        <v>19</v>
      </c>
      <c r="C1468" s="2" t="s">
        <v>15</v>
      </c>
      <c r="D1468" s="2">
        <f t="shared" ref="D1468:V1468" si="648">D1062/SUM(D$820:D$1222)</f>
        <v>0.00339155964602323</v>
      </c>
      <c r="E1468" s="2">
        <f t="shared" si="648"/>
        <v>0.00304608397051058</v>
      </c>
      <c r="F1468" s="2">
        <f t="shared" si="648"/>
        <v>0.00791868068603775</v>
      </c>
      <c r="G1468" s="2">
        <f t="shared" si="648"/>
        <v>0.00451058283431461</v>
      </c>
      <c r="H1468" s="2">
        <f t="shared" si="648"/>
        <v>0.0125511218958975</v>
      </c>
      <c r="I1468" s="2">
        <f t="shared" si="648"/>
        <v>0.0159326278732353</v>
      </c>
      <c r="J1468" s="2">
        <f t="shared" si="648"/>
        <v>0.0100619940046707</v>
      </c>
      <c r="K1468" s="2">
        <f t="shared" si="648"/>
        <v>0.0043629359114206</v>
      </c>
      <c r="L1468" s="2">
        <f t="shared" si="648"/>
        <v>0.0160366215218569</v>
      </c>
      <c r="M1468" s="2">
        <f t="shared" si="648"/>
        <v>0.00463035258371909</v>
      </c>
      <c r="N1468" s="2">
        <f t="shared" si="648"/>
        <v>0.0177374297373714</v>
      </c>
      <c r="O1468" s="2">
        <f t="shared" si="648"/>
        <v>0.0175548942565981</v>
      </c>
      <c r="P1468" s="2">
        <f t="shared" si="648"/>
        <v>0.00360111568605903</v>
      </c>
      <c r="Q1468" s="2">
        <f t="shared" si="648"/>
        <v>0.00332543058443315</v>
      </c>
      <c r="R1468" s="2">
        <f t="shared" si="648"/>
        <v>0.0154377049388119</v>
      </c>
      <c r="S1468" s="2">
        <f t="shared" si="648"/>
        <v>0.00326483636778604</v>
      </c>
      <c r="T1468" s="2">
        <f t="shared" si="648"/>
        <v>0.0103300660976126</v>
      </c>
      <c r="U1468" s="2">
        <f t="shared" si="648"/>
        <v>0.0141286568586905</v>
      </c>
      <c r="V1468" s="2">
        <f t="shared" si="648"/>
        <v>0.0249560789846933</v>
      </c>
    </row>
    <row r="1469" spans="1:22">
      <c r="A1469" s="2" t="s">
        <v>37</v>
      </c>
      <c r="B1469" s="2">
        <v>19</v>
      </c>
      <c r="C1469" s="2" t="s">
        <v>16</v>
      </c>
      <c r="D1469" s="2">
        <f t="shared" ref="D1469:V1469" si="649">D1063/SUM(D$820:D$1222)</f>
        <v>0.00340186298313466</v>
      </c>
      <c r="E1469" s="2">
        <f t="shared" si="649"/>
        <v>0.00308948215970896</v>
      </c>
      <c r="F1469" s="2">
        <f t="shared" si="649"/>
        <v>0.00791868068603775</v>
      </c>
      <c r="G1469" s="2">
        <f t="shared" si="649"/>
        <v>0.00447130056335845</v>
      </c>
      <c r="H1469" s="2">
        <f t="shared" si="649"/>
        <v>0.0128898829587055</v>
      </c>
      <c r="I1469" s="2">
        <f t="shared" si="649"/>
        <v>0.0139223502706324</v>
      </c>
      <c r="J1469" s="2">
        <f t="shared" si="649"/>
        <v>0.0125597467404848</v>
      </c>
      <c r="K1469" s="2">
        <f t="shared" si="649"/>
        <v>0.00339947575899023</v>
      </c>
      <c r="L1469" s="2">
        <f t="shared" si="649"/>
        <v>0.0167475312232578</v>
      </c>
      <c r="M1469" s="2">
        <f t="shared" si="649"/>
        <v>0.00526302967813812</v>
      </c>
      <c r="N1469" s="2">
        <f t="shared" si="649"/>
        <v>0.0238701995752822</v>
      </c>
      <c r="O1469" s="2">
        <f t="shared" si="649"/>
        <v>0.0210219251654897</v>
      </c>
      <c r="P1469" s="2">
        <f t="shared" si="649"/>
        <v>0.00379892506839054</v>
      </c>
      <c r="Q1469" s="2">
        <f t="shared" si="649"/>
        <v>0.00348528984058566</v>
      </c>
      <c r="R1469" s="2">
        <f t="shared" si="649"/>
        <v>0.0156247648384719</v>
      </c>
      <c r="S1469" s="2">
        <f t="shared" si="649"/>
        <v>0.00311646101760784</v>
      </c>
      <c r="T1469" s="2">
        <f t="shared" si="649"/>
        <v>0.0106088472284986</v>
      </c>
      <c r="U1469" s="2">
        <f t="shared" si="649"/>
        <v>0.0152582979503065</v>
      </c>
      <c r="V1469" s="2">
        <f t="shared" si="649"/>
        <v>0.0327900181418206</v>
      </c>
    </row>
    <row r="1470" spans="1:22">
      <c r="A1470" s="2" t="s">
        <v>37</v>
      </c>
      <c r="B1470" s="2">
        <v>19</v>
      </c>
      <c r="C1470" s="2" t="s">
        <v>17</v>
      </c>
      <c r="D1470" s="2">
        <f t="shared" ref="D1470:V1470" si="650">D1064/SUM(D$820:D$1222)</f>
        <v>0.00368806866839871</v>
      </c>
      <c r="E1470" s="2">
        <f t="shared" si="650"/>
        <v>0.00342658788107548</v>
      </c>
      <c r="F1470" s="2">
        <f t="shared" si="650"/>
        <v>0.00791868068603775</v>
      </c>
      <c r="G1470" s="2">
        <f t="shared" si="650"/>
        <v>0.00447915701754968</v>
      </c>
      <c r="H1470" s="2">
        <f t="shared" si="650"/>
        <v>0.0135125791923334</v>
      </c>
      <c r="I1470" s="2">
        <f t="shared" si="650"/>
        <v>0.0129331040216585</v>
      </c>
      <c r="J1470" s="2">
        <f t="shared" si="650"/>
        <v>0.00107189290045927</v>
      </c>
      <c r="K1470" s="2">
        <f t="shared" si="650"/>
        <v>0.00363557119238283</v>
      </c>
      <c r="L1470" s="2">
        <f t="shared" si="650"/>
        <v>0.0172159924880916</v>
      </c>
      <c r="M1470" s="2">
        <f t="shared" si="650"/>
        <v>0.00576150312578752</v>
      </c>
      <c r="N1470" s="2">
        <f t="shared" si="650"/>
        <v>0.0293352884191306</v>
      </c>
      <c r="O1470" s="2">
        <f t="shared" si="650"/>
        <v>0.0213138440208564</v>
      </c>
      <c r="P1470" s="2">
        <f t="shared" si="650"/>
        <v>0.00400081191684835</v>
      </c>
      <c r="Q1470" s="2">
        <f t="shared" si="650"/>
        <v>0.00348528984058566</v>
      </c>
      <c r="R1470" s="2">
        <f t="shared" si="650"/>
        <v>0.0193864856928252</v>
      </c>
      <c r="S1470" s="2">
        <f t="shared" si="650"/>
        <v>0.00296808566742964</v>
      </c>
      <c r="T1470" s="2">
        <f t="shared" si="650"/>
        <v>0.0119429310568479</v>
      </c>
      <c r="U1470" s="2">
        <f t="shared" si="650"/>
        <v>0.0177131201831418</v>
      </c>
      <c r="V1470" s="2">
        <f t="shared" si="650"/>
        <v>0.0437419464675279</v>
      </c>
    </row>
    <row r="1471" spans="1:22">
      <c r="A1471" s="2" t="s">
        <v>37</v>
      </c>
      <c r="B1471" s="2">
        <v>19</v>
      </c>
      <c r="C1471" s="2" t="s">
        <v>18</v>
      </c>
      <c r="D1471" s="2">
        <f t="shared" ref="D1471:V1471" si="651">D1065/SUM(D$820:D$1222)</f>
        <v>0.00394751896829418</v>
      </c>
      <c r="E1471" s="2">
        <f t="shared" si="651"/>
        <v>0.00375608117236535</v>
      </c>
      <c r="F1471" s="2">
        <f t="shared" si="651"/>
        <v>0.00815976203058318</v>
      </c>
      <c r="G1471" s="2">
        <f t="shared" si="651"/>
        <v>0.00480912809358147</v>
      </c>
      <c r="H1471" s="2">
        <f t="shared" si="651"/>
        <v>0.0142795743910259</v>
      </c>
      <c r="I1471" s="2">
        <f t="shared" si="651"/>
        <v>0.0141609990891892</v>
      </c>
      <c r="J1471" s="2">
        <f t="shared" si="651"/>
        <v>0.00109113508493324</v>
      </c>
      <c r="K1471" s="2">
        <f t="shared" si="651"/>
        <v>0.00379344510844939</v>
      </c>
      <c r="L1471" s="2">
        <f t="shared" si="651"/>
        <v>0.0178224385774136</v>
      </c>
      <c r="M1471" s="2">
        <f t="shared" si="651"/>
        <v>0.00620803639175498</v>
      </c>
      <c r="N1471" s="2">
        <f t="shared" si="651"/>
        <v>0.0281603299704085</v>
      </c>
      <c r="O1471" s="2">
        <f t="shared" si="651"/>
        <v>0.0215930688619615</v>
      </c>
      <c r="P1471" s="2">
        <f t="shared" si="651"/>
        <v>0.00420468522316255</v>
      </c>
      <c r="Q1471" s="2">
        <f t="shared" si="651"/>
        <v>0.00364514904598682</v>
      </c>
      <c r="R1471" s="2">
        <f t="shared" si="651"/>
        <v>0.0242643667136246</v>
      </c>
      <c r="S1471" s="2">
        <f t="shared" si="651"/>
        <v>0.00252295961689505</v>
      </c>
      <c r="T1471" s="2">
        <f t="shared" si="651"/>
        <v>0.0123866204539016</v>
      </c>
      <c r="U1471" s="2">
        <f t="shared" si="651"/>
        <v>0.0196390425894872</v>
      </c>
      <c r="V1471" s="2">
        <f t="shared" si="651"/>
        <v>0.0447494776276255</v>
      </c>
    </row>
    <row r="1472" spans="1:22">
      <c r="A1472" s="2" t="s">
        <v>37</v>
      </c>
      <c r="B1472" s="2">
        <v>19</v>
      </c>
      <c r="C1472" s="2" t="s">
        <v>19</v>
      </c>
      <c r="D1472" s="2">
        <f t="shared" ref="D1472:V1472" si="652">D1066/SUM(D$820:D$1222)</f>
        <v>0.00415517646736386</v>
      </c>
      <c r="E1472" s="2">
        <f t="shared" si="652"/>
        <v>0.00391775675227032</v>
      </c>
      <c r="F1472" s="2">
        <f t="shared" si="652"/>
        <v>0.00815976874809281</v>
      </c>
      <c r="G1472" s="2">
        <f t="shared" si="652"/>
        <v>0.00512527181023669</v>
      </c>
      <c r="H1472" s="2">
        <f t="shared" si="652"/>
        <v>0.0150462693420166</v>
      </c>
      <c r="I1472" s="2">
        <f t="shared" si="652"/>
        <v>0.0200349906428807</v>
      </c>
      <c r="J1472" s="2">
        <f t="shared" si="652"/>
        <v>0.00114887396503084</v>
      </c>
      <c r="K1472" s="2">
        <f t="shared" si="652"/>
        <v>0.00398899890176446</v>
      </c>
      <c r="L1472" s="2">
        <f t="shared" si="652"/>
        <v>0.0178224385774136</v>
      </c>
      <c r="M1472" s="2">
        <f t="shared" si="652"/>
        <v>0.00627883433623461</v>
      </c>
      <c r="N1472" s="2">
        <f t="shared" si="652"/>
        <v>0.0236673827703758</v>
      </c>
      <c r="O1472" s="2">
        <f t="shared" si="652"/>
        <v>0.020946456642345</v>
      </c>
      <c r="P1472" s="2">
        <f t="shared" si="652"/>
        <v>0.00441723621379679</v>
      </c>
      <c r="Q1472" s="2">
        <f t="shared" si="652"/>
        <v>0.00445536140501798</v>
      </c>
      <c r="R1472" s="2">
        <f t="shared" si="652"/>
        <v>0.0271983384085344</v>
      </c>
      <c r="S1472" s="2">
        <f t="shared" si="652"/>
        <v>0.00244204356480142</v>
      </c>
      <c r="T1472" s="2">
        <f t="shared" si="652"/>
        <v>0.0129846483588724</v>
      </c>
      <c r="U1472" s="2">
        <f t="shared" si="652"/>
        <v>0.0209138483662423</v>
      </c>
      <c r="V1472" s="2">
        <f t="shared" si="652"/>
        <v>0.0513293103411444</v>
      </c>
    </row>
    <row r="1473" spans="1:22">
      <c r="A1473" s="2" t="s">
        <v>38</v>
      </c>
      <c r="B1473" s="2">
        <v>20</v>
      </c>
      <c r="C1473" s="2" t="s">
        <v>7</v>
      </c>
      <c r="D1473" s="2">
        <f t="shared" ref="D1473:V1473" si="653">D1067/SUM(D$820:D$1222)</f>
        <v>0.000229855879707657</v>
      </c>
      <c r="E1473" s="2">
        <f t="shared" si="653"/>
        <v>0.000552833986431902</v>
      </c>
      <c r="F1473" s="2">
        <f t="shared" si="653"/>
        <v>0.00118178767671411</v>
      </c>
      <c r="G1473" s="2">
        <f t="shared" si="653"/>
        <v>0.0026564596451836</v>
      </c>
      <c r="H1473" s="2">
        <f t="shared" si="653"/>
        <v>0.000195563979007047</v>
      </c>
      <c r="I1473" s="2">
        <f t="shared" si="653"/>
        <v>0.000123706845716107</v>
      </c>
      <c r="J1473" s="2">
        <f t="shared" si="653"/>
        <v>0.000110057590618812</v>
      </c>
      <c r="K1473" s="2">
        <f t="shared" si="653"/>
        <v>0.000138973975814988</v>
      </c>
      <c r="L1473" s="2">
        <f t="shared" si="653"/>
        <v>0.000592721112113461</v>
      </c>
      <c r="M1473" s="2">
        <f t="shared" si="653"/>
        <v>0.00097550345400409</v>
      </c>
      <c r="N1473" s="2">
        <f t="shared" si="653"/>
        <v>0.000146923076613576</v>
      </c>
      <c r="O1473" s="2">
        <f t="shared" si="653"/>
        <v>0.000174658572450689</v>
      </c>
      <c r="P1473" s="2">
        <f t="shared" si="653"/>
        <v>0.000185244576368004</v>
      </c>
      <c r="Q1473" s="2">
        <f t="shared" si="653"/>
        <v>0.0002678497090162</v>
      </c>
      <c r="R1473" s="2">
        <f t="shared" si="653"/>
        <v>0.000170094119971341</v>
      </c>
      <c r="S1473" s="2">
        <f t="shared" si="653"/>
        <v>0.00304227334251874</v>
      </c>
      <c r="T1473" s="2">
        <f t="shared" si="653"/>
        <v>0.000777930107589912</v>
      </c>
      <c r="U1473" s="2">
        <f t="shared" si="653"/>
        <v>0.000359210533351914</v>
      </c>
      <c r="V1473" s="2">
        <f t="shared" si="653"/>
        <v>5.34086916479456e-5</v>
      </c>
    </row>
    <row r="1474" spans="1:22">
      <c r="A1474" s="2" t="s">
        <v>38</v>
      </c>
      <c r="B1474" s="2">
        <v>20</v>
      </c>
      <c r="C1474" s="2" t="s">
        <v>8</v>
      </c>
      <c r="D1474" s="2">
        <f t="shared" ref="D1474:V1474" si="654">D1068/SUM(D$820:D$1222)</f>
        <v>0.000535706486943109</v>
      </c>
      <c r="E1474" s="2">
        <f t="shared" si="654"/>
        <v>0.000771982358274158</v>
      </c>
      <c r="F1474" s="2">
        <f t="shared" si="654"/>
        <v>0.00122189120923668</v>
      </c>
      <c r="G1474" s="2">
        <f t="shared" si="654"/>
        <v>0.00266431609937483</v>
      </c>
      <c r="H1474" s="2">
        <f t="shared" si="654"/>
        <v>0.00019417287151616</v>
      </c>
      <c r="I1474" s="2">
        <f t="shared" si="654"/>
        <v>0.000175292507369213</v>
      </c>
      <c r="J1474" s="2">
        <f t="shared" si="654"/>
        <v>0.000192583294094103</v>
      </c>
      <c r="K1474" s="2">
        <f t="shared" si="654"/>
        <v>0.000480477673409119</v>
      </c>
      <c r="L1474" s="2">
        <f t="shared" si="654"/>
        <v>0.000633949417680598</v>
      </c>
      <c r="M1474" s="2">
        <f t="shared" si="654"/>
        <v>0.000974656876722917</v>
      </c>
      <c r="N1474" s="2">
        <f t="shared" si="654"/>
        <v>0.000197307748877214</v>
      </c>
      <c r="O1474" s="2">
        <f t="shared" si="654"/>
        <v>0.000294295309601727</v>
      </c>
      <c r="P1474" s="2">
        <f t="shared" si="654"/>
        <v>0.000765081169608283</v>
      </c>
      <c r="Q1474" s="2">
        <f t="shared" si="654"/>
        <v>0.000556369082258848</v>
      </c>
      <c r="R1474" s="2">
        <f t="shared" si="654"/>
        <v>0.000218490185381011</v>
      </c>
      <c r="S1474" s="2">
        <f t="shared" si="654"/>
        <v>0.00267133496707325</v>
      </c>
      <c r="T1474" s="2">
        <f t="shared" si="654"/>
        <v>0.000866465608691023</v>
      </c>
      <c r="U1474" s="2">
        <f t="shared" si="654"/>
        <v>0.000429659878189327</v>
      </c>
      <c r="V1474" s="2">
        <f t="shared" si="654"/>
        <v>6.67641741304261e-5</v>
      </c>
    </row>
    <row r="1475" spans="1:22">
      <c r="A1475" s="2" t="s">
        <v>38</v>
      </c>
      <c r="B1475" s="2">
        <v>20</v>
      </c>
      <c r="C1475" s="2" t="s">
        <v>9</v>
      </c>
      <c r="D1475" s="2">
        <f t="shared" ref="D1475:V1475" si="655">D1069/SUM(D$820:D$1222)</f>
        <v>0.000684661218636048</v>
      </c>
      <c r="E1475" s="2">
        <f t="shared" si="655"/>
        <v>0.000890712615377218</v>
      </c>
      <c r="F1475" s="2">
        <f t="shared" si="655"/>
        <v>0.00142224093410864</v>
      </c>
      <c r="G1475" s="2">
        <f t="shared" si="655"/>
        <v>0.00290786617930306</v>
      </c>
      <c r="H1475" s="2">
        <f t="shared" si="655"/>
        <v>0.000353690725055158</v>
      </c>
      <c r="I1475" s="2">
        <f t="shared" si="655"/>
        <v>0.000232609909205997</v>
      </c>
      <c r="J1475" s="2">
        <f t="shared" si="655"/>
        <v>0.000334790446846405</v>
      </c>
      <c r="K1475" s="2">
        <f t="shared" si="655"/>
        <v>0.000485247278124121</v>
      </c>
      <c r="L1475" s="2">
        <f t="shared" si="655"/>
        <v>0.00022482348450762</v>
      </c>
      <c r="M1475" s="2">
        <f t="shared" si="655"/>
        <v>0.00108793437873343</v>
      </c>
      <c r="N1475" s="2">
        <f t="shared" si="655"/>
        <v>0.000264038850193006</v>
      </c>
      <c r="O1475" s="2">
        <f t="shared" si="655"/>
        <v>0.00050385522654816</v>
      </c>
      <c r="P1475" s="2">
        <f t="shared" si="655"/>
        <v>0.00130989337432792</v>
      </c>
      <c r="Q1475" s="2">
        <f t="shared" si="655"/>
        <v>0.00105542959574342</v>
      </c>
      <c r="R1475" s="2">
        <f t="shared" si="655"/>
        <v>0.000280840646665983</v>
      </c>
      <c r="S1475" s="2">
        <f t="shared" si="655"/>
        <v>0.00230039659162775</v>
      </c>
      <c r="T1475" s="2">
        <f t="shared" si="655"/>
        <v>0.000964699238689484</v>
      </c>
      <c r="U1475" s="2">
        <f t="shared" si="655"/>
        <v>0.00049974548435769</v>
      </c>
      <c r="V1475" s="2">
        <f t="shared" si="655"/>
        <v>0.000101658683368012</v>
      </c>
    </row>
    <row r="1476" spans="1:22">
      <c r="A1476" s="2" t="s">
        <v>38</v>
      </c>
      <c r="B1476" s="2">
        <v>20</v>
      </c>
      <c r="C1476" s="2" t="s">
        <v>10</v>
      </c>
      <c r="D1476" s="2">
        <f t="shared" ref="D1476:V1476" si="656">D1070/SUM(D$820:D$1222)</f>
        <v>0.000850509373562372</v>
      </c>
      <c r="E1476" s="2">
        <f t="shared" si="656"/>
        <v>0.000959147376527582</v>
      </c>
      <c r="F1476" s="2">
        <f t="shared" si="656"/>
        <v>0.00147641429056228</v>
      </c>
      <c r="G1476" s="2">
        <f t="shared" si="656"/>
        <v>0.00295500490445046</v>
      </c>
      <c r="H1476" s="2">
        <f t="shared" si="656"/>
        <v>0.000415818655990037</v>
      </c>
      <c r="I1476" s="2">
        <f t="shared" si="656"/>
        <v>0.000680727778111763</v>
      </c>
      <c r="J1476" s="2">
        <f t="shared" si="656"/>
        <v>0.00046665306261826</v>
      </c>
      <c r="K1476" s="2">
        <f t="shared" si="656"/>
        <v>0.00108383266985685</v>
      </c>
      <c r="L1476" s="2">
        <f t="shared" si="656"/>
        <v>0.000346001274519135</v>
      </c>
      <c r="M1476" s="2">
        <f t="shared" si="656"/>
        <v>0.000774523055501785</v>
      </c>
      <c r="N1476" s="2">
        <f t="shared" si="656"/>
        <v>0.000323908487462215</v>
      </c>
      <c r="O1476" s="2">
        <f t="shared" si="656"/>
        <v>0.000700503765975021</v>
      </c>
      <c r="P1476" s="2">
        <f t="shared" si="656"/>
        <v>0.00156771469400526</v>
      </c>
      <c r="Q1476" s="2">
        <f t="shared" si="656"/>
        <v>0.00191866948727938</v>
      </c>
      <c r="R1476" s="2">
        <f t="shared" si="656"/>
        <v>0.000361169141861703</v>
      </c>
      <c r="S1476" s="2">
        <f t="shared" si="656"/>
        <v>0.00192945821618226</v>
      </c>
      <c r="T1476" s="2">
        <f t="shared" si="656"/>
        <v>0.00106655964829625</v>
      </c>
      <c r="U1476" s="2">
        <f t="shared" si="656"/>
        <v>0.000519119450882836</v>
      </c>
      <c r="V1476" s="2">
        <f t="shared" si="656"/>
        <v>0.000135963106692302</v>
      </c>
    </row>
    <row r="1477" spans="1:22">
      <c r="A1477" s="2" t="s">
        <v>38</v>
      </c>
      <c r="B1477" s="2">
        <v>20</v>
      </c>
      <c r="C1477" s="2" t="s">
        <v>11</v>
      </c>
      <c r="D1477" s="2">
        <f t="shared" ref="D1477:V1477" si="657">D1071/SUM(D$820:D$1222)</f>
        <v>0.00131670054248159</v>
      </c>
      <c r="E1477" s="2">
        <f t="shared" si="657"/>
        <v>0.00124393842928726</v>
      </c>
      <c r="F1477" s="2">
        <f t="shared" si="657"/>
        <v>0.00166377906930926</v>
      </c>
      <c r="G1477" s="2">
        <f t="shared" si="657"/>
        <v>0.00299428717540662</v>
      </c>
      <c r="H1477" s="2">
        <f t="shared" si="657"/>
        <v>0.000175840416539018</v>
      </c>
      <c r="I1477" s="2">
        <f t="shared" si="657"/>
        <v>0.000971743859255799</v>
      </c>
      <c r="J1477" s="2">
        <f t="shared" si="657"/>
        <v>0.000784186142098077</v>
      </c>
      <c r="K1477" s="2">
        <f t="shared" si="657"/>
        <v>0.00109384883975835</v>
      </c>
      <c r="L1477" s="2">
        <f t="shared" si="657"/>
        <v>0.000590678268143919</v>
      </c>
      <c r="M1477" s="2">
        <f t="shared" si="657"/>
        <v>0.000708986141066522</v>
      </c>
      <c r="N1477" s="2">
        <f t="shared" si="657"/>
        <v>0.000455386247060719</v>
      </c>
      <c r="O1477" s="2">
        <f t="shared" si="657"/>
        <v>0.000948254407335402</v>
      </c>
      <c r="P1477" s="2">
        <f t="shared" si="657"/>
        <v>0.00199752144388099</v>
      </c>
      <c r="Q1477" s="2">
        <f t="shared" si="657"/>
        <v>0.00255810637672823</v>
      </c>
      <c r="R1477" s="2">
        <f t="shared" si="657"/>
        <v>0.000472349915959934</v>
      </c>
      <c r="S1477" s="2">
        <f t="shared" si="657"/>
        <v>7.47663389547936e-5</v>
      </c>
      <c r="T1477" s="2">
        <f t="shared" si="657"/>
        <v>0.00117255779264951</v>
      </c>
      <c r="U1477" s="2">
        <f t="shared" si="657"/>
        <v>0.000470528602976109</v>
      </c>
      <c r="V1477" s="2">
        <f t="shared" si="657"/>
        <v>0.000187718571044744</v>
      </c>
    </row>
    <row r="1478" spans="1:22">
      <c r="A1478" s="2" t="s">
        <v>38</v>
      </c>
      <c r="B1478" s="2">
        <v>20</v>
      </c>
      <c r="C1478" s="2" t="s">
        <v>12</v>
      </c>
      <c r="D1478" s="2">
        <f t="shared" ref="D1478:V1478" si="658">D1072/SUM(D$820:D$1222)</f>
        <v>0.0019589020142579</v>
      </c>
      <c r="E1478" s="2">
        <f t="shared" si="658"/>
        <v>0.00140454193017007</v>
      </c>
      <c r="F1478" s="2">
        <f t="shared" si="658"/>
        <v>0.0016671378241269</v>
      </c>
      <c r="G1478" s="2">
        <f t="shared" si="658"/>
        <v>0.00298643072121539</v>
      </c>
      <c r="H1478" s="2">
        <f t="shared" si="658"/>
        <v>0.000282265256572059</v>
      </c>
      <c r="I1478" s="2">
        <f t="shared" si="658"/>
        <v>0.00135290458147041</v>
      </c>
      <c r="J1478" s="2">
        <f t="shared" si="658"/>
        <v>0.000272017897321028</v>
      </c>
      <c r="K1478" s="2">
        <f t="shared" si="658"/>
        <v>0.00123932178356591</v>
      </c>
      <c r="L1478" s="2">
        <f t="shared" si="658"/>
        <v>0.000880947824907134</v>
      </c>
      <c r="M1478" s="2">
        <f t="shared" si="658"/>
        <v>0.000636866214348468</v>
      </c>
      <c r="N1478" s="2">
        <f t="shared" si="658"/>
        <v>0.000498606743628659</v>
      </c>
      <c r="O1478" s="2">
        <f t="shared" si="658"/>
        <v>0.0012861021190975</v>
      </c>
      <c r="P1478" s="2">
        <f t="shared" si="658"/>
        <v>0.00216574305919357</v>
      </c>
      <c r="Q1478" s="2">
        <f t="shared" si="658"/>
        <v>0.00338937449043591</v>
      </c>
      <c r="R1478" s="2">
        <f t="shared" si="658"/>
        <v>0.000499006690893292</v>
      </c>
      <c r="S1478" s="2">
        <f t="shared" si="658"/>
        <v>5.78663865694969e-7</v>
      </c>
      <c r="T1478" s="2">
        <f t="shared" si="658"/>
        <v>0.0012811507876065</v>
      </c>
      <c r="U1478" s="2">
        <f t="shared" si="658"/>
        <v>0.000505961387619893</v>
      </c>
      <c r="V1478" s="2">
        <f t="shared" si="658"/>
        <v>0.000340577550183537</v>
      </c>
    </row>
    <row r="1479" spans="1:22">
      <c r="A1479" s="2" t="s">
        <v>38</v>
      </c>
      <c r="B1479" s="2">
        <v>20</v>
      </c>
      <c r="C1479" s="2" t="s">
        <v>13</v>
      </c>
      <c r="D1479" s="2">
        <f t="shared" ref="D1479:V1479" si="659">D1073/SUM(D$820:D$1222)</f>
        <v>0.00207453416836909</v>
      </c>
      <c r="E1479" s="2">
        <f t="shared" si="659"/>
        <v>0.00180544672298167</v>
      </c>
      <c r="F1479" s="2">
        <f t="shared" si="659"/>
        <v>0.00388991809862546</v>
      </c>
      <c r="G1479" s="2">
        <f t="shared" si="659"/>
        <v>0.00301000008378909</v>
      </c>
      <c r="H1479" s="2">
        <f t="shared" si="659"/>
        <v>0.000396667793365398</v>
      </c>
      <c r="I1479" s="2">
        <f t="shared" si="659"/>
        <v>0.00137009980202145</v>
      </c>
      <c r="J1479" s="2">
        <f t="shared" si="659"/>
        <v>0.000990875236929845</v>
      </c>
      <c r="K1479" s="2">
        <f t="shared" si="659"/>
        <v>0.00180022729805012</v>
      </c>
      <c r="L1479" s="2">
        <f t="shared" si="659"/>
        <v>0.00123305984002105</v>
      </c>
      <c r="M1479" s="2">
        <f t="shared" si="659"/>
        <v>0.000560489149153276</v>
      </c>
      <c r="N1479" s="2">
        <f t="shared" si="659"/>
        <v>0.000512464210232543</v>
      </c>
      <c r="O1479" s="2">
        <f t="shared" si="659"/>
        <v>0.00123717364974303</v>
      </c>
      <c r="P1479" s="2">
        <f t="shared" si="659"/>
        <v>0.00256951675610918</v>
      </c>
      <c r="Q1479" s="2">
        <f t="shared" si="659"/>
        <v>0.00271796568984677</v>
      </c>
      <c r="R1479" s="2">
        <f t="shared" si="659"/>
        <v>0.000499057859550085</v>
      </c>
      <c r="S1479" s="2">
        <f t="shared" si="659"/>
        <v>0.000445704714400287</v>
      </c>
      <c r="T1479" s="2">
        <f t="shared" si="659"/>
        <v>0.00144105970840257</v>
      </c>
      <c r="U1479" s="2">
        <f t="shared" si="659"/>
        <v>0.000572330268126321</v>
      </c>
      <c r="V1479" s="2">
        <f t="shared" si="659"/>
        <v>0.000472951757721828</v>
      </c>
    </row>
    <row r="1480" spans="1:22">
      <c r="A1480" s="2" t="s">
        <v>38</v>
      </c>
      <c r="B1480" s="2">
        <v>20</v>
      </c>
      <c r="C1480" s="2" t="s">
        <v>14</v>
      </c>
      <c r="D1480" s="2">
        <f t="shared" ref="D1480:V1480" si="660">D1074/SUM(D$820:D$1222)</f>
        <v>0.00267781698903202</v>
      </c>
      <c r="E1480" s="2">
        <f t="shared" si="660"/>
        <v>0.00240172642002873</v>
      </c>
      <c r="F1480" s="2">
        <f t="shared" si="660"/>
        <v>0.00414954984602869</v>
      </c>
      <c r="G1480" s="2">
        <f t="shared" si="660"/>
        <v>0.00304928235474525</v>
      </c>
      <c r="H1480" s="2">
        <f t="shared" si="660"/>
        <v>0.000510611502448544</v>
      </c>
      <c r="I1480" s="2">
        <f t="shared" si="660"/>
        <v>0.00136436806183777</v>
      </c>
      <c r="J1480" s="2">
        <f t="shared" si="660"/>
        <v>0.0039805806253517</v>
      </c>
      <c r="K1480" s="2">
        <f t="shared" si="660"/>
        <v>0.00240358229449785</v>
      </c>
      <c r="L1480" s="2">
        <f t="shared" si="660"/>
        <v>0.0017209281225655</v>
      </c>
      <c r="M1480" s="2">
        <f t="shared" si="660"/>
        <v>0.00104445529130045</v>
      </c>
      <c r="N1480" s="2">
        <f t="shared" si="660"/>
        <v>0.000690088679007089</v>
      </c>
      <c r="O1480" s="2">
        <f t="shared" si="660"/>
        <v>0.000959731187352798</v>
      </c>
      <c r="P1480" s="2">
        <f t="shared" si="660"/>
        <v>0.00285504393536255</v>
      </c>
      <c r="Q1480" s="2">
        <f t="shared" si="660"/>
        <v>0.00271796568984677</v>
      </c>
      <c r="R1480" s="2">
        <f t="shared" si="660"/>
        <v>0.00059995452289494</v>
      </c>
      <c r="S1480" s="2">
        <f t="shared" si="660"/>
        <v>0.000668267739667583</v>
      </c>
      <c r="T1480" s="2">
        <f t="shared" si="660"/>
        <v>0.00161081703901898</v>
      </c>
      <c r="U1480" s="2">
        <f t="shared" si="660"/>
        <v>0.000544888138505808</v>
      </c>
      <c r="V1480" s="2">
        <f t="shared" si="660"/>
        <v>0.000715738998521539</v>
      </c>
    </row>
    <row r="1481" spans="1:22">
      <c r="A1481" s="2" t="s">
        <v>38</v>
      </c>
      <c r="B1481" s="2">
        <v>20</v>
      </c>
      <c r="C1481" s="2" t="s">
        <v>15</v>
      </c>
      <c r="D1481" s="2">
        <f t="shared" ref="D1481:V1481" si="661">D1075/SUM(D$820:D$1222)</f>
        <v>0.00295517958132577</v>
      </c>
      <c r="E1481" s="2">
        <f t="shared" si="661"/>
        <v>0.00288545535002095</v>
      </c>
      <c r="F1481" s="2">
        <f t="shared" si="661"/>
        <v>0.00384054440280622</v>
      </c>
      <c r="G1481" s="2">
        <f t="shared" si="661"/>
        <v>0.00309642107989265</v>
      </c>
      <c r="H1481" s="2">
        <f t="shared" si="661"/>
        <v>0.000570952107758699</v>
      </c>
      <c r="I1481" s="2">
        <f t="shared" si="661"/>
        <v>0.00325558178880693</v>
      </c>
      <c r="J1481" s="2">
        <f t="shared" si="661"/>
        <v>0.00735664080022213</v>
      </c>
      <c r="K1481" s="2">
        <f t="shared" si="661"/>
        <v>0.00244937049976187</v>
      </c>
      <c r="L1481" s="2">
        <f t="shared" si="661"/>
        <v>0.00217202521365817</v>
      </c>
      <c r="M1481" s="2">
        <f t="shared" si="661"/>
        <v>0.00076119118971659</v>
      </c>
      <c r="N1481" s="2">
        <f t="shared" si="661"/>
        <v>0.00076193224373014</v>
      </c>
      <c r="O1481" s="2">
        <f t="shared" si="661"/>
        <v>0.000909215966215623</v>
      </c>
      <c r="P1481" s="2">
        <f t="shared" si="661"/>
        <v>0.00307104508964211</v>
      </c>
      <c r="Q1481" s="2">
        <f t="shared" si="661"/>
        <v>0.00290979670534919</v>
      </c>
      <c r="R1481" s="2">
        <f t="shared" si="661"/>
        <v>0.000813976187881367</v>
      </c>
      <c r="S1481" s="2">
        <f t="shared" si="661"/>
        <v>0.000742455414756681</v>
      </c>
      <c r="T1481" s="2">
        <f t="shared" si="661"/>
        <v>0.00173510938106497</v>
      </c>
      <c r="U1481" s="2">
        <f t="shared" si="661"/>
        <v>0.000638697928033188</v>
      </c>
      <c r="V1481" s="2">
        <f t="shared" si="661"/>
        <v>0.0008387637446782</v>
      </c>
    </row>
    <row r="1482" spans="1:22">
      <c r="A1482" s="2" t="s">
        <v>38</v>
      </c>
      <c r="B1482" s="2">
        <v>20</v>
      </c>
      <c r="C1482" s="2" t="s">
        <v>16</v>
      </c>
      <c r="D1482" s="2">
        <f t="shared" ref="D1482:V1482" si="662">D1076/SUM(D$820:D$1222)</f>
        <v>0.00330671813686451</v>
      </c>
      <c r="E1482" s="2">
        <f t="shared" si="662"/>
        <v>0.00332998454191753</v>
      </c>
      <c r="F1482" s="2">
        <f t="shared" si="662"/>
        <v>0.00395810082142346</v>
      </c>
      <c r="G1482" s="2">
        <f t="shared" si="662"/>
        <v>0.00319069853018745</v>
      </c>
      <c r="H1482" s="2">
        <f t="shared" si="662"/>
        <v>0.000724015145862574</v>
      </c>
      <c r="I1482" s="2">
        <f t="shared" si="662"/>
        <v>0.00291167737778623</v>
      </c>
      <c r="J1482" s="2">
        <f t="shared" si="662"/>
        <v>0.0100305574278367</v>
      </c>
      <c r="K1482" s="2">
        <f t="shared" si="662"/>
        <v>0.00259293560168343</v>
      </c>
      <c r="L1482" s="2">
        <f t="shared" si="662"/>
        <v>0.00257892258977347</v>
      </c>
      <c r="M1482" s="2">
        <f t="shared" si="662"/>
        <v>0.00136025467557022</v>
      </c>
      <c r="N1482" s="2">
        <f t="shared" si="662"/>
        <v>0.00115824906167569</v>
      </c>
      <c r="O1482" s="2">
        <f t="shared" si="662"/>
        <v>0.00112249279487223</v>
      </c>
      <c r="P1482" s="2">
        <f t="shared" si="662"/>
        <v>0.00323058902063466</v>
      </c>
      <c r="Q1482" s="2">
        <f t="shared" si="662"/>
        <v>0.00310162770157177</v>
      </c>
      <c r="R1482" s="2">
        <f t="shared" si="662"/>
        <v>0.00108514882687654</v>
      </c>
      <c r="S1482" s="2">
        <f t="shared" si="662"/>
        <v>0.000890830764934879</v>
      </c>
      <c r="T1482" s="2">
        <f t="shared" si="662"/>
        <v>0.00179797690051834</v>
      </c>
      <c r="U1482" s="2">
        <f t="shared" si="662"/>
        <v>0.000692764385568632</v>
      </c>
      <c r="V1482" s="2">
        <f t="shared" si="662"/>
        <v>0.00115794840193274</v>
      </c>
    </row>
    <row r="1483" spans="1:22">
      <c r="A1483" s="2" t="s">
        <v>38</v>
      </c>
      <c r="B1483" s="2">
        <v>20</v>
      </c>
      <c r="C1483" s="2" t="s">
        <v>17</v>
      </c>
      <c r="D1483" s="2">
        <f t="shared" ref="D1483:V1483" si="663">D1077/SUM(D$820:D$1222)</f>
        <v>0.00354452022146311</v>
      </c>
      <c r="E1483" s="2">
        <f t="shared" si="663"/>
        <v>0.00372240980362879</v>
      </c>
      <c r="F1483" s="2">
        <f t="shared" si="663"/>
        <v>0.00368100354896853</v>
      </c>
      <c r="G1483" s="2">
        <f t="shared" si="663"/>
        <v>0.00336354052239458</v>
      </c>
      <c r="H1483" s="2">
        <f t="shared" si="663"/>
        <v>0.00076281861343537</v>
      </c>
      <c r="I1483" s="2">
        <f t="shared" si="663"/>
        <v>0.00171973595322583</v>
      </c>
      <c r="J1483" s="2">
        <f t="shared" si="663"/>
        <v>0.000564007808930422</v>
      </c>
      <c r="K1483" s="2">
        <f t="shared" si="663"/>
        <v>0.00273745462454798</v>
      </c>
      <c r="L1483" s="2">
        <f t="shared" si="663"/>
        <v>0.00297189148427824</v>
      </c>
      <c r="M1483" s="2">
        <f t="shared" si="663"/>
        <v>0.00136090244822964</v>
      </c>
      <c r="N1483" s="2">
        <f t="shared" si="663"/>
        <v>0.00157309855947256</v>
      </c>
      <c r="O1483" s="2">
        <f t="shared" si="663"/>
        <v>0.00121541558762672</v>
      </c>
      <c r="P1483" s="2">
        <f t="shared" si="663"/>
        <v>0.00339253761113758</v>
      </c>
      <c r="Q1483" s="2">
        <f t="shared" si="663"/>
        <v>0.00300571228472631</v>
      </c>
      <c r="R1483" s="2">
        <f t="shared" si="663"/>
        <v>0.00134102308413814</v>
      </c>
      <c r="S1483" s="2">
        <f t="shared" si="663"/>
        <v>0.000965018440023977</v>
      </c>
      <c r="T1483" s="2">
        <f t="shared" si="663"/>
        <v>0.0020667693593892</v>
      </c>
      <c r="U1483" s="2">
        <f t="shared" si="663"/>
        <v>0.000837348675616599</v>
      </c>
      <c r="V1483" s="2">
        <f t="shared" si="663"/>
        <v>0.00152732956229069</v>
      </c>
    </row>
    <row r="1484" spans="1:22">
      <c r="A1484" s="2" t="s">
        <v>38</v>
      </c>
      <c r="B1484" s="2">
        <v>20</v>
      </c>
      <c r="C1484" s="2" t="s">
        <v>18</v>
      </c>
      <c r="D1484" s="2">
        <f t="shared" ref="D1484:V1484" si="664">D1078/SUM(D$820:D$1222)</f>
        <v>0.00382553519990209</v>
      </c>
      <c r="E1484" s="2">
        <f t="shared" si="664"/>
        <v>0.00423450858050366</v>
      </c>
      <c r="F1484" s="2">
        <f t="shared" si="664"/>
        <v>0.00307441242890356</v>
      </c>
      <c r="G1484" s="2">
        <f t="shared" si="664"/>
        <v>0.00352066960621924</v>
      </c>
      <c r="H1484" s="2">
        <f t="shared" si="664"/>
        <v>0.000810784814727785</v>
      </c>
      <c r="I1484" s="2">
        <f t="shared" si="664"/>
        <v>0.00140188490667639</v>
      </c>
      <c r="J1484" s="2">
        <f t="shared" si="664"/>
        <v>0.000550729289297884</v>
      </c>
      <c r="K1484" s="2">
        <f t="shared" si="664"/>
        <v>0.00300455248858808</v>
      </c>
      <c r="L1484" s="2">
        <f t="shared" si="664"/>
        <v>0.00338603167083101</v>
      </c>
      <c r="M1484" s="2">
        <f t="shared" si="664"/>
        <v>0.00136487553080418</v>
      </c>
      <c r="N1484" s="2">
        <f t="shared" si="664"/>
        <v>0.00150202859118613</v>
      </c>
      <c r="O1484" s="2">
        <f t="shared" si="664"/>
        <v>0.00122184954006072</v>
      </c>
      <c r="P1484" s="2">
        <f t="shared" si="664"/>
        <v>0.00356494124298994</v>
      </c>
      <c r="Q1484" s="2">
        <f t="shared" si="664"/>
        <v>0.0026540218597919</v>
      </c>
      <c r="R1484" s="2">
        <f t="shared" si="664"/>
        <v>0.00189728510093272</v>
      </c>
      <c r="S1484" s="2">
        <f t="shared" si="664"/>
        <v>0.00081664308984578</v>
      </c>
      <c r="T1484" s="2">
        <f t="shared" si="664"/>
        <v>0.00214269128168683</v>
      </c>
      <c r="U1484" s="2">
        <f t="shared" si="664"/>
        <v>0.00092004246494587</v>
      </c>
      <c r="V1484" s="2">
        <f t="shared" si="664"/>
        <v>0.0015673067692666</v>
      </c>
    </row>
    <row r="1485" spans="1:22">
      <c r="A1485" s="2" t="s">
        <v>38</v>
      </c>
      <c r="B1485" s="2">
        <v>20</v>
      </c>
      <c r="C1485" s="2" t="s">
        <v>19</v>
      </c>
      <c r="D1485" s="2">
        <f t="shared" ref="D1485:V1485" si="665">D1079/SUM(D$820:D$1222)</f>
        <v>0.00413997908077199</v>
      </c>
      <c r="E1485" s="2">
        <f t="shared" si="665"/>
        <v>0.00485500555873717</v>
      </c>
      <c r="F1485" s="2">
        <f t="shared" si="665"/>
        <v>0.00350970705326912</v>
      </c>
      <c r="G1485" s="2">
        <f t="shared" si="665"/>
        <v>0.00349647172731024</v>
      </c>
      <c r="H1485" s="2">
        <f t="shared" si="665"/>
        <v>0.000851435774955226</v>
      </c>
      <c r="I1485" s="2">
        <f t="shared" si="665"/>
        <v>0.00136254432632478</v>
      </c>
      <c r="J1485" s="2">
        <f t="shared" si="665"/>
        <v>0.00054900139159462</v>
      </c>
      <c r="K1485" s="2">
        <f t="shared" si="665"/>
        <v>0.00332697776732221</v>
      </c>
      <c r="L1485" s="2">
        <f t="shared" si="665"/>
        <v>0.00338603167083101</v>
      </c>
      <c r="M1485" s="2">
        <f t="shared" si="665"/>
        <v>0.00196653327837119</v>
      </c>
      <c r="N1485" s="2">
        <f t="shared" si="665"/>
        <v>0.00114630876884953</v>
      </c>
      <c r="O1485" s="2">
        <f t="shared" si="665"/>
        <v>0.00106763030857695</v>
      </c>
      <c r="P1485" s="2">
        <f t="shared" si="665"/>
        <v>0.00374257239551703</v>
      </c>
      <c r="Q1485" s="2">
        <f t="shared" si="665"/>
        <v>0.00385393663703721</v>
      </c>
      <c r="R1485" s="2">
        <f t="shared" si="665"/>
        <v>0.00206042299733543</v>
      </c>
      <c r="S1485" s="2">
        <f t="shared" si="665"/>
        <v>0.000887185701894726</v>
      </c>
      <c r="T1485" s="2">
        <f t="shared" si="665"/>
        <v>0.00222470459072991</v>
      </c>
      <c r="U1485" s="2">
        <f t="shared" si="665"/>
        <v>0.000948213902803823</v>
      </c>
      <c r="V1485" s="2">
        <f t="shared" si="665"/>
        <v>0.00193142036601757</v>
      </c>
    </row>
    <row r="1486" spans="1:22">
      <c r="A1486" s="2" t="s">
        <v>39</v>
      </c>
      <c r="B1486" s="2">
        <v>21</v>
      </c>
      <c r="C1486" s="2" t="s">
        <v>7</v>
      </c>
      <c r="D1486" s="2">
        <f t="shared" ref="D1486:V1486" si="666">D1080/SUM(D$820:D$1222)</f>
        <v>0.000324007434890543</v>
      </c>
      <c r="E1486" s="2">
        <f t="shared" si="666"/>
        <v>0.00056706236255157</v>
      </c>
      <c r="F1486" s="2">
        <f t="shared" si="666"/>
        <v>0.000376123158607875</v>
      </c>
      <c r="G1486" s="2">
        <f t="shared" si="666"/>
        <v>0.000189533029136403</v>
      </c>
      <c r="H1486" s="2">
        <f t="shared" si="666"/>
        <v>0.000177591227640443</v>
      </c>
      <c r="I1486" s="2">
        <f t="shared" si="666"/>
        <v>8.54083999433472e-5</v>
      </c>
      <c r="J1486" s="2">
        <f t="shared" si="666"/>
        <v>0.000463253691849302</v>
      </c>
      <c r="K1486" s="2">
        <f t="shared" si="666"/>
        <v>0.0012049806296179</v>
      </c>
      <c r="L1486" s="2">
        <f t="shared" si="666"/>
        <v>8.8974360533025e-5</v>
      </c>
      <c r="M1486" s="2">
        <f t="shared" si="666"/>
        <v>0.000874894061134609</v>
      </c>
      <c r="N1486" s="2">
        <f t="shared" si="666"/>
        <v>2.45939357438502e-5</v>
      </c>
      <c r="O1486" s="2">
        <f t="shared" si="666"/>
        <v>3.08293046947983e-5</v>
      </c>
      <c r="P1486" s="2">
        <f t="shared" si="666"/>
        <v>0.000307254908916039</v>
      </c>
      <c r="Q1486" s="2">
        <f t="shared" si="666"/>
        <v>0.000154345545052426</v>
      </c>
      <c r="R1486" s="2">
        <f t="shared" si="666"/>
        <v>2.36881898987181e-5</v>
      </c>
      <c r="S1486" s="2">
        <f t="shared" si="666"/>
        <v>0.00348739939305333</v>
      </c>
      <c r="T1486" s="2">
        <f t="shared" si="666"/>
        <v>0.000130089086010058</v>
      </c>
      <c r="U1486" s="2">
        <f t="shared" si="666"/>
        <v>3.63430302879847e-5</v>
      </c>
      <c r="V1486" s="2">
        <f t="shared" si="666"/>
        <v>1.56601206742158e-5</v>
      </c>
    </row>
    <row r="1487" spans="1:22">
      <c r="A1487" s="2" t="s">
        <v>39</v>
      </c>
      <c r="B1487" s="2">
        <v>21</v>
      </c>
      <c r="C1487" s="2" t="s">
        <v>8</v>
      </c>
      <c r="D1487" s="2">
        <f t="shared" ref="D1487:V1487" si="667">D1081/SUM(D$820:D$1222)</f>
        <v>0.000563801620697879</v>
      </c>
      <c r="E1487" s="2">
        <f t="shared" si="667"/>
        <v>0.000736237797619938</v>
      </c>
      <c r="F1487" s="2">
        <f t="shared" si="667"/>
        <v>0.000431542613098862</v>
      </c>
      <c r="G1487" s="2">
        <f t="shared" si="667"/>
        <v>0.000189533029136403</v>
      </c>
      <c r="H1487" s="2">
        <f t="shared" si="667"/>
        <v>0.000181076308547813</v>
      </c>
      <c r="I1487" s="2">
        <f t="shared" si="667"/>
        <v>0.000104166822362658</v>
      </c>
      <c r="J1487" s="2">
        <f t="shared" si="667"/>
        <v>0.000566798288581811</v>
      </c>
      <c r="K1487" s="2">
        <f t="shared" si="667"/>
        <v>0.0017348837134546</v>
      </c>
      <c r="L1487" s="2">
        <f t="shared" si="667"/>
        <v>0.000110888504933575</v>
      </c>
      <c r="M1487" s="2">
        <f t="shared" si="667"/>
        <v>0.000754336313793138</v>
      </c>
      <c r="N1487" s="2">
        <f t="shared" si="667"/>
        <v>3.56260936226707e-5</v>
      </c>
      <c r="O1487" s="2">
        <f t="shared" si="667"/>
        <v>3.81109738346235e-5</v>
      </c>
      <c r="P1487" s="2">
        <f t="shared" si="667"/>
        <v>0.000907165181547255</v>
      </c>
      <c r="Q1487" s="2">
        <f t="shared" si="667"/>
        <v>0.000530177860899477</v>
      </c>
      <c r="R1487" s="2">
        <f t="shared" si="667"/>
        <v>4.63370547963324e-5</v>
      </c>
      <c r="S1487" s="2">
        <f t="shared" si="667"/>
        <v>0.00378415009340973</v>
      </c>
      <c r="T1487" s="2">
        <f t="shared" si="667"/>
        <v>0.000157971206589937</v>
      </c>
      <c r="U1487" s="2">
        <f t="shared" si="667"/>
        <v>4.87522557205187e-5</v>
      </c>
      <c r="V1487" s="2">
        <f t="shared" si="667"/>
        <v>1.81863239059426e-5</v>
      </c>
    </row>
    <row r="1488" spans="1:22">
      <c r="A1488" s="2" t="s">
        <v>39</v>
      </c>
      <c r="B1488" s="2">
        <v>21</v>
      </c>
      <c r="C1488" s="2" t="s">
        <v>9</v>
      </c>
      <c r="D1488" s="2">
        <f t="shared" ref="D1488:V1488" si="668">D1082/SUM(D$820:D$1222)</f>
        <v>0.000735641344142443</v>
      </c>
      <c r="E1488" s="2">
        <f t="shared" si="668"/>
        <v>0.000916883630953562</v>
      </c>
      <c r="F1488" s="2">
        <f t="shared" si="668"/>
        <v>0.000438260122734133</v>
      </c>
      <c r="G1488" s="2">
        <f t="shared" si="668"/>
        <v>0.000189533029136403</v>
      </c>
      <c r="H1488" s="2">
        <f t="shared" si="668"/>
        <v>0.000451833013798082</v>
      </c>
      <c r="I1488" s="2">
        <f t="shared" si="668"/>
        <v>0.00034672364559014</v>
      </c>
      <c r="J1488" s="2">
        <f t="shared" si="668"/>
        <v>0.000799996874258023</v>
      </c>
      <c r="K1488" s="2">
        <f t="shared" si="668"/>
        <v>0.00209117318566523</v>
      </c>
      <c r="L1488" s="2">
        <f t="shared" si="668"/>
        <v>6.78030684850362e-5</v>
      </c>
      <c r="M1488" s="2">
        <f t="shared" si="668"/>
        <v>0.00113501643645762</v>
      </c>
      <c r="N1488" s="2">
        <f t="shared" si="668"/>
        <v>4.36311350103515e-5</v>
      </c>
      <c r="O1488" s="2">
        <f t="shared" si="668"/>
        <v>4.97399081325533e-5</v>
      </c>
      <c r="P1488" s="2">
        <f t="shared" si="668"/>
        <v>0.00148553806899861</v>
      </c>
      <c r="Q1488" s="2">
        <f t="shared" si="668"/>
        <v>0.00140711990017673</v>
      </c>
      <c r="R1488" s="2">
        <f t="shared" si="668"/>
        <v>9.29129359705987e-5</v>
      </c>
      <c r="S1488" s="2">
        <f t="shared" si="668"/>
        <v>0.00408090079376612</v>
      </c>
      <c r="T1488" s="2">
        <f t="shared" si="668"/>
        <v>0.000186704919066794</v>
      </c>
      <c r="U1488" s="2">
        <f t="shared" si="668"/>
        <v>5.8196034520648e-5</v>
      </c>
      <c r="V1488" s="2">
        <f t="shared" si="668"/>
        <v>3.45682611153412e-5</v>
      </c>
    </row>
    <row r="1489" spans="1:22">
      <c r="A1489" s="2" t="s">
        <v>39</v>
      </c>
      <c r="B1489" s="2">
        <v>21</v>
      </c>
      <c r="C1489" s="2" t="s">
        <v>10</v>
      </c>
      <c r="D1489" s="2">
        <f t="shared" ref="D1489:V1489" si="669">D1083/SUM(D$820:D$1222)</f>
        <v>0.000868160378375988</v>
      </c>
      <c r="E1489" s="2">
        <f t="shared" si="669"/>
        <v>0.00100932531017025</v>
      </c>
      <c r="F1489" s="2">
        <f t="shared" si="669"/>
        <v>0.000438260122734133</v>
      </c>
      <c r="G1489" s="2">
        <f t="shared" si="669"/>
        <v>0.000189533029136403</v>
      </c>
      <c r="H1489" s="2">
        <f t="shared" si="669"/>
        <v>0.000547446834123758</v>
      </c>
      <c r="I1489" s="2">
        <f t="shared" si="669"/>
        <v>0.000503564899707158</v>
      </c>
      <c r="J1489" s="2">
        <f t="shared" si="669"/>
        <v>0.000908146872720519</v>
      </c>
      <c r="K1489" s="2">
        <f t="shared" si="669"/>
        <v>0.00230914412114082</v>
      </c>
      <c r="L1489" s="2">
        <f t="shared" si="669"/>
        <v>7.90387103175215e-5</v>
      </c>
      <c r="M1489" s="2">
        <f t="shared" si="669"/>
        <v>0.00161673778568488</v>
      </c>
      <c r="N1489" s="2">
        <f t="shared" si="669"/>
        <v>5.25779459730535e-5</v>
      </c>
      <c r="O1489" s="2">
        <f t="shared" si="669"/>
        <v>5.09788787026131e-5</v>
      </c>
      <c r="P1489" s="2">
        <f t="shared" si="669"/>
        <v>0.00170885775222278</v>
      </c>
      <c r="Q1489" s="2">
        <f t="shared" si="669"/>
        <v>0.00345331816495823</v>
      </c>
      <c r="R1489" s="2">
        <f t="shared" si="669"/>
        <v>0.000188693150089067</v>
      </c>
      <c r="S1489" s="2">
        <f t="shared" si="669"/>
        <v>0.00437765149412252</v>
      </c>
      <c r="T1489" s="2">
        <f t="shared" si="669"/>
        <v>0.000213104267873112</v>
      </c>
      <c r="U1489" s="2">
        <f t="shared" si="669"/>
        <v>6.88414935881585e-5</v>
      </c>
      <c r="V1489" s="2">
        <f t="shared" si="669"/>
        <v>3.48903286407403e-5</v>
      </c>
    </row>
    <row r="1490" spans="1:22">
      <c r="A1490" s="2" t="s">
        <v>39</v>
      </c>
      <c r="B1490" s="2">
        <v>21</v>
      </c>
      <c r="C1490" s="2" t="s">
        <v>11</v>
      </c>
      <c r="D1490" s="2">
        <f t="shared" ref="D1490:V1490" si="670">D1084/SUM(D$820:D$1222)</f>
        <v>0.00190366648252689</v>
      </c>
      <c r="E1490" s="2">
        <f t="shared" si="670"/>
        <v>0.00135299725422763</v>
      </c>
      <c r="F1490" s="2">
        <f t="shared" si="670"/>
        <v>0.000451695142004675</v>
      </c>
      <c r="G1490" s="2">
        <f t="shared" si="670"/>
        <v>0.000197389483327636</v>
      </c>
      <c r="H1490" s="2">
        <f t="shared" si="670"/>
        <v>0.000546046358385149</v>
      </c>
      <c r="I1490" s="2">
        <f t="shared" si="670"/>
        <v>0.000687762186519005</v>
      </c>
      <c r="J1490" s="2">
        <f t="shared" si="670"/>
        <v>0.00139214721811648</v>
      </c>
      <c r="K1490" s="2">
        <f t="shared" si="670"/>
        <v>0.00220039713363878</v>
      </c>
      <c r="L1490" s="2">
        <f t="shared" si="670"/>
        <v>0.000131502657717143</v>
      </c>
      <c r="M1490" s="2">
        <f t="shared" si="670"/>
        <v>0.00146452831455384</v>
      </c>
      <c r="N1490" s="2">
        <f t="shared" si="670"/>
        <v>6.81844132162629e-5</v>
      </c>
      <c r="O1490" s="2">
        <f t="shared" si="670"/>
        <v>6.64334063396749e-5</v>
      </c>
      <c r="P1490" s="2">
        <f t="shared" si="670"/>
        <v>0.00223903289905319</v>
      </c>
      <c r="Q1490" s="2">
        <f t="shared" si="670"/>
        <v>0.00492402281223413</v>
      </c>
      <c r="R1490" s="2">
        <f t="shared" si="670"/>
        <v>0.000296036565746292</v>
      </c>
      <c r="S1490" s="2">
        <f t="shared" si="670"/>
        <v>0.00408090079376612</v>
      </c>
      <c r="T1490" s="2">
        <f t="shared" si="670"/>
        <v>0.000237459796126682</v>
      </c>
      <c r="U1490" s="2">
        <f t="shared" si="670"/>
        <v>6.93486527055753e-5</v>
      </c>
      <c r="V1490" s="2">
        <f t="shared" si="670"/>
        <v>4.53510640473074e-5</v>
      </c>
    </row>
    <row r="1491" spans="1:22">
      <c r="A1491" s="2" t="s">
        <v>39</v>
      </c>
      <c r="B1491" s="2">
        <v>21</v>
      </c>
      <c r="C1491" s="2" t="s">
        <v>12</v>
      </c>
      <c r="D1491" s="2">
        <f t="shared" ref="D1491:V1491" si="671">D1085/SUM(D$820:D$1222)</f>
        <v>0.00261230013500011</v>
      </c>
      <c r="E1491" s="2">
        <f t="shared" si="671"/>
        <v>0.00177777530204015</v>
      </c>
      <c r="F1491" s="2">
        <f t="shared" si="671"/>
        <v>0.000465130161275217</v>
      </c>
      <c r="G1491" s="2">
        <f t="shared" si="671"/>
        <v>0.000197389483327636</v>
      </c>
      <c r="H1491" s="2">
        <f t="shared" si="671"/>
        <v>0.00050611010579577</v>
      </c>
      <c r="I1491" s="2">
        <f t="shared" si="671"/>
        <v>0.000374340211929681</v>
      </c>
      <c r="J1491" s="2">
        <f t="shared" si="671"/>
        <v>0.000842352148987138</v>
      </c>
      <c r="K1491" s="2">
        <f t="shared" si="671"/>
        <v>0.00241932199005736</v>
      </c>
      <c r="L1491" s="2">
        <f t="shared" si="671"/>
        <v>0.000172730963284279</v>
      </c>
      <c r="M1491" s="2">
        <f t="shared" si="671"/>
        <v>0.00162537699813046</v>
      </c>
      <c r="N1491" s="2">
        <f t="shared" si="671"/>
        <v>6.40809886393846e-5</v>
      </c>
      <c r="O1491" s="2">
        <f t="shared" si="671"/>
        <v>7.79753953344426e-5</v>
      </c>
      <c r="P1491" s="2">
        <f t="shared" si="671"/>
        <v>0.00225189259991301</v>
      </c>
      <c r="Q1491" s="2">
        <f t="shared" si="671"/>
        <v>0.0057552912249596</v>
      </c>
      <c r="R1491" s="2">
        <f t="shared" si="671"/>
        <v>0.000271375196828075</v>
      </c>
      <c r="S1491" s="2">
        <f t="shared" si="671"/>
        <v>0.00400671311867702</v>
      </c>
      <c r="T1491" s="2">
        <f t="shared" si="671"/>
        <v>0.000264169725507192</v>
      </c>
      <c r="U1491" s="2">
        <f t="shared" si="671"/>
        <v>4.98056331412905e-5</v>
      </c>
      <c r="V1491" s="2">
        <f t="shared" si="671"/>
        <v>7.38057076433251e-5</v>
      </c>
    </row>
    <row r="1492" spans="1:22">
      <c r="A1492" s="2" t="s">
        <v>39</v>
      </c>
      <c r="B1492" s="2">
        <v>21</v>
      </c>
      <c r="C1492" s="2" t="s">
        <v>13</v>
      </c>
      <c r="D1492" s="2">
        <f t="shared" ref="D1492:V1492" si="672">D1086/SUM(D$820:D$1222)</f>
        <v>0.00284889913737083</v>
      </c>
      <c r="E1492" s="2">
        <f t="shared" si="672"/>
        <v>0.00224574432570039</v>
      </c>
      <c r="F1492" s="2">
        <f t="shared" si="672"/>
        <v>0.000489178845769487</v>
      </c>
      <c r="G1492" s="2">
        <f t="shared" si="672"/>
        <v>0.000197389483327636</v>
      </c>
      <c r="H1492" s="2">
        <f t="shared" si="672"/>
        <v>0.000266344275129727</v>
      </c>
      <c r="I1492" s="2">
        <f t="shared" si="672"/>
        <v>0.000997536690082352</v>
      </c>
      <c r="J1492" s="2">
        <f t="shared" si="672"/>
        <v>0.00224695732442503</v>
      </c>
      <c r="K1492" s="2">
        <f t="shared" si="672"/>
        <v>0.00270931395672947</v>
      </c>
      <c r="L1492" s="2">
        <f t="shared" si="672"/>
        <v>0.000262987524120442</v>
      </c>
      <c r="M1492" s="2">
        <f t="shared" si="672"/>
        <v>0.00218374710776691</v>
      </c>
      <c r="N1492" s="2">
        <f t="shared" si="672"/>
        <v>7.06061064091748e-5</v>
      </c>
      <c r="O1492" s="2">
        <f t="shared" si="672"/>
        <v>9.76685065006565e-5</v>
      </c>
      <c r="P1492" s="2">
        <f t="shared" si="672"/>
        <v>0.00271275082259659</v>
      </c>
      <c r="Q1492" s="2">
        <f t="shared" si="672"/>
        <v>0.00460430464301947</v>
      </c>
      <c r="R1492" s="2">
        <f t="shared" si="672"/>
        <v>0.000290766589546217</v>
      </c>
      <c r="S1492" s="2">
        <f t="shared" si="672"/>
        <v>0.00400671311867702</v>
      </c>
      <c r="T1492" s="2">
        <f t="shared" si="672"/>
        <v>0.000301168888748836</v>
      </c>
      <c r="U1492" s="2">
        <f t="shared" si="672"/>
        <v>4.67516930407446e-5</v>
      </c>
      <c r="V1492" s="2">
        <f t="shared" si="672"/>
        <v>8.93436467824752e-5</v>
      </c>
    </row>
    <row r="1493" spans="1:22">
      <c r="A1493" s="2" t="s">
        <v>39</v>
      </c>
      <c r="B1493" s="2">
        <v>21</v>
      </c>
      <c r="C1493" s="2" t="s">
        <v>14</v>
      </c>
      <c r="D1493" s="2">
        <f t="shared" ref="D1493:V1493" si="673">D1087/SUM(D$820:D$1222)</f>
        <v>0.00370819812085882</v>
      </c>
      <c r="E1493" s="2">
        <f t="shared" si="673"/>
        <v>0.00281237895644667</v>
      </c>
      <c r="F1493" s="2">
        <f t="shared" si="673"/>
        <v>0.000635284680336633</v>
      </c>
      <c r="G1493" s="2">
        <f t="shared" si="673"/>
        <v>9.78128546808522e-7</v>
      </c>
      <c r="H1493" s="2">
        <f t="shared" si="673"/>
        <v>0.000271120937490307</v>
      </c>
      <c r="I1493" s="2">
        <f t="shared" si="673"/>
        <v>0.000732052906120156</v>
      </c>
      <c r="J1493" s="2">
        <f t="shared" si="673"/>
        <v>0.00580184086398057</v>
      </c>
      <c r="K1493" s="2">
        <f t="shared" si="673"/>
        <v>0.00305892598233911</v>
      </c>
      <c r="L1493" s="2">
        <f t="shared" si="673"/>
        <v>0.000527350105088092</v>
      </c>
      <c r="M1493" s="2">
        <f t="shared" si="673"/>
        <v>0.00278603986629033</v>
      </c>
      <c r="N1493" s="2">
        <f t="shared" si="673"/>
        <v>0.000109588639889519</v>
      </c>
      <c r="O1493" s="2">
        <f t="shared" si="673"/>
        <v>0.000138684953267373</v>
      </c>
      <c r="P1493" s="2">
        <f t="shared" si="673"/>
        <v>0.00306905863178571</v>
      </c>
      <c r="Q1493" s="2">
        <f t="shared" si="673"/>
        <v>0.00402881149644642</v>
      </c>
      <c r="R1493" s="2">
        <f t="shared" si="673"/>
        <v>0.000355029385993768</v>
      </c>
      <c r="S1493" s="2">
        <f t="shared" si="673"/>
        <v>0.00333902404287513</v>
      </c>
      <c r="T1493" s="2">
        <f t="shared" si="673"/>
        <v>0.000340231909999626</v>
      </c>
      <c r="U1493" s="2">
        <f t="shared" si="673"/>
        <v>7.04880823953673e-5</v>
      </c>
      <c r="V1493" s="2">
        <f t="shared" si="673"/>
        <v>0.000107032563410299</v>
      </c>
    </row>
    <row r="1494" spans="1:22">
      <c r="A1494" s="2" t="s">
        <v>39</v>
      </c>
      <c r="B1494" s="2">
        <v>21</v>
      </c>
      <c r="C1494" s="2" t="s">
        <v>15</v>
      </c>
      <c r="D1494" s="2">
        <f t="shared" ref="D1494:V1494" si="674">D1088/SUM(D$820:D$1222)</f>
        <v>0.00404137785553861</v>
      </c>
      <c r="E1494" s="2">
        <f t="shared" si="674"/>
        <v>0.00328266420522545</v>
      </c>
      <c r="F1494" s="2">
        <f t="shared" si="674"/>
        <v>0.000635284680336633</v>
      </c>
      <c r="G1494" s="2">
        <f t="shared" si="674"/>
        <v>0.00018167657494517</v>
      </c>
      <c r="H1494" s="2">
        <f t="shared" si="674"/>
        <v>0.000348836426819894</v>
      </c>
      <c r="I1494" s="2">
        <f t="shared" si="674"/>
        <v>0.00166450282054675</v>
      </c>
      <c r="J1494" s="2">
        <f t="shared" si="674"/>
        <v>0.0091081424975748</v>
      </c>
      <c r="K1494" s="2">
        <f t="shared" si="674"/>
        <v>0.00325209497329668</v>
      </c>
      <c r="L1494" s="2">
        <f t="shared" si="674"/>
        <v>0.000582785461897958</v>
      </c>
      <c r="M1494" s="2">
        <f t="shared" si="674"/>
        <v>0.00268215189494154</v>
      </c>
      <c r="N1494" s="2">
        <f t="shared" si="674"/>
        <v>0.000147629403794842</v>
      </c>
      <c r="O1494" s="2">
        <f t="shared" si="674"/>
        <v>0.000200655218096154</v>
      </c>
      <c r="P1494" s="2">
        <f t="shared" si="674"/>
        <v>0.00326801806866567</v>
      </c>
      <c r="Q1494" s="2">
        <f t="shared" si="674"/>
        <v>0.00399683942651425</v>
      </c>
      <c r="R1494" s="2">
        <f t="shared" si="674"/>
        <v>0.000426148217597159</v>
      </c>
      <c r="S1494" s="2">
        <f t="shared" si="674"/>
        <v>0.00274552264216234</v>
      </c>
      <c r="T1494" s="2">
        <f t="shared" si="674"/>
        <v>0.000373013188669179</v>
      </c>
      <c r="U1494" s="2">
        <f t="shared" si="674"/>
        <v>6.70984774156646e-5</v>
      </c>
      <c r="V1494" s="2">
        <f t="shared" si="674"/>
        <v>0.000122421124988106</v>
      </c>
    </row>
    <row r="1495" spans="1:22">
      <c r="A1495" s="2" t="s">
        <v>39</v>
      </c>
      <c r="B1495" s="2">
        <v>21</v>
      </c>
      <c r="C1495" s="2" t="s">
        <v>16</v>
      </c>
      <c r="D1495" s="2">
        <f t="shared" ref="D1495:V1495" si="675">D1089/SUM(D$820:D$1222)</f>
        <v>0.00429178734764332</v>
      </c>
      <c r="E1495" s="2">
        <f t="shared" si="675"/>
        <v>0.00354332885087456</v>
      </c>
      <c r="F1495" s="2">
        <f t="shared" si="675"/>
        <v>0.000783069892312596</v>
      </c>
      <c r="G1495" s="2">
        <f t="shared" si="675"/>
        <v>0.00018167657494517</v>
      </c>
      <c r="H1495" s="2">
        <f t="shared" si="675"/>
        <v>0.000442929932040067</v>
      </c>
      <c r="I1495" s="2">
        <f t="shared" si="675"/>
        <v>0.00108038638910098</v>
      </c>
      <c r="J1495" s="2">
        <f t="shared" si="675"/>
        <v>0.0119278950097793</v>
      </c>
      <c r="K1495" s="2">
        <f t="shared" si="675"/>
        <v>0.00288960501495654</v>
      </c>
      <c r="L1495" s="2">
        <f t="shared" si="675"/>
        <v>0.000718263159696272</v>
      </c>
      <c r="M1495" s="2">
        <f t="shared" si="675"/>
        <v>0.0027918564677992</v>
      </c>
      <c r="N1495" s="2">
        <f t="shared" si="675"/>
        <v>0.000287381281802462</v>
      </c>
      <c r="O1495" s="2">
        <f t="shared" si="675"/>
        <v>0.00031059755394462</v>
      </c>
      <c r="P1495" s="2">
        <f t="shared" si="675"/>
        <v>0.0034279802013122</v>
      </c>
      <c r="Q1495" s="2">
        <f t="shared" si="675"/>
        <v>0.00431655775746364</v>
      </c>
      <c r="R1495" s="2">
        <f t="shared" si="675"/>
        <v>0.000484066627449155</v>
      </c>
      <c r="S1495" s="2">
        <f t="shared" si="675"/>
        <v>0.00222620891653865</v>
      </c>
      <c r="T1495" s="2">
        <f t="shared" si="675"/>
        <v>0.000390876581049317</v>
      </c>
      <c r="U1495" s="2">
        <f t="shared" si="675"/>
        <v>7.25100055674513e-5</v>
      </c>
      <c r="V1495" s="2">
        <f t="shared" si="675"/>
        <v>0.00016501926967301</v>
      </c>
    </row>
    <row r="1496" spans="1:22">
      <c r="A1496" s="2" t="s">
        <v>39</v>
      </c>
      <c r="B1496" s="2">
        <v>21</v>
      </c>
      <c r="C1496" s="2" t="s">
        <v>17</v>
      </c>
      <c r="D1496" s="2">
        <f t="shared" ref="D1496:V1496" si="676">D1090/SUM(D$820:D$1222)</f>
        <v>0.00561083296024849</v>
      </c>
      <c r="E1496" s="2">
        <f t="shared" si="676"/>
        <v>0.00463241523767072</v>
      </c>
      <c r="F1496" s="2">
        <f t="shared" si="676"/>
        <v>0.000583223980663282</v>
      </c>
      <c r="G1496" s="2">
        <f t="shared" si="676"/>
        <v>0.000158107212371471</v>
      </c>
      <c r="H1496" s="2">
        <f t="shared" si="676"/>
        <v>0.000472453330909404</v>
      </c>
      <c r="I1496" s="2">
        <f t="shared" si="676"/>
        <v>0.000447289632449225</v>
      </c>
      <c r="J1496" s="2">
        <f t="shared" si="676"/>
        <v>0.000858940205498693</v>
      </c>
      <c r="K1496" s="2">
        <f t="shared" si="676"/>
        <v>0.00293491625974906</v>
      </c>
      <c r="L1496" s="2">
        <f t="shared" si="676"/>
        <v>0.00108068225120198</v>
      </c>
      <c r="M1496" s="2">
        <f t="shared" si="676"/>
        <v>0.00325522736484327</v>
      </c>
      <c r="N1496" s="2">
        <f t="shared" si="676"/>
        <v>0.000457370690093799</v>
      </c>
      <c r="O1496" s="2">
        <f t="shared" si="676"/>
        <v>0.000382740419243365</v>
      </c>
      <c r="P1496" s="2">
        <f t="shared" si="676"/>
        <v>0.00359296075380646</v>
      </c>
      <c r="Q1496" s="2">
        <f t="shared" si="676"/>
        <v>0.00428458612416783</v>
      </c>
      <c r="R1496" s="2">
        <f t="shared" si="676"/>
        <v>0.000641858333908999</v>
      </c>
      <c r="S1496" s="2">
        <f t="shared" si="676"/>
        <v>0.00200364589127136</v>
      </c>
      <c r="T1496" s="2">
        <f t="shared" si="676"/>
        <v>0.000472970039917995</v>
      </c>
      <c r="U1496" s="2">
        <f t="shared" si="676"/>
        <v>8.74769973791595e-5</v>
      </c>
      <c r="V1496" s="2">
        <f t="shared" si="676"/>
        <v>0.000216865310876763</v>
      </c>
    </row>
    <row r="1497" spans="1:22">
      <c r="A1497" s="2" t="s">
        <v>39</v>
      </c>
      <c r="B1497" s="2">
        <v>21</v>
      </c>
      <c r="C1497" s="2" t="s">
        <v>18</v>
      </c>
      <c r="D1497" s="2">
        <f t="shared" ref="D1497:V1497" si="677">D1091/SUM(D$820:D$1222)</f>
        <v>0.0052856358997933</v>
      </c>
      <c r="E1497" s="2">
        <f t="shared" si="677"/>
        <v>0.00525161580899259</v>
      </c>
      <c r="F1497" s="2">
        <f t="shared" si="677"/>
        <v>0.000583223980663282</v>
      </c>
      <c r="G1497" s="2">
        <f t="shared" si="677"/>
        <v>0.000158107212371471</v>
      </c>
      <c r="H1497" s="2">
        <f t="shared" si="677"/>
        <v>0.000595073397788377</v>
      </c>
      <c r="I1497" s="2">
        <f t="shared" si="677"/>
        <v>0.000373298077350831</v>
      </c>
      <c r="J1497" s="2">
        <f t="shared" si="677"/>
        <v>0.000897074297908929</v>
      </c>
      <c r="K1497" s="2">
        <f t="shared" si="677"/>
        <v>0.00296496476945357</v>
      </c>
      <c r="L1497" s="2">
        <f t="shared" si="677"/>
        <v>0.00139750877956925</v>
      </c>
      <c r="M1497" s="2">
        <f t="shared" si="677"/>
        <v>0.00293494223297074</v>
      </c>
      <c r="N1497" s="2">
        <f t="shared" si="677"/>
        <v>0.000441091530297003</v>
      </c>
      <c r="O1497" s="2">
        <f t="shared" si="677"/>
        <v>0.000373915470972413</v>
      </c>
      <c r="P1497" s="2">
        <f t="shared" si="677"/>
        <v>0.00376180967160001</v>
      </c>
      <c r="Q1497" s="2">
        <f t="shared" si="677"/>
        <v>0.00412472670857566</v>
      </c>
      <c r="R1497" s="2">
        <f t="shared" si="677"/>
        <v>0.000813669169637687</v>
      </c>
      <c r="S1497" s="2">
        <f t="shared" si="677"/>
        <v>0.00148433216564767</v>
      </c>
      <c r="T1497" s="2">
        <f t="shared" si="677"/>
        <v>0.000495231653977819</v>
      </c>
      <c r="U1497" s="2">
        <f t="shared" si="677"/>
        <v>9.22525931598893e-5</v>
      </c>
      <c r="V1497" s="2">
        <f t="shared" si="677"/>
        <v>0.000247410794871649</v>
      </c>
    </row>
    <row r="1498" spans="1:22">
      <c r="A1498" s="2" t="s">
        <v>39</v>
      </c>
      <c r="B1498" s="2">
        <v>21</v>
      </c>
      <c r="C1498" s="2" t="s">
        <v>19</v>
      </c>
      <c r="D1498" s="2">
        <f t="shared" ref="D1498:V1498" si="678">D1092/SUM(D$820:D$1222)</f>
        <v>0.00572943143833973</v>
      </c>
      <c r="E1498" s="2">
        <f t="shared" si="678"/>
        <v>0.00593984410114005</v>
      </c>
      <c r="F1498" s="2">
        <f t="shared" si="678"/>
        <v>0.000583223980663282</v>
      </c>
      <c r="G1498" s="2">
        <f t="shared" si="678"/>
        <v>0.000157557260578084</v>
      </c>
      <c r="H1498" s="2">
        <f t="shared" si="678"/>
        <v>0.000596661795010986</v>
      </c>
      <c r="I1498" s="2">
        <f t="shared" si="678"/>
        <v>0.000336041766156921</v>
      </c>
      <c r="J1498" s="2">
        <f t="shared" si="678"/>
        <v>0.00102203634137146</v>
      </c>
      <c r="K1498" s="2">
        <f t="shared" si="678"/>
        <v>0.0030365088401786</v>
      </c>
      <c r="L1498" s="2">
        <f t="shared" si="678"/>
        <v>0.00139750877956925</v>
      </c>
      <c r="M1498" s="2">
        <f t="shared" si="678"/>
        <v>0.00234753876415644</v>
      </c>
      <c r="N1498" s="2">
        <f t="shared" si="678"/>
        <v>0.000367599868817666</v>
      </c>
      <c r="O1498" s="2">
        <f t="shared" si="678"/>
        <v>0.000455557110641617</v>
      </c>
      <c r="P1498" s="2">
        <f t="shared" si="678"/>
        <v>0.00393316779931743</v>
      </c>
      <c r="Q1498" s="2">
        <f t="shared" si="678"/>
        <v>0.00478803249081529</v>
      </c>
      <c r="R1498" s="2">
        <f t="shared" si="678"/>
        <v>0.00125117395258521</v>
      </c>
      <c r="S1498" s="2">
        <f t="shared" si="678"/>
        <v>0.00148115047882612</v>
      </c>
      <c r="T1498" s="2">
        <f t="shared" si="678"/>
        <v>0.000552538779280338</v>
      </c>
      <c r="U1498" s="2">
        <f t="shared" si="678"/>
        <v>0.000117564166247427</v>
      </c>
      <c r="V1498" s="2">
        <f t="shared" si="678"/>
        <v>0.00031978199604239</v>
      </c>
    </row>
    <row r="1499" spans="1:22">
      <c r="A1499" s="2" t="s">
        <v>40</v>
      </c>
      <c r="B1499" s="2">
        <v>22</v>
      </c>
      <c r="C1499" s="2" t="s">
        <v>7</v>
      </c>
      <c r="D1499" s="2">
        <f t="shared" ref="D1499:V1499" si="679">D1093/SUM(D$820:D$1222)</f>
        <v>0.000440912363109917</v>
      </c>
      <c r="E1499" s="2">
        <f t="shared" si="679"/>
        <v>0.000779280205214867</v>
      </c>
      <c r="F1499" s="2">
        <f t="shared" si="679"/>
        <v>0.000923129968207998</v>
      </c>
      <c r="G1499" s="2">
        <f t="shared" si="679"/>
        <v>0.00040951374649093</v>
      </c>
      <c r="H1499" s="2">
        <f t="shared" si="679"/>
        <v>0.000150136109072551</v>
      </c>
      <c r="I1499" s="2">
        <f t="shared" si="679"/>
        <v>0.000229744039114158</v>
      </c>
      <c r="J1499" s="2">
        <f t="shared" si="679"/>
        <v>0.000205273235097759</v>
      </c>
      <c r="K1499" s="2">
        <f t="shared" si="679"/>
        <v>0.000496217368968625</v>
      </c>
      <c r="L1499" s="2">
        <f t="shared" si="679"/>
        <v>0.000472657600630788</v>
      </c>
      <c r="M1499" s="2">
        <f t="shared" si="679"/>
        <v>0.000840683762428608</v>
      </c>
      <c r="N1499" s="2">
        <f t="shared" si="679"/>
        <v>0.000521041040290773</v>
      </c>
      <c r="O1499" s="2">
        <f t="shared" si="679"/>
        <v>0.000694874057595276</v>
      </c>
      <c r="P1499" s="2">
        <f t="shared" si="679"/>
        <v>0.000268884907163572</v>
      </c>
      <c r="Q1499" s="2">
        <f t="shared" si="679"/>
        <v>0.000279960281570347</v>
      </c>
      <c r="R1499" s="2">
        <f t="shared" si="679"/>
        <v>9.87344506668543e-5</v>
      </c>
      <c r="S1499" s="2">
        <f t="shared" si="679"/>
        <v>0.00207783356636046</v>
      </c>
      <c r="T1499" s="2">
        <f t="shared" si="679"/>
        <v>0.000885491173542332</v>
      </c>
      <c r="U1499" s="2">
        <f t="shared" si="679"/>
        <v>0.000577199850073214</v>
      </c>
      <c r="V1499" s="2">
        <f t="shared" si="679"/>
        <v>6.19104427932905e-5</v>
      </c>
    </row>
    <row r="1500" spans="1:22">
      <c r="A1500" s="2" t="s">
        <v>40</v>
      </c>
      <c r="B1500" s="2">
        <v>22</v>
      </c>
      <c r="C1500" s="2" t="s">
        <v>8</v>
      </c>
      <c r="D1500" s="2">
        <f t="shared" ref="D1500:V1500" si="680">D1094/SUM(D$820:D$1222)</f>
        <v>0.000748214663295138</v>
      </c>
      <c r="E1500" s="2">
        <f t="shared" si="680"/>
        <v>0.00103165516607939</v>
      </c>
      <c r="F1500" s="2">
        <f t="shared" si="680"/>
        <v>0.00117135202549572</v>
      </c>
      <c r="G1500" s="2">
        <f t="shared" si="680"/>
        <v>0.00040951374649093</v>
      </c>
      <c r="H1500" s="2">
        <f t="shared" si="680"/>
        <v>0.000143550045414398</v>
      </c>
      <c r="I1500" s="2">
        <f t="shared" si="680"/>
        <v>0.000276640095162436</v>
      </c>
      <c r="J1500" s="2">
        <f t="shared" si="680"/>
        <v>0.000299829098897062</v>
      </c>
      <c r="K1500" s="2">
        <f t="shared" si="680"/>
        <v>0.00090020288832928</v>
      </c>
      <c r="L1500" s="2">
        <f t="shared" si="680"/>
        <v>0.000612499556000398</v>
      </c>
      <c r="M1500" s="2">
        <f t="shared" si="680"/>
        <v>0.000743821234302341</v>
      </c>
      <c r="N1500" s="2">
        <f t="shared" si="680"/>
        <v>0.000683799003631054</v>
      </c>
      <c r="O1500" s="2">
        <f t="shared" si="680"/>
        <v>0.000844528660663026</v>
      </c>
      <c r="P1500" s="2">
        <f t="shared" si="680"/>
        <v>0.000876636460806872</v>
      </c>
      <c r="Q1500" s="2">
        <f t="shared" si="680"/>
        <v>0.000547738750569031</v>
      </c>
      <c r="R1500" s="2">
        <f t="shared" si="680"/>
        <v>0.000224412336022209</v>
      </c>
      <c r="S1500" s="2">
        <f t="shared" si="680"/>
        <v>0.00222620891653865</v>
      </c>
      <c r="T1500" s="2">
        <f t="shared" si="680"/>
        <v>0.00102060374204404</v>
      </c>
      <c r="U1500" s="2">
        <f t="shared" si="680"/>
        <v>0.000715780621182519</v>
      </c>
      <c r="V1500" s="2">
        <f t="shared" si="680"/>
        <v>8.31385385211084e-5</v>
      </c>
    </row>
    <row r="1501" spans="1:22">
      <c r="A1501" s="2" t="s">
        <v>40</v>
      </c>
      <c r="B1501" s="2">
        <v>22</v>
      </c>
      <c r="C1501" s="2" t="s">
        <v>9</v>
      </c>
      <c r="D1501" s="2">
        <f t="shared" ref="D1501:V1501" si="681">D1095/SUM(D$820:D$1222)</f>
        <v>0.000978549445056298</v>
      </c>
      <c r="E1501" s="2">
        <f t="shared" si="681"/>
        <v>0.001208596343413</v>
      </c>
      <c r="F1501" s="2">
        <f t="shared" si="681"/>
        <v>0.0012032501199988</v>
      </c>
      <c r="G1501" s="2">
        <f t="shared" si="681"/>
        <v>0.000433083109064629</v>
      </c>
      <c r="H1501" s="2">
        <f t="shared" si="681"/>
        <v>7.90208439867818e-5</v>
      </c>
      <c r="I1501" s="2">
        <f t="shared" si="681"/>
        <v>0.000357926592312784</v>
      </c>
      <c r="J1501" s="2">
        <f t="shared" si="681"/>
        <v>0.000556333533467536</v>
      </c>
      <c r="K1501" s="2">
        <f t="shared" si="681"/>
        <v>0.00134186828493845</v>
      </c>
      <c r="L1501" s="2">
        <f t="shared" si="681"/>
        <v>0.000524657265310059</v>
      </c>
      <c r="M1501" s="2">
        <f t="shared" si="681"/>
        <v>0.000955901609891652</v>
      </c>
      <c r="N1501" s="2">
        <f t="shared" si="681"/>
        <v>0.000833943981591587</v>
      </c>
      <c r="O1501" s="2">
        <f t="shared" si="681"/>
        <v>0.00106432638705679</v>
      </c>
      <c r="P1501" s="2">
        <f t="shared" si="681"/>
        <v>0.00150226613515773</v>
      </c>
      <c r="Q1501" s="2">
        <f t="shared" si="681"/>
        <v>0.000991485961755737</v>
      </c>
      <c r="R1501" s="2">
        <f t="shared" si="681"/>
        <v>0.000513793280812156</v>
      </c>
      <c r="S1501" s="2">
        <f t="shared" si="681"/>
        <v>0.00237458426671685</v>
      </c>
      <c r="T1501" s="2">
        <f t="shared" si="681"/>
        <v>0.00115792043074969</v>
      </c>
      <c r="U1501" s="2">
        <f t="shared" si="681"/>
        <v>0.000848309659670517</v>
      </c>
      <c r="V1501" s="2">
        <f t="shared" si="681"/>
        <v>0.000159118262053422</v>
      </c>
    </row>
    <row r="1502" spans="1:22">
      <c r="A1502" s="2" t="s">
        <v>40</v>
      </c>
      <c r="B1502" s="2">
        <v>22</v>
      </c>
      <c r="C1502" s="2" t="s">
        <v>10</v>
      </c>
      <c r="D1502" s="2">
        <f t="shared" ref="D1502:V1502" si="682">D1096/SUM(D$820:D$1222)</f>
        <v>0.00130754333524177</v>
      </c>
      <c r="E1502" s="2">
        <f t="shared" si="682"/>
        <v>0.00133014033919952</v>
      </c>
      <c r="F1502" s="2">
        <f t="shared" si="682"/>
        <v>0.00122931405738365</v>
      </c>
      <c r="G1502" s="2">
        <f t="shared" si="682"/>
        <v>0.000488078288403261</v>
      </c>
      <c r="H1502" s="2">
        <f t="shared" si="682"/>
        <v>0.00017755496046362</v>
      </c>
      <c r="I1502" s="2">
        <f t="shared" si="682"/>
        <v>0.000585111930502219</v>
      </c>
      <c r="J1502" s="2">
        <f t="shared" si="682"/>
        <v>0.000734659715065572</v>
      </c>
      <c r="K1502" s="2">
        <f t="shared" si="682"/>
        <v>0.00164807690764157</v>
      </c>
      <c r="L1502" s="2">
        <f t="shared" si="682"/>
        <v>0.00075345578989885</v>
      </c>
      <c r="M1502" s="2">
        <f t="shared" si="682"/>
        <v>0.000798740364340735</v>
      </c>
      <c r="N1502" s="2">
        <f t="shared" si="682"/>
        <v>0.000816588513709052</v>
      </c>
      <c r="O1502" s="2">
        <f t="shared" si="682"/>
        <v>0.00120043925915705</v>
      </c>
      <c r="P1502" s="2">
        <f t="shared" si="682"/>
        <v>0.00176207391269146</v>
      </c>
      <c r="Q1502" s="2">
        <f t="shared" si="682"/>
        <v>0.00172683835755549</v>
      </c>
      <c r="R1502" s="2">
        <f t="shared" si="682"/>
        <v>0.0011801103195468</v>
      </c>
      <c r="S1502" s="2">
        <f t="shared" si="682"/>
        <v>0.00252295961689505</v>
      </c>
      <c r="T1502" s="2">
        <f t="shared" si="682"/>
        <v>0.00131289011854328</v>
      </c>
      <c r="U1502" s="2">
        <f t="shared" si="682"/>
        <v>0.00101707036521469</v>
      </c>
      <c r="V1502" s="2">
        <f t="shared" si="682"/>
        <v>0.000207695518331339</v>
      </c>
    </row>
    <row r="1503" spans="1:22">
      <c r="A1503" s="2" t="s">
        <v>40</v>
      </c>
      <c r="B1503" s="2">
        <v>22</v>
      </c>
      <c r="C1503" s="2" t="s">
        <v>11</v>
      </c>
      <c r="D1503" s="2">
        <f t="shared" ref="D1503:V1503" si="683">D1097/SUM(D$820:D$1222)</f>
        <v>0.00200562096190911</v>
      </c>
      <c r="E1503" s="2">
        <f t="shared" si="683"/>
        <v>0.00179444487019186</v>
      </c>
      <c r="F1503" s="2">
        <f t="shared" si="683"/>
        <v>0.00122931405738365</v>
      </c>
      <c r="G1503" s="2">
        <f t="shared" si="683"/>
        <v>0.000527360559359427</v>
      </c>
      <c r="H1503" s="2">
        <f t="shared" si="683"/>
        <v>0.000439139811093023</v>
      </c>
      <c r="I1503" s="2">
        <f t="shared" si="683"/>
        <v>0.00086492506492361</v>
      </c>
      <c r="J1503" s="2">
        <f t="shared" si="683"/>
        <v>0.00116507373176827</v>
      </c>
      <c r="K1503" s="2">
        <f t="shared" si="683"/>
        <v>0.00184744638472864</v>
      </c>
      <c r="L1503" s="2">
        <f t="shared" si="683"/>
        <v>0.00107538942818998</v>
      </c>
      <c r="M1503" s="2">
        <f t="shared" si="683"/>
        <v>0.000793191936522319</v>
      </c>
      <c r="N1503" s="2">
        <f t="shared" si="683"/>
        <v>0.00130772134708264</v>
      </c>
      <c r="O1503" s="2">
        <f t="shared" si="683"/>
        <v>0.0017980360641159</v>
      </c>
      <c r="P1503" s="2">
        <f t="shared" si="683"/>
        <v>0.00215026959799639</v>
      </c>
      <c r="Q1503" s="2">
        <f t="shared" si="683"/>
        <v>0.00259007833788361</v>
      </c>
      <c r="R1503" s="2">
        <f t="shared" si="683"/>
        <v>0.00135734463455121</v>
      </c>
      <c r="S1503" s="2">
        <f t="shared" si="683"/>
        <v>0.00237458426671685</v>
      </c>
      <c r="T1503" s="2">
        <f t="shared" si="683"/>
        <v>0.00144711102023521</v>
      </c>
      <c r="U1503" s="2">
        <f t="shared" si="683"/>
        <v>0.00121962214899369</v>
      </c>
      <c r="V1503" s="2">
        <f t="shared" si="683"/>
        <v>0.000306277284485208</v>
      </c>
    </row>
    <row r="1504" spans="1:22">
      <c r="A1504" s="2" t="s">
        <v>40</v>
      </c>
      <c r="B1504" s="2">
        <v>22</v>
      </c>
      <c r="C1504" s="2" t="s">
        <v>12</v>
      </c>
      <c r="D1504" s="2">
        <f t="shared" ref="D1504:V1504" si="684">D1098/SUM(D$820:D$1222)</f>
        <v>0.00251063201007179</v>
      </c>
      <c r="E1504" s="2">
        <f t="shared" si="684"/>
        <v>0.00214503074170717</v>
      </c>
      <c r="F1504" s="2">
        <f t="shared" si="684"/>
        <v>0.00127949385435913</v>
      </c>
      <c r="G1504" s="2">
        <f t="shared" si="684"/>
        <v>0.000582355738698058</v>
      </c>
      <c r="H1504" s="2">
        <f t="shared" si="684"/>
        <v>0.000383012598384397</v>
      </c>
      <c r="I1504" s="2">
        <f t="shared" si="684"/>
        <v>0.00136853660015317</v>
      </c>
      <c r="J1504" s="2">
        <f t="shared" si="684"/>
        <v>0.000627759936540998</v>
      </c>
      <c r="K1504" s="2">
        <f t="shared" si="684"/>
        <v>0.00202487568012671</v>
      </c>
      <c r="L1504" s="2">
        <f t="shared" si="684"/>
        <v>0.00144375133851617</v>
      </c>
      <c r="M1504" s="2">
        <f t="shared" si="684"/>
        <v>0.000762088682069272</v>
      </c>
      <c r="N1504" s="2">
        <f t="shared" si="684"/>
        <v>0.0014363401633284</v>
      </c>
      <c r="O1504" s="2">
        <f t="shared" si="684"/>
        <v>0.00129216655399306</v>
      </c>
      <c r="P1504" s="2">
        <f t="shared" si="684"/>
        <v>0.00227625284625722</v>
      </c>
      <c r="Q1504" s="2">
        <f t="shared" si="684"/>
        <v>0.00358120547923284</v>
      </c>
      <c r="R1504" s="2">
        <f t="shared" si="684"/>
        <v>0.00164473640824453</v>
      </c>
      <c r="S1504" s="2">
        <f t="shared" si="684"/>
        <v>0.00252295961689505</v>
      </c>
      <c r="T1504" s="2">
        <f t="shared" si="684"/>
        <v>0.00162878061868112</v>
      </c>
      <c r="U1504" s="2">
        <f t="shared" si="684"/>
        <v>0.00145046804088647</v>
      </c>
      <c r="V1504" s="2">
        <f t="shared" si="684"/>
        <v>0.000422945020546254</v>
      </c>
    </row>
    <row r="1505" spans="1:22">
      <c r="A1505" s="2" t="s">
        <v>40</v>
      </c>
      <c r="B1505" s="2">
        <v>22</v>
      </c>
      <c r="C1505" s="2" t="s">
        <v>13</v>
      </c>
      <c r="D1505" s="2">
        <f t="shared" ref="D1505:V1505" si="685">D1099/SUM(D$820:D$1222)</f>
        <v>0.00300478772285056</v>
      </c>
      <c r="E1505" s="2">
        <f t="shared" si="685"/>
        <v>0.00271412161878531</v>
      </c>
      <c r="F1505" s="2">
        <f t="shared" si="685"/>
        <v>0.00130031813422847</v>
      </c>
      <c r="G1505" s="2">
        <f t="shared" si="685"/>
        <v>0.000574499284506825</v>
      </c>
      <c r="H1505" s="2">
        <f t="shared" si="685"/>
        <v>0.000243754183450429</v>
      </c>
      <c r="I1505" s="2">
        <f t="shared" si="685"/>
        <v>0.00113249311804351</v>
      </c>
      <c r="J1505" s="2">
        <f t="shared" si="685"/>
        <v>0.00153837194444047</v>
      </c>
      <c r="K1505" s="2">
        <f t="shared" si="685"/>
        <v>0.00259770520639843</v>
      </c>
      <c r="L1505" s="2">
        <f t="shared" si="685"/>
        <v>0.00176819210349719</v>
      </c>
      <c r="M1505" s="2">
        <f t="shared" si="685"/>
        <v>0.00088601290282445</v>
      </c>
      <c r="N1505" s="2">
        <f t="shared" si="685"/>
        <v>0.00116867579625629</v>
      </c>
      <c r="O1505" s="2">
        <f t="shared" si="685"/>
        <v>0.00140367390529844</v>
      </c>
      <c r="P1505" s="2">
        <f t="shared" si="685"/>
        <v>0.00271975570030072</v>
      </c>
      <c r="Q1505" s="2">
        <f t="shared" si="685"/>
        <v>0.00329345871417864</v>
      </c>
      <c r="R1505" s="2">
        <f t="shared" si="685"/>
        <v>0.00182995237589274</v>
      </c>
      <c r="S1505" s="2">
        <f t="shared" si="685"/>
        <v>0.00252295961689505</v>
      </c>
      <c r="T1505" s="2">
        <f t="shared" si="685"/>
        <v>0.00182956595053213</v>
      </c>
      <c r="U1505" s="2">
        <f t="shared" si="685"/>
        <v>0.00170992295557967</v>
      </c>
      <c r="V1505" s="2">
        <f t="shared" si="685"/>
        <v>0.000489650713910815</v>
      </c>
    </row>
    <row r="1506" spans="1:22">
      <c r="A1506" s="2" t="s">
        <v>40</v>
      </c>
      <c r="B1506" s="2">
        <v>22</v>
      </c>
      <c r="C1506" s="2" t="s">
        <v>14</v>
      </c>
      <c r="D1506" s="2">
        <f t="shared" ref="D1506:V1506" si="686">D1100/SUM(D$820:D$1222)</f>
        <v>0.00354116361617581</v>
      </c>
      <c r="E1506" s="2">
        <f t="shared" si="686"/>
        <v>0.00343893785672474</v>
      </c>
      <c r="F1506" s="2">
        <f t="shared" si="686"/>
        <v>0.00130031813422847</v>
      </c>
      <c r="G1506" s="2">
        <f t="shared" si="686"/>
        <v>0.000417370200682163</v>
      </c>
      <c r="H1506" s="2">
        <f t="shared" si="686"/>
        <v>0.000160656249325906</v>
      </c>
      <c r="I1506" s="2">
        <f t="shared" si="686"/>
        <v>0.00120752680772075</v>
      </c>
      <c r="J1506" s="2">
        <f t="shared" si="686"/>
        <v>0.00478704495652829</v>
      </c>
      <c r="K1506" s="2">
        <f t="shared" si="686"/>
        <v>0.00313237789495013</v>
      </c>
      <c r="L1506" s="2">
        <f t="shared" si="686"/>
        <v>0.00209941139619533</v>
      </c>
      <c r="M1506" s="2">
        <f t="shared" si="686"/>
        <v>0.0010181136448691</v>
      </c>
      <c r="N1506" s="2">
        <f t="shared" si="686"/>
        <v>0.00153556231498243</v>
      </c>
      <c r="O1506" s="2">
        <f t="shared" si="686"/>
        <v>0.00156610946793102</v>
      </c>
      <c r="P1506" s="2">
        <f t="shared" si="686"/>
        <v>0.00298343184313375</v>
      </c>
      <c r="Q1506" s="2">
        <f t="shared" si="686"/>
        <v>0.00358120547923284</v>
      </c>
      <c r="R1506" s="2">
        <f t="shared" si="686"/>
        <v>0.00214441030901818</v>
      </c>
      <c r="S1506" s="2">
        <f t="shared" si="686"/>
        <v>0.00252295961689505</v>
      </c>
      <c r="T1506" s="2">
        <f t="shared" si="686"/>
        <v>0.00197182187224025</v>
      </c>
      <c r="U1506" s="2">
        <f t="shared" si="686"/>
        <v>0.00182716459487131</v>
      </c>
      <c r="V1506" s="2">
        <f t="shared" si="686"/>
        <v>0.000681503027538977</v>
      </c>
    </row>
    <row r="1507" spans="1:22">
      <c r="A1507" s="2" t="s">
        <v>40</v>
      </c>
      <c r="B1507" s="2">
        <v>22</v>
      </c>
      <c r="C1507" s="2" t="s">
        <v>15</v>
      </c>
      <c r="D1507" s="2">
        <f t="shared" ref="D1507:V1507" si="687">D1101/SUM(D$820:D$1222)</f>
        <v>0.00363867338899355</v>
      </c>
      <c r="E1507" s="2">
        <f t="shared" si="687"/>
        <v>0.00374932275818031</v>
      </c>
      <c r="F1507" s="2">
        <f t="shared" si="687"/>
        <v>0.00147295813185493</v>
      </c>
      <c r="G1507" s="2">
        <f t="shared" si="687"/>
        <v>0.00040951374649093</v>
      </c>
      <c r="H1507" s="2">
        <f t="shared" si="687"/>
        <v>0.000178813490244176</v>
      </c>
      <c r="I1507" s="2">
        <f t="shared" si="687"/>
        <v>0.00210767055020297</v>
      </c>
      <c r="J1507" s="2">
        <f t="shared" si="687"/>
        <v>0.00842318432145551</v>
      </c>
      <c r="K1507" s="2">
        <f t="shared" si="687"/>
        <v>0.00313476269730763</v>
      </c>
      <c r="L1507" s="2">
        <f t="shared" si="687"/>
        <v>0.00220498928680307</v>
      </c>
      <c r="M1507" s="2">
        <f t="shared" si="687"/>
        <v>0.00102326361782097</v>
      </c>
      <c r="N1507" s="2">
        <f t="shared" si="687"/>
        <v>0.00147448183111676</v>
      </c>
      <c r="O1507" s="2">
        <f t="shared" si="687"/>
        <v>0.00146068828784698</v>
      </c>
      <c r="P1507" s="2">
        <f t="shared" si="687"/>
        <v>0.00323372553303949</v>
      </c>
      <c r="Q1507" s="2">
        <f t="shared" si="687"/>
        <v>0.00383698035076458</v>
      </c>
      <c r="R1507" s="2">
        <f t="shared" si="687"/>
        <v>0.00243916977677754</v>
      </c>
      <c r="S1507" s="2">
        <f t="shared" si="687"/>
        <v>0.00237458426671685</v>
      </c>
      <c r="T1507" s="2">
        <f t="shared" si="687"/>
        <v>0.00215657723897168</v>
      </c>
      <c r="U1507" s="2">
        <f t="shared" si="687"/>
        <v>0.0020510390323739</v>
      </c>
      <c r="V1507" s="2">
        <f t="shared" si="687"/>
        <v>0.000822966547863002</v>
      </c>
    </row>
    <row r="1508" spans="1:22">
      <c r="A1508" s="2" t="s">
        <v>40</v>
      </c>
      <c r="B1508" s="2">
        <v>22</v>
      </c>
      <c r="C1508" s="2" t="s">
        <v>16</v>
      </c>
      <c r="D1508" s="2">
        <f t="shared" ref="D1508:V1508" si="688">D1102/SUM(D$820:D$1222)</f>
        <v>0.00370118329138895</v>
      </c>
      <c r="E1508" s="2">
        <f t="shared" si="688"/>
        <v>0.00395406593017499</v>
      </c>
      <c r="F1508" s="2">
        <f t="shared" si="688"/>
        <v>0.00169866645560004</v>
      </c>
      <c r="G1508" s="2">
        <f t="shared" si="688"/>
        <v>0.00040951374649093</v>
      </c>
      <c r="H1508" s="2">
        <f t="shared" si="688"/>
        <v>0.000167551805260275</v>
      </c>
      <c r="I1508" s="2">
        <f t="shared" si="688"/>
        <v>0.00224757711741367</v>
      </c>
      <c r="J1508" s="2">
        <f t="shared" si="688"/>
        <v>0.0103895519177617</v>
      </c>
      <c r="K1508" s="2">
        <f t="shared" si="688"/>
        <v>0.00293491625974906</v>
      </c>
      <c r="L1508" s="2">
        <f t="shared" si="688"/>
        <v>0.00254995134802359</v>
      </c>
      <c r="M1508" s="2">
        <f t="shared" si="688"/>
        <v>0.00164409859243253</v>
      </c>
      <c r="N1508" s="2">
        <f t="shared" si="688"/>
        <v>0.00186144822256746</v>
      </c>
      <c r="O1508" s="2">
        <f t="shared" si="688"/>
        <v>0.00182053316130909</v>
      </c>
      <c r="P1508" s="2">
        <f t="shared" si="688"/>
        <v>0.0034354032806703</v>
      </c>
      <c r="Q1508" s="2">
        <f t="shared" si="688"/>
        <v>0.00425261409952924</v>
      </c>
      <c r="R1508" s="2">
        <f t="shared" si="688"/>
        <v>0.00297506826750462</v>
      </c>
      <c r="S1508" s="2">
        <f t="shared" si="688"/>
        <v>0.00237458426671685</v>
      </c>
      <c r="T1508" s="2">
        <f t="shared" si="688"/>
        <v>0.00227516892467201</v>
      </c>
      <c r="U1508" s="2">
        <f t="shared" si="688"/>
        <v>0.00227483107940615</v>
      </c>
      <c r="V1508" s="2">
        <f t="shared" si="688"/>
        <v>0.00108701989697075</v>
      </c>
    </row>
    <row r="1509" spans="1:22">
      <c r="A1509" s="2" t="s">
        <v>40</v>
      </c>
      <c r="B1509" s="2">
        <v>22</v>
      </c>
      <c r="C1509" s="2" t="s">
        <v>17</v>
      </c>
      <c r="D1509" s="2">
        <f t="shared" ref="D1509:V1509" si="689">D1103/SUM(D$820:D$1222)</f>
        <v>0.00412734651410055</v>
      </c>
      <c r="E1509" s="2">
        <f t="shared" si="689"/>
        <v>0.00434689655869014</v>
      </c>
      <c r="F1509" s="2">
        <f t="shared" si="689"/>
        <v>0.00169866645560004</v>
      </c>
      <c r="G1509" s="2">
        <f t="shared" si="689"/>
        <v>0.000401657292299697</v>
      </c>
      <c r="H1509" s="2">
        <f t="shared" si="689"/>
        <v>0.000174167612331987</v>
      </c>
      <c r="I1509" s="2">
        <f t="shared" si="689"/>
        <v>0.00141204571882019</v>
      </c>
      <c r="J1509" s="2">
        <f t="shared" si="689"/>
        <v>0.000674947846707729</v>
      </c>
      <c r="K1509" s="2">
        <f t="shared" si="689"/>
        <v>0.00308802057110062</v>
      </c>
      <c r="L1509" s="2">
        <f t="shared" si="689"/>
        <v>0.00315463316300825</v>
      </c>
      <c r="M1509" s="2">
        <f t="shared" si="689"/>
        <v>0.00164517066985461</v>
      </c>
      <c r="N1509" s="2">
        <f t="shared" si="689"/>
        <v>0.00256202388250024</v>
      </c>
      <c r="O1509" s="2">
        <f t="shared" si="689"/>
        <v>0.00181464261701986</v>
      </c>
      <c r="P1509" s="2">
        <f t="shared" si="689"/>
        <v>0.00364638601510213</v>
      </c>
      <c r="Q1509" s="2">
        <f t="shared" si="689"/>
        <v>0.00422064242866262</v>
      </c>
      <c r="R1509" s="2">
        <f t="shared" si="689"/>
        <v>0.00344225268217532</v>
      </c>
      <c r="S1509" s="2">
        <f t="shared" si="689"/>
        <v>0.00237458426671685</v>
      </c>
      <c r="T1509" s="2">
        <f t="shared" si="689"/>
        <v>0.00256746531989945</v>
      </c>
      <c r="U1509" s="2">
        <f t="shared" si="689"/>
        <v>0.00259197763232969</v>
      </c>
      <c r="V1509" s="2">
        <f t="shared" si="689"/>
        <v>0.00145572098851066</v>
      </c>
    </row>
    <row r="1510" spans="1:22">
      <c r="A1510" s="2" t="s">
        <v>40</v>
      </c>
      <c r="B1510" s="2">
        <v>22</v>
      </c>
      <c r="C1510" s="2" t="s">
        <v>18</v>
      </c>
      <c r="D1510" s="2">
        <f t="shared" ref="D1510:V1510" si="690">D1104/SUM(D$820:D$1222)</f>
        <v>0.00422628269173665</v>
      </c>
      <c r="E1510" s="2">
        <f t="shared" si="690"/>
        <v>0.00478873933991171</v>
      </c>
      <c r="F1510" s="2">
        <f t="shared" si="690"/>
        <v>0.00169866645560004</v>
      </c>
      <c r="G1510" s="2">
        <f t="shared" si="690"/>
        <v>0.00053521701355066</v>
      </c>
      <c r="H1510" s="2">
        <f t="shared" si="690"/>
        <v>0.000187843027887278</v>
      </c>
      <c r="I1510" s="2">
        <f t="shared" si="690"/>
        <v>0.000981123070465454</v>
      </c>
      <c r="J1510" s="2">
        <f t="shared" si="690"/>
        <v>0.000702140754781669</v>
      </c>
      <c r="K1510" s="2">
        <f t="shared" si="690"/>
        <v>0.00339947575899023</v>
      </c>
      <c r="L1510" s="2">
        <f t="shared" si="690"/>
        <v>0.00359403032954809</v>
      </c>
      <c r="M1510" s="2">
        <f t="shared" si="690"/>
        <v>0.0019693636007626</v>
      </c>
      <c r="N1510" s="2">
        <f t="shared" si="690"/>
        <v>0.00223445624353124</v>
      </c>
      <c r="O1510" s="2">
        <f t="shared" si="690"/>
        <v>0.00188411191424637</v>
      </c>
      <c r="P1510" s="2">
        <f t="shared" si="690"/>
        <v>0.00386311902227614</v>
      </c>
      <c r="Q1510" s="2">
        <f t="shared" si="690"/>
        <v>0.00380500854388546</v>
      </c>
      <c r="R1510" s="2">
        <f t="shared" si="690"/>
        <v>0.00727085125695813</v>
      </c>
      <c r="S1510" s="2">
        <f t="shared" si="690"/>
        <v>0.00215202124144956</v>
      </c>
      <c r="T1510" s="2">
        <f t="shared" si="690"/>
        <v>0.0026083517496826</v>
      </c>
      <c r="U1510" s="2">
        <f t="shared" si="690"/>
        <v>0.00292647012560848</v>
      </c>
      <c r="V1510" s="2">
        <f t="shared" si="690"/>
        <v>0.00162263244642711</v>
      </c>
    </row>
    <row r="1511" spans="1:22">
      <c r="A1511" s="2" t="s">
        <v>40</v>
      </c>
      <c r="B1511" s="2">
        <v>22</v>
      </c>
      <c r="C1511" s="2" t="s">
        <v>19</v>
      </c>
      <c r="D1511" s="2">
        <f t="shared" ref="D1511:V1511" si="691">D1105/SUM(D$820:D$1222)</f>
        <v>0.00439331521545201</v>
      </c>
      <c r="E1511" s="2">
        <f t="shared" si="691"/>
        <v>0.0051564113558864</v>
      </c>
      <c r="F1511" s="2">
        <f t="shared" si="691"/>
        <v>0.00169866645560004</v>
      </c>
      <c r="G1511" s="2">
        <f t="shared" si="691"/>
        <v>0.000573949332713439</v>
      </c>
      <c r="H1511" s="2">
        <f t="shared" si="691"/>
        <v>0.000195574027457573</v>
      </c>
      <c r="I1511" s="2">
        <f t="shared" si="691"/>
        <v>0.00100561323306844</v>
      </c>
      <c r="J1511" s="2">
        <f t="shared" si="691"/>
        <v>0.000763144146104852</v>
      </c>
      <c r="K1511" s="2">
        <f t="shared" si="691"/>
        <v>0.00407294394474849</v>
      </c>
      <c r="L1511" s="2">
        <f t="shared" si="691"/>
        <v>0.00359403032954809</v>
      </c>
      <c r="M1511" s="2">
        <f t="shared" si="691"/>
        <v>0.0021793027121926</v>
      </c>
      <c r="N1511" s="2">
        <f t="shared" si="691"/>
        <v>0.00181970764961741</v>
      </c>
      <c r="O1511" s="2">
        <f t="shared" si="691"/>
        <v>0.00199951006786826</v>
      </c>
      <c r="P1511" s="2">
        <f t="shared" si="691"/>
        <v>0.00408967976831864</v>
      </c>
      <c r="Q1511" s="2">
        <f t="shared" si="691"/>
        <v>0.00538585108439567</v>
      </c>
      <c r="R1511" s="2">
        <f t="shared" si="691"/>
        <v>0.00481525783162504</v>
      </c>
      <c r="S1511" s="2">
        <f t="shared" si="691"/>
        <v>0.00202171674773259</v>
      </c>
      <c r="T1511" s="2">
        <f t="shared" si="691"/>
        <v>0.00275939409602189</v>
      </c>
      <c r="U1511" s="2">
        <f t="shared" si="691"/>
        <v>0.0030520057389142</v>
      </c>
      <c r="V1511" s="2">
        <f t="shared" si="691"/>
        <v>0.00209304956014953</v>
      </c>
    </row>
    <row r="1512" spans="1:22">
      <c r="A1512" s="2" t="s">
        <v>41</v>
      </c>
      <c r="B1512" s="2">
        <v>23</v>
      </c>
      <c r="C1512" s="2" t="s">
        <v>7</v>
      </c>
      <c r="D1512" s="2">
        <f t="shared" ref="D1512:V1512" si="692">D1106/SUM(D$820:D$1222)</f>
        <v>0.000199353412800968</v>
      </c>
      <c r="E1512" s="2">
        <f t="shared" si="692"/>
        <v>0.000480781663307096</v>
      </c>
      <c r="F1512" s="2">
        <f t="shared" si="692"/>
        <v>0.00401872634588179</v>
      </c>
      <c r="G1512" s="2">
        <f t="shared" si="692"/>
        <v>0.00413347303313542</v>
      </c>
      <c r="H1512" s="2">
        <f t="shared" si="692"/>
        <v>0.000453635489394368</v>
      </c>
      <c r="I1512" s="2">
        <f t="shared" si="692"/>
        <v>0.000608559958526358</v>
      </c>
      <c r="J1512" s="2">
        <f t="shared" si="692"/>
        <v>0.000140997149230709</v>
      </c>
      <c r="K1512" s="2">
        <f t="shared" si="692"/>
        <v>0.000375069409207579</v>
      </c>
      <c r="L1512" s="2">
        <f t="shared" si="692"/>
        <v>0.000859962245947285</v>
      </c>
      <c r="M1512" s="2">
        <f t="shared" si="692"/>
        <v>0.000659595006669417</v>
      </c>
      <c r="N1512" s="2">
        <f t="shared" si="692"/>
        <v>0.000955634064535406</v>
      </c>
      <c r="O1512" s="2">
        <f t="shared" si="692"/>
        <v>0.00107949834245858</v>
      </c>
      <c r="P1512" s="2">
        <f t="shared" si="692"/>
        <v>0.00025079768562903</v>
      </c>
      <c r="Q1512" s="2">
        <f t="shared" si="692"/>
        <v>0.000314486712639668</v>
      </c>
      <c r="R1512" s="2">
        <f t="shared" si="692"/>
        <v>0.000168513793748663</v>
      </c>
      <c r="S1512" s="2">
        <f t="shared" si="692"/>
        <v>0.00252295961689505</v>
      </c>
      <c r="T1512" s="2">
        <f t="shared" si="692"/>
        <v>0.00177006472375387</v>
      </c>
      <c r="U1512" s="2">
        <f t="shared" si="692"/>
        <v>0.000638651545249886</v>
      </c>
      <c r="V1512" s="2">
        <f t="shared" si="692"/>
        <v>0.000153201366363193</v>
      </c>
    </row>
    <row r="1513" spans="1:22">
      <c r="A1513" s="2" t="s">
        <v>41</v>
      </c>
      <c r="B1513" s="2">
        <v>23</v>
      </c>
      <c r="C1513" s="2" t="s">
        <v>8</v>
      </c>
      <c r="D1513" s="2">
        <f t="shared" ref="D1513:V1513" si="693">D1107/SUM(D$820:D$1222)</f>
        <v>0.000434366255643588</v>
      </c>
      <c r="E1513" s="2">
        <f t="shared" si="693"/>
        <v>0.000699738899208226</v>
      </c>
      <c r="F1513" s="2">
        <f t="shared" si="693"/>
        <v>0.00454158370834311</v>
      </c>
      <c r="G1513" s="2">
        <f t="shared" si="693"/>
        <v>0.00421989402923899</v>
      </c>
      <c r="H1513" s="2">
        <f t="shared" si="693"/>
        <v>0.000889942055738912</v>
      </c>
      <c r="I1513" s="2">
        <f t="shared" si="693"/>
        <v>0.000672651235125671</v>
      </c>
      <c r="J1513" s="2">
        <f t="shared" si="693"/>
        <v>0.000234320245500776</v>
      </c>
      <c r="K1513" s="2">
        <f t="shared" si="693"/>
        <v>0.000776193165739232</v>
      </c>
      <c r="L1513" s="2">
        <f t="shared" si="693"/>
        <v>0.00112209626985725</v>
      </c>
      <c r="M1513" s="2">
        <f t="shared" si="693"/>
        <v>0.000433217802585306</v>
      </c>
      <c r="N1513" s="2">
        <f t="shared" si="693"/>
        <v>0.00141885015693515</v>
      </c>
      <c r="O1513" s="2">
        <f t="shared" si="693"/>
        <v>0.00143984315141387</v>
      </c>
      <c r="P1513" s="2">
        <f t="shared" si="693"/>
        <v>0.000877786515355311</v>
      </c>
      <c r="Q1513" s="2">
        <f t="shared" si="693"/>
        <v>0.00060528632341477</v>
      </c>
      <c r="R1513" s="2">
        <f t="shared" si="693"/>
        <v>0.000282900383891428</v>
      </c>
      <c r="S1513" s="2">
        <f t="shared" si="693"/>
        <v>0.00274552264216234</v>
      </c>
      <c r="T1513" s="2">
        <f t="shared" si="693"/>
        <v>0.00202890858552238</v>
      </c>
      <c r="U1513" s="2">
        <f t="shared" si="693"/>
        <v>0.000869127595475817</v>
      </c>
      <c r="V1513" s="2">
        <f t="shared" si="693"/>
        <v>0.000191778641283098</v>
      </c>
    </row>
    <row r="1514" spans="1:22">
      <c r="A1514" s="2" t="s">
        <v>41</v>
      </c>
      <c r="B1514" s="2">
        <v>23</v>
      </c>
      <c r="C1514" s="2" t="s">
        <v>9</v>
      </c>
      <c r="D1514" s="2">
        <f t="shared" ref="D1514:V1514" si="694">D1108/SUM(D$820:D$1222)</f>
        <v>0.000753295609853714</v>
      </c>
      <c r="E1514" s="2">
        <f t="shared" si="694"/>
        <v>0.000713673494243587</v>
      </c>
      <c r="F1514" s="2">
        <f t="shared" si="694"/>
        <v>0.00490144069950458</v>
      </c>
      <c r="G1514" s="2">
        <f t="shared" si="694"/>
        <v>0.00434559729629872</v>
      </c>
      <c r="H1514" s="2">
        <f t="shared" si="694"/>
        <v>0.000125822630832187</v>
      </c>
      <c r="I1514" s="2">
        <f t="shared" si="694"/>
        <v>0.000878733348093381</v>
      </c>
      <c r="J1514" s="2">
        <f t="shared" si="694"/>
        <v>0.000422374236177423</v>
      </c>
      <c r="K1514" s="2">
        <f t="shared" si="694"/>
        <v>0.0012149967995194</v>
      </c>
      <c r="L1514" s="2">
        <f t="shared" si="694"/>
        <v>0.000463836228944126</v>
      </c>
      <c r="M1514" s="2">
        <f t="shared" si="694"/>
        <v>0.00211069035542721</v>
      </c>
      <c r="N1514" s="2">
        <f t="shared" si="694"/>
        <v>0.00155180784015154</v>
      </c>
      <c r="O1514" s="2">
        <f t="shared" si="694"/>
        <v>0.0017906891859987</v>
      </c>
      <c r="P1514" s="2">
        <f t="shared" si="694"/>
        <v>0.0014309627531545</v>
      </c>
      <c r="Q1514" s="2">
        <f t="shared" si="694"/>
        <v>0.00108740150565023</v>
      </c>
      <c r="R1514" s="2">
        <f t="shared" si="694"/>
        <v>0.000475982573865661</v>
      </c>
      <c r="S1514" s="2">
        <f t="shared" si="694"/>
        <v>0.00296808566742964</v>
      </c>
      <c r="T1514" s="2">
        <f t="shared" si="694"/>
        <v>0.00227744317597335</v>
      </c>
      <c r="U1514" s="2">
        <f t="shared" si="694"/>
        <v>0.00103182863450154</v>
      </c>
      <c r="V1514" s="2">
        <f t="shared" si="694"/>
        <v>0.000363822836936043</v>
      </c>
    </row>
    <row r="1515" spans="1:22">
      <c r="A1515" s="2" t="s">
        <v>41</v>
      </c>
      <c r="B1515" s="2">
        <v>23</v>
      </c>
      <c r="C1515" s="2" t="s">
        <v>10</v>
      </c>
      <c r="D1515" s="2">
        <f t="shared" ref="D1515:V1515" si="695">D1109/SUM(D$820:D$1222)</f>
        <v>0.00104498550877516</v>
      </c>
      <c r="E1515" s="2">
        <f t="shared" si="695"/>
        <v>0.000777434052398445</v>
      </c>
      <c r="F1515" s="2">
        <f t="shared" si="695"/>
        <v>0.00505215810443634</v>
      </c>
      <c r="G1515" s="2">
        <f t="shared" si="695"/>
        <v>0.00440059247563735</v>
      </c>
      <c r="H1515" s="2">
        <f t="shared" si="695"/>
        <v>0.000253584752651193</v>
      </c>
      <c r="I1515" s="2">
        <f t="shared" si="695"/>
        <v>0.00173953651022399</v>
      </c>
      <c r="J1515" s="2">
        <f t="shared" si="695"/>
        <v>0.000622614190542449</v>
      </c>
      <c r="K1515" s="2">
        <f t="shared" si="695"/>
        <v>0.00139051825303147</v>
      </c>
      <c r="L1515" s="2">
        <f t="shared" si="695"/>
        <v>0.000549914245297133</v>
      </c>
      <c r="M1515" s="2">
        <f t="shared" si="695"/>
        <v>0.00242875903536602</v>
      </c>
      <c r="N1515" s="2">
        <f t="shared" si="695"/>
        <v>0.00158372710181923</v>
      </c>
      <c r="O1515" s="2">
        <f t="shared" si="695"/>
        <v>0.00198009952893732</v>
      </c>
      <c r="P1515" s="2">
        <f t="shared" si="695"/>
        <v>0.00164821851239599</v>
      </c>
      <c r="Q1515" s="2">
        <f t="shared" si="695"/>
        <v>0.00188669755405186</v>
      </c>
      <c r="R1515" s="2">
        <f t="shared" si="695"/>
        <v>0.0008019013029642</v>
      </c>
      <c r="S1515" s="2">
        <f t="shared" si="695"/>
        <v>0.00319064869269694</v>
      </c>
      <c r="T1515" s="2">
        <f t="shared" si="695"/>
        <v>0.0024884375918599</v>
      </c>
      <c r="U1515" s="2">
        <f t="shared" si="695"/>
        <v>0.00119734803791263</v>
      </c>
      <c r="V1515" s="2">
        <f t="shared" si="695"/>
        <v>0.000564886816342529</v>
      </c>
    </row>
    <row r="1516" spans="1:22">
      <c r="A1516" s="2" t="s">
        <v>41</v>
      </c>
      <c r="B1516" s="2">
        <v>23</v>
      </c>
      <c r="C1516" s="2" t="s">
        <v>11</v>
      </c>
      <c r="D1516" s="2">
        <f t="shared" ref="D1516:V1516" si="696">D1110/SUM(D$820:D$1222)</f>
        <v>0.00166991112024718</v>
      </c>
      <c r="E1516" s="2">
        <f t="shared" si="696"/>
        <v>0.00153299232498972</v>
      </c>
      <c r="F1516" s="2">
        <f t="shared" si="696"/>
        <v>0.00519389084023092</v>
      </c>
      <c r="G1516" s="2">
        <f t="shared" si="696"/>
        <v>0.00466771191813927</v>
      </c>
      <c r="H1516" s="2">
        <f t="shared" si="696"/>
        <v>0.0013547484394047</v>
      </c>
      <c r="I1516" s="2">
        <f t="shared" si="696"/>
        <v>0.00271210860593633</v>
      </c>
      <c r="J1516" s="2">
        <f t="shared" si="696"/>
        <v>0.000950866072722905</v>
      </c>
      <c r="K1516" s="2">
        <f t="shared" si="696"/>
        <v>0.001471124572715</v>
      </c>
      <c r="L1516" s="2">
        <f t="shared" si="696"/>
        <v>0.000717334594255571</v>
      </c>
      <c r="M1516" s="2">
        <f t="shared" si="696"/>
        <v>0.00295539443322995</v>
      </c>
      <c r="N1516" s="2">
        <f t="shared" si="696"/>
        <v>0.00218353341722473</v>
      </c>
      <c r="O1516" s="2">
        <f t="shared" si="696"/>
        <v>0.00240567505158997</v>
      </c>
      <c r="P1516" s="2">
        <f t="shared" si="696"/>
        <v>0.00208377553501392</v>
      </c>
      <c r="Q1516" s="2">
        <f t="shared" si="696"/>
        <v>0.00313359955865272</v>
      </c>
      <c r="R1516" s="2">
        <f t="shared" si="696"/>
        <v>0.000947976406228784</v>
      </c>
      <c r="S1516" s="2">
        <f t="shared" si="696"/>
        <v>0.00319064869269694</v>
      </c>
      <c r="T1516" s="2">
        <f t="shared" si="696"/>
        <v>0.00262013377404549</v>
      </c>
      <c r="U1516" s="2">
        <f t="shared" si="696"/>
        <v>0.00136697414854524</v>
      </c>
      <c r="V1516" s="2">
        <f t="shared" si="696"/>
        <v>0.000726066244437404</v>
      </c>
    </row>
    <row r="1517" spans="1:22">
      <c r="A1517" s="2" t="s">
        <v>41</v>
      </c>
      <c r="B1517" s="2">
        <v>23</v>
      </c>
      <c r="C1517" s="2" t="s">
        <v>12</v>
      </c>
      <c r="D1517" s="2">
        <f t="shared" ref="D1517:V1517" si="697">D1111/SUM(D$820:D$1222)</f>
        <v>0.00206268298280359</v>
      </c>
      <c r="E1517" s="2">
        <f t="shared" si="697"/>
        <v>0.00211919396609123</v>
      </c>
      <c r="F1517" s="2">
        <f t="shared" si="697"/>
        <v>0.00543471691941021</v>
      </c>
      <c r="G1517" s="2">
        <f t="shared" si="697"/>
        <v>0.00473842000586037</v>
      </c>
      <c r="H1517" s="2">
        <f t="shared" si="697"/>
        <v>0.000893219767545725</v>
      </c>
      <c r="I1517" s="2">
        <f t="shared" si="697"/>
        <v>0.00358984645497327</v>
      </c>
      <c r="J1517" s="2">
        <f t="shared" si="697"/>
        <v>0.000344687383357277</v>
      </c>
      <c r="K1517" s="2">
        <f t="shared" si="697"/>
        <v>0.0017296371482681</v>
      </c>
      <c r="L1517" s="2">
        <f t="shared" si="697"/>
        <v>0.00103852538019414</v>
      </c>
      <c r="M1517" s="2">
        <f t="shared" si="697"/>
        <v>0.00302207527449964</v>
      </c>
      <c r="N1517" s="2">
        <f t="shared" si="697"/>
        <v>0.00209917777100497</v>
      </c>
      <c r="O1517" s="2">
        <f t="shared" si="697"/>
        <v>0.00309636853990963</v>
      </c>
      <c r="P1517" s="2">
        <f t="shared" si="697"/>
        <v>0.00218759409561392</v>
      </c>
      <c r="Q1517" s="2">
        <f t="shared" si="697"/>
        <v>0.00431655775746364</v>
      </c>
      <c r="R1517" s="2">
        <f t="shared" si="697"/>
        <v>0.00122058153265401</v>
      </c>
      <c r="S1517" s="2">
        <f t="shared" si="697"/>
        <v>0.00326483636778604</v>
      </c>
      <c r="T1517" s="2">
        <f t="shared" si="697"/>
        <v>0.00287629261665647</v>
      </c>
      <c r="U1517" s="2">
        <f t="shared" si="697"/>
        <v>0.00157115360183826</v>
      </c>
      <c r="V1517" s="2">
        <f t="shared" si="697"/>
        <v>0.00119159072332262</v>
      </c>
    </row>
    <row r="1518" spans="1:22">
      <c r="A1518" s="2" t="s">
        <v>41</v>
      </c>
      <c r="B1518" s="2">
        <v>23</v>
      </c>
      <c r="C1518" s="2" t="s">
        <v>13</v>
      </c>
      <c r="D1518" s="2">
        <f t="shared" ref="D1518:V1518" si="698">D1112/SUM(D$820:D$1222)</f>
        <v>0.00273130317884909</v>
      </c>
      <c r="E1518" s="2">
        <f t="shared" si="698"/>
        <v>0.00254920287245266</v>
      </c>
      <c r="F1518" s="2">
        <f t="shared" si="698"/>
        <v>0.00542799940977494</v>
      </c>
      <c r="G1518" s="2">
        <f t="shared" si="698"/>
        <v>0.00524123307409929</v>
      </c>
      <c r="H1518" s="2">
        <f t="shared" si="698"/>
        <v>0.000931567715667423</v>
      </c>
      <c r="I1518" s="2">
        <f t="shared" si="698"/>
        <v>0.00307633464124462</v>
      </c>
      <c r="J1518" s="2">
        <f t="shared" si="698"/>
        <v>0.00104943944619729</v>
      </c>
      <c r="K1518" s="2">
        <f t="shared" si="698"/>
        <v>0.00193854583478518</v>
      </c>
      <c r="L1518" s="2">
        <f t="shared" si="698"/>
        <v>0.00149250102415299</v>
      </c>
      <c r="M1518" s="2">
        <f t="shared" si="698"/>
        <v>0.0033931762083194</v>
      </c>
      <c r="N1518" s="2">
        <f t="shared" si="698"/>
        <v>0.00215168142481241</v>
      </c>
      <c r="O1518" s="2">
        <f t="shared" si="698"/>
        <v>0.00363895070429266</v>
      </c>
      <c r="P1518" s="2">
        <f t="shared" si="698"/>
        <v>0.00263078329841694</v>
      </c>
      <c r="Q1518" s="2">
        <f t="shared" si="698"/>
        <v>0.00361317716210013</v>
      </c>
      <c r="R1518" s="2">
        <f t="shared" si="698"/>
        <v>0.00188909884426335</v>
      </c>
      <c r="S1518" s="2">
        <f t="shared" si="698"/>
        <v>0.00319064869269694</v>
      </c>
      <c r="T1518" s="2">
        <f t="shared" si="698"/>
        <v>0.00331759755639866</v>
      </c>
      <c r="U1518" s="2">
        <f t="shared" si="698"/>
        <v>0.00183861076725056</v>
      </c>
      <c r="V1518" s="2">
        <f t="shared" si="698"/>
        <v>0.00164667332460473</v>
      </c>
    </row>
    <row r="1519" spans="1:22">
      <c r="A1519" s="2" t="s">
        <v>41</v>
      </c>
      <c r="B1519" s="2">
        <v>23</v>
      </c>
      <c r="C1519" s="2" t="s">
        <v>14</v>
      </c>
      <c r="D1519" s="2">
        <f t="shared" ref="D1519:V1519" si="699">D1113/SUM(D$820:D$1222)</f>
        <v>0.00319498806044408</v>
      </c>
      <c r="E1519" s="2">
        <f t="shared" si="699"/>
        <v>0.00317360194167147</v>
      </c>
      <c r="F1519" s="2">
        <f t="shared" si="699"/>
        <v>0.00542799940977494</v>
      </c>
      <c r="G1519" s="2">
        <f t="shared" si="699"/>
        <v>0.00520195080314312</v>
      </c>
      <c r="H1519" s="2">
        <f t="shared" si="699"/>
        <v>0.00109924661154094</v>
      </c>
      <c r="I1519" s="2">
        <f t="shared" si="699"/>
        <v>0.00375919332403649</v>
      </c>
      <c r="J1519" s="2">
        <f t="shared" si="699"/>
        <v>0.00377151576720667</v>
      </c>
      <c r="K1519" s="2">
        <f t="shared" si="699"/>
        <v>0.00270406739154297</v>
      </c>
      <c r="L1519" s="2">
        <f t="shared" si="699"/>
        <v>0.00292555606878725</v>
      </c>
      <c r="M1519" s="2">
        <f t="shared" si="699"/>
        <v>0.00327341200465391</v>
      </c>
      <c r="N1519" s="2">
        <f t="shared" si="699"/>
        <v>0.00293758813516765</v>
      </c>
      <c r="O1519" s="2">
        <f t="shared" si="699"/>
        <v>0.00332383918930745</v>
      </c>
      <c r="P1519" s="2">
        <f t="shared" si="699"/>
        <v>0.00290784189417726</v>
      </c>
      <c r="Q1519" s="2">
        <f t="shared" si="699"/>
        <v>0.00354923349594421</v>
      </c>
      <c r="R1519" s="2">
        <f t="shared" si="699"/>
        <v>0.0021609876140537</v>
      </c>
      <c r="S1519" s="2">
        <f t="shared" si="699"/>
        <v>0.00289389799234054</v>
      </c>
      <c r="T1519" s="2">
        <f t="shared" si="699"/>
        <v>0.00380169248428195</v>
      </c>
      <c r="U1519" s="2">
        <f t="shared" si="699"/>
        <v>0.00209071156959132</v>
      </c>
      <c r="V1519" s="2">
        <f t="shared" si="699"/>
        <v>0.00216928349281208</v>
      </c>
    </row>
    <row r="1520" spans="1:22">
      <c r="A1520" s="2" t="s">
        <v>41</v>
      </c>
      <c r="B1520" s="2">
        <v>23</v>
      </c>
      <c r="C1520" s="2" t="s">
        <v>15</v>
      </c>
      <c r="D1520" s="2">
        <f t="shared" ref="D1520:V1520" si="700">D1114/SUM(D$820:D$1222)</f>
        <v>0.00349688150286575</v>
      </c>
      <c r="E1520" s="2">
        <f t="shared" si="700"/>
        <v>0.00342008583956469</v>
      </c>
      <c r="F1520" s="2">
        <f t="shared" si="700"/>
        <v>0.00558963612661883</v>
      </c>
      <c r="G1520" s="2">
        <f t="shared" si="700"/>
        <v>0.00954656997089503</v>
      </c>
      <c r="H1520" s="2">
        <f t="shared" si="700"/>
        <v>0.00132400274701332</v>
      </c>
      <c r="I1520" s="2">
        <f t="shared" si="700"/>
        <v>0.00564702011362439</v>
      </c>
      <c r="J1520" s="2">
        <f t="shared" si="700"/>
        <v>0.00623140185773434</v>
      </c>
      <c r="K1520" s="2">
        <f t="shared" si="700"/>
        <v>0.00289675942202904</v>
      </c>
      <c r="L1520" s="2">
        <f t="shared" si="700"/>
        <v>0.00302221973116425</v>
      </c>
      <c r="M1520" s="2">
        <f t="shared" si="700"/>
        <v>0.00338936313115215</v>
      </c>
      <c r="N1520" s="2">
        <f t="shared" si="700"/>
        <v>0.00275912280070112</v>
      </c>
      <c r="O1520" s="2">
        <f t="shared" si="700"/>
        <v>0.00285742111049441</v>
      </c>
      <c r="P1520" s="2">
        <f t="shared" si="700"/>
        <v>0.00314632138735812</v>
      </c>
      <c r="Q1520" s="2">
        <f t="shared" si="700"/>
        <v>0.00364514904598682</v>
      </c>
      <c r="R1520" s="2">
        <f t="shared" si="700"/>
        <v>0.00274876707917019</v>
      </c>
      <c r="S1520" s="2">
        <f t="shared" si="700"/>
        <v>0.00319064869269694</v>
      </c>
      <c r="T1520" s="2">
        <f t="shared" si="700"/>
        <v>0.00411042961248517</v>
      </c>
      <c r="U1520" s="2">
        <f t="shared" si="700"/>
        <v>0.0023681837543981</v>
      </c>
      <c r="V1520" s="2">
        <f t="shared" si="700"/>
        <v>0.00266097102095514</v>
      </c>
    </row>
    <row r="1521" spans="1:22">
      <c r="A1521" s="2" t="s">
        <v>41</v>
      </c>
      <c r="B1521" s="2">
        <v>23</v>
      </c>
      <c r="C1521" s="2" t="s">
        <v>16</v>
      </c>
      <c r="D1521" s="2">
        <f t="shared" ref="D1521:V1521" si="701">D1115/SUM(D$820:D$1222)</f>
        <v>0.00377270450436703</v>
      </c>
      <c r="E1521" s="2">
        <f t="shared" si="701"/>
        <v>0.00363738228865327</v>
      </c>
      <c r="F1521" s="2">
        <f t="shared" si="701"/>
        <v>0.00558963612661883</v>
      </c>
      <c r="G1521" s="2">
        <f t="shared" si="701"/>
        <v>0.00975083777986709</v>
      </c>
      <c r="H1521" s="2">
        <f t="shared" si="701"/>
        <v>0.00169543450706876</v>
      </c>
      <c r="I1521" s="2">
        <f t="shared" si="701"/>
        <v>0.00569860577527749</v>
      </c>
      <c r="J1521" s="2">
        <f t="shared" si="701"/>
        <v>0.00933794564280026</v>
      </c>
      <c r="K1521" s="2">
        <f t="shared" si="701"/>
        <v>0.00271980708710247</v>
      </c>
      <c r="L1521" s="2">
        <f t="shared" si="701"/>
        <v>0.00352410935186329</v>
      </c>
      <c r="M1521" s="2">
        <f t="shared" si="701"/>
        <v>0.00378662824857392</v>
      </c>
      <c r="N1521" s="2">
        <f t="shared" si="701"/>
        <v>0.00364438620122111</v>
      </c>
      <c r="O1521" s="2">
        <f t="shared" si="701"/>
        <v>0.00347705854980485</v>
      </c>
      <c r="P1521" s="2">
        <f t="shared" si="701"/>
        <v>0.00333148016965681</v>
      </c>
      <c r="Q1521" s="2">
        <f t="shared" si="701"/>
        <v>0.00390092387844094</v>
      </c>
      <c r="R1521" s="2">
        <f t="shared" si="701"/>
        <v>0.00302178159591796</v>
      </c>
      <c r="S1521" s="2">
        <f t="shared" si="701"/>
        <v>0.00252295961689505</v>
      </c>
      <c r="T1521" s="2">
        <f t="shared" si="701"/>
        <v>0.00424954967226677</v>
      </c>
      <c r="U1521" s="2">
        <f t="shared" si="701"/>
        <v>0.00261096772029303</v>
      </c>
      <c r="V1521" s="2">
        <f t="shared" si="701"/>
        <v>0.00319632386727552</v>
      </c>
    </row>
    <row r="1522" spans="1:22">
      <c r="A1522" s="2" t="s">
        <v>41</v>
      </c>
      <c r="B1522" s="2">
        <v>23</v>
      </c>
      <c r="C1522" s="2" t="s">
        <v>17</v>
      </c>
      <c r="D1522" s="2">
        <f t="shared" ref="D1522:V1522" si="702">D1116/SUM(D$820:D$1222)</f>
        <v>0.00405961216321047</v>
      </c>
      <c r="E1522" s="2">
        <f t="shared" si="702"/>
        <v>0.00397635369789819</v>
      </c>
      <c r="F1522" s="2">
        <f t="shared" si="702"/>
        <v>0.00554194180820841</v>
      </c>
      <c r="G1522" s="2">
        <f t="shared" si="702"/>
        <v>0.00978226359663202</v>
      </c>
      <c r="H1522" s="2">
        <f t="shared" si="702"/>
        <v>0.00177845508358338</v>
      </c>
      <c r="I1522" s="2">
        <f t="shared" si="702"/>
        <v>0.00328033248505463</v>
      </c>
      <c r="J1522" s="2">
        <f t="shared" si="702"/>
        <v>0.000638215884288098</v>
      </c>
      <c r="K1522" s="2">
        <f t="shared" si="702"/>
        <v>0.00283904720497752</v>
      </c>
      <c r="L1522" s="2">
        <f t="shared" si="702"/>
        <v>0.00365002282562238</v>
      </c>
      <c r="M1522" s="2">
        <f t="shared" si="702"/>
        <v>0.00406945588156858</v>
      </c>
      <c r="N1522" s="2">
        <f t="shared" si="702"/>
        <v>0.00494100109825931</v>
      </c>
      <c r="O1522" s="2">
        <f t="shared" si="702"/>
        <v>0.00355591793977286</v>
      </c>
      <c r="P1522" s="2">
        <f t="shared" si="702"/>
        <v>0.00352312107759216</v>
      </c>
      <c r="Q1522" s="2">
        <f t="shared" si="702"/>
        <v>0.00390092387844094</v>
      </c>
      <c r="R1522" s="2">
        <f t="shared" si="702"/>
        <v>0.00377021802728799</v>
      </c>
      <c r="S1522" s="2">
        <f t="shared" si="702"/>
        <v>0.00244877194180595</v>
      </c>
      <c r="T1522" s="2">
        <f t="shared" si="702"/>
        <v>0.00479868618362278</v>
      </c>
      <c r="U1522" s="2">
        <f t="shared" si="702"/>
        <v>0.00293157467297079</v>
      </c>
      <c r="V1522" s="2">
        <f t="shared" si="702"/>
        <v>0.00413343746494446</v>
      </c>
    </row>
    <row r="1523" spans="1:22">
      <c r="A1523" s="2" t="s">
        <v>41</v>
      </c>
      <c r="B1523" s="2">
        <v>23</v>
      </c>
      <c r="C1523" s="2" t="s">
        <v>18</v>
      </c>
      <c r="D1523" s="2">
        <f t="shared" ref="D1523:V1523" si="703">D1117/SUM(D$820:D$1222)</f>
        <v>0.00387240692403243</v>
      </c>
      <c r="E1523" s="2">
        <f t="shared" si="703"/>
        <v>0.00445269250045259</v>
      </c>
      <c r="F1523" s="2">
        <f t="shared" si="703"/>
        <v>0.00582286806115544</v>
      </c>
      <c r="G1523" s="2">
        <f t="shared" si="703"/>
        <v>0.00496625717740613</v>
      </c>
      <c r="H1523" s="2">
        <f t="shared" si="703"/>
        <v>0.00190766959298233</v>
      </c>
      <c r="I1523" s="2">
        <f t="shared" si="703"/>
        <v>0.00364455852036292</v>
      </c>
      <c r="J1523" s="2">
        <f t="shared" si="703"/>
        <v>0.000646283660046515</v>
      </c>
      <c r="K1523" s="2">
        <f t="shared" si="703"/>
        <v>0.00299978288387308</v>
      </c>
      <c r="L1523" s="2">
        <f t="shared" si="703"/>
        <v>0.00904201662668648</v>
      </c>
      <c r="M1523" s="2">
        <f t="shared" si="703"/>
        <v>0.00423990026357161</v>
      </c>
      <c r="N1523" s="2">
        <f t="shared" si="703"/>
        <v>0.00455659093851224</v>
      </c>
      <c r="O1523" s="2">
        <f t="shared" si="703"/>
        <v>0.00359580409759847</v>
      </c>
      <c r="P1523" s="2">
        <f t="shared" si="703"/>
        <v>0.00371570293924895</v>
      </c>
      <c r="Q1523" s="2">
        <f t="shared" si="703"/>
        <v>0.00329345871417864</v>
      </c>
      <c r="R1523" s="2">
        <f t="shared" si="703"/>
        <v>0.00465439410765965</v>
      </c>
      <c r="S1523" s="2">
        <f t="shared" si="703"/>
        <v>0.00207783356636046</v>
      </c>
      <c r="T1523" s="2">
        <f t="shared" si="703"/>
        <v>0.00502098172491863</v>
      </c>
      <c r="U1523" s="2">
        <f t="shared" si="703"/>
        <v>0.0032361539328187</v>
      </c>
      <c r="V1523" s="2">
        <f t="shared" si="703"/>
        <v>0.00426184425790869</v>
      </c>
    </row>
    <row r="1524" spans="1:22">
      <c r="A1524" s="2" t="s">
        <v>41</v>
      </c>
      <c r="B1524" s="2">
        <v>23</v>
      </c>
      <c r="C1524" s="2" t="s">
        <v>19</v>
      </c>
      <c r="D1524" s="2">
        <f t="shared" ref="D1524:V1524" si="704">D1118/SUM(D$820:D$1222)</f>
        <v>0.00407807127625601</v>
      </c>
      <c r="E1524" s="2">
        <f t="shared" si="704"/>
        <v>0.00473537474638486</v>
      </c>
      <c r="F1524" s="2">
        <f t="shared" si="704"/>
        <v>0.0056118173434345</v>
      </c>
      <c r="G1524" s="2">
        <f t="shared" si="704"/>
        <v>0.00490474114108877</v>
      </c>
      <c r="H1524" s="2">
        <f t="shared" si="704"/>
        <v>0.00201851538022731</v>
      </c>
      <c r="I1524" s="2">
        <f t="shared" si="704"/>
        <v>0.00252191904529609</v>
      </c>
      <c r="J1524" s="2">
        <f t="shared" si="704"/>
        <v>0.000701525715977637</v>
      </c>
      <c r="K1524" s="2">
        <f t="shared" si="704"/>
        <v>0.0030484328519661</v>
      </c>
      <c r="L1524" s="2">
        <f t="shared" si="704"/>
        <v>0.00904201662668648</v>
      </c>
      <c r="M1524" s="2">
        <f t="shared" si="704"/>
        <v>0.00447158347720146</v>
      </c>
      <c r="N1524" s="2">
        <f t="shared" si="704"/>
        <v>0.00380203170115413</v>
      </c>
      <c r="O1524" s="2">
        <f t="shared" si="704"/>
        <v>0.00391758866460138</v>
      </c>
      <c r="P1524" s="2">
        <f t="shared" si="704"/>
        <v>0.0039168579348123</v>
      </c>
      <c r="Q1524" s="2">
        <f t="shared" si="704"/>
        <v>0.004448984171737</v>
      </c>
      <c r="R1524" s="2">
        <f t="shared" si="704"/>
        <v>0.00569518278457733</v>
      </c>
      <c r="S1524" s="2">
        <f t="shared" si="704"/>
        <v>0.00184054948072523</v>
      </c>
      <c r="T1524" s="2">
        <f t="shared" si="704"/>
        <v>0.00536477438309275</v>
      </c>
      <c r="U1524" s="2">
        <f t="shared" si="704"/>
        <v>0.00349092235549909</v>
      </c>
      <c r="V1524" s="2">
        <f t="shared" si="704"/>
        <v>0.00519086845183571</v>
      </c>
    </row>
    <row r="1525" spans="1:22">
      <c r="A1525" s="2" t="s">
        <v>42</v>
      </c>
      <c r="B1525" s="2">
        <v>24</v>
      </c>
      <c r="C1525" s="2" t="s">
        <v>7</v>
      </c>
      <c r="D1525" s="2">
        <f t="shared" ref="D1525:V1525" si="705">D1119/SUM(D$820:D$1222)</f>
        <v>0.000196781379572995</v>
      </c>
      <c r="E1525" s="2">
        <f t="shared" si="705"/>
        <v>0.000192762477558258</v>
      </c>
      <c r="F1525" s="2">
        <f t="shared" si="705"/>
        <v>0.0011330857318584</v>
      </c>
      <c r="G1525" s="2">
        <f t="shared" si="705"/>
        <v>0.0026564596451836</v>
      </c>
      <c r="H1525" s="2">
        <f t="shared" si="705"/>
        <v>3.95105838631075e-5</v>
      </c>
      <c r="I1525" s="2">
        <f t="shared" si="705"/>
        <v>5.49259635119666e-5</v>
      </c>
      <c r="J1525" s="2">
        <f t="shared" si="705"/>
        <v>2.6372423145774e-5</v>
      </c>
      <c r="K1525" s="2">
        <f t="shared" si="705"/>
        <v>0.000321172875928058</v>
      </c>
      <c r="L1525" s="2">
        <f t="shared" si="705"/>
        <v>0.000186752301438868</v>
      </c>
      <c r="M1525" s="2">
        <f t="shared" si="705"/>
        <v>0.000773663271434791</v>
      </c>
      <c r="N1525" s="2">
        <f t="shared" si="705"/>
        <v>0.000112750294891376</v>
      </c>
      <c r="O1525" s="2">
        <f t="shared" si="705"/>
        <v>0.000179983972269367</v>
      </c>
      <c r="P1525" s="2">
        <f t="shared" si="705"/>
        <v>2.40278387595451e-5</v>
      </c>
      <c r="Q1525" s="2">
        <f t="shared" si="705"/>
        <v>0.000232004774126608</v>
      </c>
      <c r="R1525" s="2">
        <f t="shared" si="705"/>
        <v>0.000207753993281035</v>
      </c>
      <c r="S1525" s="2">
        <f t="shared" si="705"/>
        <v>0.00133595681546947</v>
      </c>
      <c r="T1525" s="2">
        <f t="shared" si="705"/>
        <v>0.000439547562643659</v>
      </c>
      <c r="U1525" s="2">
        <f t="shared" si="705"/>
        <v>0.00016905698960941</v>
      </c>
      <c r="V1525" s="2">
        <f t="shared" si="705"/>
        <v>2.4278730806416e-5</v>
      </c>
    </row>
    <row r="1526" spans="1:22">
      <c r="A1526" s="2" t="s">
        <v>42</v>
      </c>
      <c r="B1526" s="2">
        <v>24</v>
      </c>
      <c r="C1526" s="2" t="s">
        <v>8</v>
      </c>
      <c r="D1526" s="2">
        <f t="shared" ref="D1526:V1526" si="706">D1120/SUM(D$820:D$1222)</f>
        <v>0.000248866332982601</v>
      </c>
      <c r="E1526" s="2">
        <f t="shared" si="706"/>
        <v>0.00030832429103684</v>
      </c>
      <c r="F1526" s="2">
        <f t="shared" si="706"/>
        <v>0.00142619082977418</v>
      </c>
      <c r="G1526" s="2">
        <f t="shared" si="706"/>
        <v>0.002703598370331</v>
      </c>
      <c r="H1526" s="2">
        <f t="shared" si="706"/>
        <v>4.7271574193436e-5</v>
      </c>
      <c r="I1526" s="2">
        <f t="shared" si="706"/>
        <v>7.81134578913929e-5</v>
      </c>
      <c r="J1526" s="2">
        <f t="shared" si="706"/>
        <v>0.00013891163603698</v>
      </c>
      <c r="K1526" s="2">
        <f t="shared" si="706"/>
        <v>0.000709418699729207</v>
      </c>
      <c r="L1526" s="2">
        <f t="shared" si="706"/>
        <v>0.000213587842675135</v>
      </c>
      <c r="M1526" s="2">
        <f t="shared" si="706"/>
        <v>0.000417429972256906</v>
      </c>
      <c r="N1526" s="2">
        <f t="shared" si="706"/>
        <v>0.000202655654678227</v>
      </c>
      <c r="O1526" s="2">
        <f t="shared" si="706"/>
        <v>0.000243997451722457</v>
      </c>
      <c r="P1526" s="2">
        <f t="shared" si="706"/>
        <v>0.00062414721221775</v>
      </c>
      <c r="Q1526" s="2">
        <f t="shared" si="706"/>
        <v>0.000459709298901783</v>
      </c>
      <c r="R1526" s="2">
        <f t="shared" si="706"/>
        <v>0.000267173376753392</v>
      </c>
      <c r="S1526" s="2">
        <f t="shared" si="706"/>
        <v>0.00170689519091496</v>
      </c>
      <c r="T1526" s="2">
        <f t="shared" si="706"/>
        <v>0.000536088027576363</v>
      </c>
      <c r="U1526" s="2">
        <f t="shared" si="706"/>
        <v>0.000193384759451129</v>
      </c>
      <c r="V1526" s="2">
        <f t="shared" si="706"/>
        <v>2.82445120274211e-5</v>
      </c>
    </row>
    <row r="1527" spans="1:22">
      <c r="A1527" s="2" t="s">
        <v>42</v>
      </c>
      <c r="B1527" s="2">
        <v>24</v>
      </c>
      <c r="C1527" s="2" t="s">
        <v>9</v>
      </c>
      <c r="D1527" s="2">
        <f t="shared" ref="D1527:V1527" si="707">D1121/SUM(D$820:D$1222)</f>
        <v>0.000282545239790598</v>
      </c>
      <c r="E1527" s="2">
        <f t="shared" si="707"/>
        <v>0.000453215370473358</v>
      </c>
      <c r="F1527" s="2">
        <f t="shared" si="707"/>
        <v>0.00158749167113631</v>
      </c>
      <c r="G1527" s="2">
        <f t="shared" si="707"/>
        <v>0.00268788546194853</v>
      </c>
      <c r="H1527" s="2">
        <f t="shared" si="707"/>
        <v>5.61620176967648e-6</v>
      </c>
      <c r="I1527" s="2">
        <f t="shared" si="707"/>
        <v>0.000103906288717946</v>
      </c>
      <c r="J1527" s="2">
        <f t="shared" si="707"/>
        <v>0.000327699239654909</v>
      </c>
      <c r="K1527" s="2">
        <f t="shared" si="707"/>
        <v>0.00114488361020887</v>
      </c>
      <c r="L1527" s="2">
        <f t="shared" si="707"/>
        <v>0.000119338450443956</v>
      </c>
      <c r="M1527" s="2">
        <f t="shared" si="707"/>
        <v>0.000821003813516797</v>
      </c>
      <c r="N1527" s="2">
        <f t="shared" si="707"/>
        <v>0.000265081523651065</v>
      </c>
      <c r="O1527" s="2">
        <f t="shared" si="707"/>
        <v>0.000376784665976762</v>
      </c>
      <c r="P1527" s="2">
        <f t="shared" si="707"/>
        <v>0.00109828333741513</v>
      </c>
      <c r="Q1527" s="2">
        <f t="shared" si="707"/>
        <v>0.000831626706152715</v>
      </c>
      <c r="R1527" s="2">
        <f t="shared" si="707"/>
        <v>0.000343773167759728</v>
      </c>
      <c r="S1527" s="2">
        <f t="shared" si="707"/>
        <v>0.00207783356636046</v>
      </c>
      <c r="T1527" s="2">
        <f t="shared" si="707"/>
        <v>0.00064570293280973</v>
      </c>
      <c r="U1527" s="2">
        <f t="shared" si="707"/>
        <v>0.000210144812017314</v>
      </c>
      <c r="V1527" s="2">
        <f t="shared" si="707"/>
        <v>4.50272146822103e-5</v>
      </c>
    </row>
    <row r="1528" spans="1:22">
      <c r="A1528" s="2" t="s">
        <v>42</v>
      </c>
      <c r="B1528" s="2">
        <v>24</v>
      </c>
      <c r="C1528" s="2" t="s">
        <v>10</v>
      </c>
      <c r="D1528" s="2">
        <f t="shared" ref="D1528:V1528" si="708">D1122/SUM(D$820:D$1222)</f>
        <v>0.000406504097092843</v>
      </c>
      <c r="E1528" s="2">
        <f t="shared" si="708"/>
        <v>0.000500072415328683</v>
      </c>
      <c r="F1528" s="2">
        <f t="shared" si="708"/>
        <v>0.00157875890861045</v>
      </c>
      <c r="G1528" s="2">
        <f t="shared" si="708"/>
        <v>0.00278216291224333</v>
      </c>
      <c r="H1528" s="2">
        <f t="shared" si="708"/>
        <v>1.05167537956711e-5</v>
      </c>
      <c r="I1528" s="2">
        <f t="shared" si="708"/>
        <v>0.0002161962895891</v>
      </c>
      <c r="J1528" s="2">
        <f t="shared" si="708"/>
        <v>0.000450998768225231</v>
      </c>
      <c r="K1528" s="2">
        <f t="shared" si="708"/>
        <v>0.00144155302348199</v>
      </c>
      <c r="L1528" s="2">
        <f t="shared" si="708"/>
        <v>0.000165488152846809</v>
      </c>
      <c r="M1528" s="2">
        <f t="shared" si="708"/>
        <v>0.000704705692275683</v>
      </c>
      <c r="N1528" s="2">
        <f t="shared" si="708"/>
        <v>0.000338808627524158</v>
      </c>
      <c r="O1528" s="2">
        <f t="shared" si="708"/>
        <v>0.000486813947128389</v>
      </c>
      <c r="P1528" s="2">
        <f t="shared" si="708"/>
        <v>0.00144748171848663</v>
      </c>
      <c r="Q1528" s="2">
        <f t="shared" si="708"/>
        <v>0.00143909176589603</v>
      </c>
      <c r="R1528" s="2">
        <f t="shared" si="708"/>
        <v>0.000442520910813268</v>
      </c>
      <c r="S1528" s="2">
        <f t="shared" si="708"/>
        <v>0.00244877194180595</v>
      </c>
      <c r="T1528" s="2">
        <f t="shared" si="708"/>
        <v>0.000737674857683353</v>
      </c>
      <c r="U1528" s="2">
        <f t="shared" si="708"/>
        <v>0.000251395584466554</v>
      </c>
      <c r="V1528" s="2">
        <f t="shared" si="708"/>
        <v>7.08321141607787e-5</v>
      </c>
    </row>
    <row r="1529" spans="1:22">
      <c r="A1529" s="2" t="s">
        <v>42</v>
      </c>
      <c r="B1529" s="2">
        <v>24</v>
      </c>
      <c r="C1529" s="2" t="s">
        <v>11</v>
      </c>
      <c r="D1529" s="2">
        <f t="shared" ref="D1529:V1529" si="709">D1123/SUM(D$820:D$1222)</f>
        <v>0.000851028258650734</v>
      </c>
      <c r="E1529" s="2">
        <f t="shared" si="709"/>
        <v>0.000728941048926291</v>
      </c>
      <c r="F1529" s="2">
        <f t="shared" si="709"/>
        <v>0.00157204139897518</v>
      </c>
      <c r="G1529" s="2">
        <f t="shared" si="709"/>
        <v>0.0027271677329047</v>
      </c>
      <c r="H1529" s="2">
        <f t="shared" si="709"/>
        <v>0.000106333274557198</v>
      </c>
      <c r="I1529" s="2">
        <f t="shared" si="709"/>
        <v>0.000346463111945427</v>
      </c>
      <c r="J1529" s="2">
        <f t="shared" si="709"/>
        <v>0.000822600172311747</v>
      </c>
      <c r="K1529" s="2">
        <f t="shared" si="709"/>
        <v>0.00149354171487551</v>
      </c>
      <c r="L1529" s="2">
        <f t="shared" si="709"/>
        <v>0.000270880330366403</v>
      </c>
      <c r="M1529" s="2">
        <f t="shared" si="709"/>
        <v>0.000686473710919407</v>
      </c>
      <c r="N1529" s="2">
        <f t="shared" si="709"/>
        <v>0.000473616215262916</v>
      </c>
      <c r="O1529" s="2">
        <f t="shared" si="709"/>
        <v>0.000396129995930328</v>
      </c>
      <c r="P1529" s="2">
        <f t="shared" si="709"/>
        <v>0.00185177816746971</v>
      </c>
      <c r="Q1529" s="2">
        <f t="shared" si="709"/>
        <v>0.00271796568984677</v>
      </c>
      <c r="R1529" s="2">
        <f t="shared" si="709"/>
        <v>0.000523514518768656</v>
      </c>
      <c r="S1529" s="2">
        <f t="shared" si="709"/>
        <v>0.00200364589127136</v>
      </c>
      <c r="T1529" s="2">
        <f t="shared" si="709"/>
        <v>0.000838593506839344</v>
      </c>
      <c r="U1529" s="2">
        <f t="shared" si="709"/>
        <v>0.000280184035402376</v>
      </c>
      <c r="V1529" s="2">
        <f t="shared" si="709"/>
        <v>0.000105951580660227</v>
      </c>
    </row>
    <row r="1530" spans="1:22">
      <c r="A1530" s="2" t="s">
        <v>42</v>
      </c>
      <c r="B1530" s="2">
        <v>24</v>
      </c>
      <c r="C1530" s="2" t="s">
        <v>12</v>
      </c>
      <c r="D1530" s="2">
        <f t="shared" ref="D1530:V1530" si="710">D1124/SUM(D$820:D$1222)</f>
        <v>0.00119292094106957</v>
      </c>
      <c r="E1530" s="2">
        <f t="shared" si="710"/>
        <v>0.000936907316858306</v>
      </c>
      <c r="F1530" s="2">
        <f t="shared" si="710"/>
        <v>0.00157204139897518</v>
      </c>
      <c r="G1530" s="2">
        <f t="shared" si="710"/>
        <v>0.00279787582062579</v>
      </c>
      <c r="H1530" s="2">
        <f t="shared" si="710"/>
        <v>6.01578308218409e-5</v>
      </c>
      <c r="I1530" s="2">
        <f t="shared" si="710"/>
        <v>0.00048220114084072</v>
      </c>
      <c r="J1530" s="2">
        <f t="shared" si="710"/>
        <v>0.000375931883632307</v>
      </c>
      <c r="K1530" s="2">
        <f t="shared" si="710"/>
        <v>0.00165427739377107</v>
      </c>
      <c r="L1530" s="2">
        <f t="shared" si="710"/>
        <v>0.000438857818589262</v>
      </c>
      <c r="M1530" s="2">
        <f t="shared" si="710"/>
        <v>0.00084592805304003</v>
      </c>
      <c r="N1530" s="2">
        <f t="shared" si="710"/>
        <v>0.000349504439126186</v>
      </c>
      <c r="O1530" s="2">
        <f t="shared" si="710"/>
        <v>0.000548719002979799</v>
      </c>
      <c r="P1530" s="2">
        <f t="shared" si="710"/>
        <v>0.00202073163567676</v>
      </c>
      <c r="Q1530" s="2">
        <f t="shared" si="710"/>
        <v>0.00383698035076458</v>
      </c>
      <c r="R1530" s="2">
        <f t="shared" si="710"/>
        <v>0.000779286583449164</v>
      </c>
      <c r="S1530" s="2">
        <f t="shared" si="710"/>
        <v>0.00222620891653865</v>
      </c>
      <c r="T1530" s="2">
        <f t="shared" si="710"/>
        <v>0.000941936688219672</v>
      </c>
      <c r="U1530" s="2">
        <f t="shared" si="710"/>
        <v>0.000340939378529743</v>
      </c>
      <c r="V1530" s="2">
        <f t="shared" si="710"/>
        <v>0.000168700253515631</v>
      </c>
    </row>
    <row r="1531" spans="1:22">
      <c r="A1531" s="2" t="s">
        <v>42</v>
      </c>
      <c r="B1531" s="2">
        <v>24</v>
      </c>
      <c r="C1531" s="2" t="s">
        <v>13</v>
      </c>
      <c r="D1531" s="2">
        <f t="shared" ref="D1531:V1531" si="711">D1125/SUM(D$820:D$1222)</f>
        <v>0.00148907101877008</v>
      </c>
      <c r="E1531" s="2">
        <f t="shared" si="711"/>
        <v>0.00125238685388778</v>
      </c>
      <c r="F1531" s="2">
        <f t="shared" si="711"/>
        <v>0.00157204139897518</v>
      </c>
      <c r="G1531" s="2">
        <f t="shared" si="711"/>
        <v>0.00279787582062579</v>
      </c>
      <c r="H1531" s="2">
        <f t="shared" si="711"/>
        <v>5.74032877269015e-5</v>
      </c>
      <c r="I1531" s="2">
        <f t="shared" si="711"/>
        <v>0.000655716548219348</v>
      </c>
      <c r="J1531" s="2">
        <f t="shared" si="711"/>
        <v>0.00181915025637863</v>
      </c>
      <c r="K1531" s="2">
        <f t="shared" si="711"/>
        <v>0.00216224029591876</v>
      </c>
      <c r="L1531" s="2">
        <f t="shared" si="711"/>
        <v>0.0007386915993917</v>
      </c>
      <c r="M1531" s="2">
        <f t="shared" si="711"/>
        <v>0.000931273014072504</v>
      </c>
      <c r="N1531" s="2">
        <f t="shared" si="711"/>
        <v>0.000421280734593877</v>
      </c>
      <c r="O1531" s="2">
        <f t="shared" si="711"/>
        <v>0.00075075815120271</v>
      </c>
      <c r="P1531" s="2">
        <f t="shared" si="711"/>
        <v>0.00245994792276699</v>
      </c>
      <c r="Q1531" s="2">
        <f t="shared" si="711"/>
        <v>0.00319754329686862</v>
      </c>
      <c r="R1531" s="2">
        <f t="shared" si="711"/>
        <v>0.000736103613118683</v>
      </c>
      <c r="S1531" s="2">
        <f t="shared" si="711"/>
        <v>0.00222620891653865</v>
      </c>
      <c r="T1531" s="2">
        <f t="shared" si="711"/>
        <v>0.00110651433635682</v>
      </c>
      <c r="U1531" s="2">
        <f t="shared" si="711"/>
        <v>0.000396917905276819</v>
      </c>
      <c r="V1531" s="2">
        <f t="shared" si="711"/>
        <v>0.000235842497606182</v>
      </c>
    </row>
    <row r="1532" spans="1:22">
      <c r="A1532" s="2" t="s">
        <v>42</v>
      </c>
      <c r="B1532" s="2">
        <v>24</v>
      </c>
      <c r="C1532" s="2" t="s">
        <v>14</v>
      </c>
      <c r="D1532" s="2">
        <f t="shared" ref="D1532:V1532" si="712">D1126/SUM(D$820:D$1222)</f>
        <v>0.00179090268564181</v>
      </c>
      <c r="E1532" s="2">
        <f t="shared" si="712"/>
        <v>0.00173889696991284</v>
      </c>
      <c r="F1532" s="2">
        <f t="shared" si="712"/>
        <v>0.00180614660976438</v>
      </c>
      <c r="G1532" s="2">
        <f t="shared" si="712"/>
        <v>0.0026800290077573</v>
      </c>
      <c r="H1532" s="2">
        <f t="shared" si="712"/>
        <v>5.29494434338505e-5</v>
      </c>
      <c r="I1532" s="2">
        <f t="shared" si="712"/>
        <v>0.00102906126109258</v>
      </c>
      <c r="J1532" s="2">
        <f t="shared" si="712"/>
        <v>0.00573770928105501</v>
      </c>
      <c r="K1532" s="2">
        <f t="shared" si="712"/>
        <v>0.00273936246643398</v>
      </c>
      <c r="L1532" s="2">
        <f t="shared" si="712"/>
        <v>0.000747884397254643</v>
      </c>
      <c r="M1532" s="2">
        <f t="shared" si="712"/>
        <v>0.000799896981829771</v>
      </c>
      <c r="N1532" s="2">
        <f t="shared" si="712"/>
        <v>0.000653258761698222</v>
      </c>
      <c r="O1532" s="2">
        <f t="shared" si="712"/>
        <v>0.000965904303877307</v>
      </c>
      <c r="P1532" s="2">
        <f t="shared" si="712"/>
        <v>0.00272602872511039</v>
      </c>
      <c r="Q1532" s="2">
        <f t="shared" si="712"/>
        <v>0.00297374043854327</v>
      </c>
      <c r="R1532" s="2">
        <f t="shared" si="712"/>
        <v>0.000827074380802389</v>
      </c>
      <c r="S1532" s="2">
        <f t="shared" si="712"/>
        <v>0.00215202124144956</v>
      </c>
      <c r="T1532" s="2">
        <f t="shared" si="712"/>
        <v>0.00126921848232061</v>
      </c>
      <c r="U1532" s="2">
        <f t="shared" si="712"/>
        <v>0.00046631143149434</v>
      </c>
      <c r="V1532" s="2">
        <f t="shared" si="712"/>
        <v>0.000316200201276286</v>
      </c>
    </row>
    <row r="1533" spans="1:22">
      <c r="A1533" s="2" t="s">
        <v>42</v>
      </c>
      <c r="B1533" s="2">
        <v>24</v>
      </c>
      <c r="C1533" s="2" t="s">
        <v>15</v>
      </c>
      <c r="D1533" s="2">
        <f t="shared" ref="D1533:V1533" si="713">D1127/SUM(D$820:D$1222)</f>
        <v>0.00210674548000214</v>
      </c>
      <c r="E1533" s="2">
        <f t="shared" si="713"/>
        <v>0.00220815870953177</v>
      </c>
      <c r="F1533" s="2">
        <f t="shared" si="713"/>
        <v>0.002174602013259</v>
      </c>
      <c r="G1533" s="2">
        <f t="shared" si="713"/>
        <v>0.0026093209200362</v>
      </c>
      <c r="H1533" s="2">
        <f t="shared" si="713"/>
        <v>8.1728731352969e-5</v>
      </c>
      <c r="I1533" s="2">
        <f t="shared" si="713"/>
        <v>0.00311671735617509</v>
      </c>
      <c r="J1533" s="2">
        <f t="shared" si="713"/>
        <v>0.0105311540330947</v>
      </c>
      <c r="K1533" s="2">
        <f t="shared" si="713"/>
        <v>0.00285001729582203</v>
      </c>
      <c r="L1533" s="2">
        <f t="shared" si="713"/>
        <v>0.00085615512764041</v>
      </c>
      <c r="M1533" s="2">
        <f t="shared" si="713"/>
        <v>0.00100547112970173</v>
      </c>
      <c r="N1533" s="2">
        <f t="shared" si="713"/>
        <v>0.000830614153451333</v>
      </c>
      <c r="O1533" s="2">
        <f t="shared" si="713"/>
        <v>0.000961991765235013</v>
      </c>
      <c r="P1533" s="2">
        <f t="shared" si="713"/>
        <v>0.00289958241151119</v>
      </c>
      <c r="Q1533" s="2">
        <f t="shared" si="713"/>
        <v>0.00287782488710261</v>
      </c>
      <c r="R1533" s="2">
        <f t="shared" si="713"/>
        <v>0.000726433531627366</v>
      </c>
      <c r="S1533" s="2">
        <f t="shared" si="713"/>
        <v>0.00200364589127136</v>
      </c>
      <c r="T1533" s="2">
        <f t="shared" si="713"/>
        <v>0.00139862037574847</v>
      </c>
      <c r="U1533" s="2">
        <f t="shared" si="713"/>
        <v>0.000556590636792772</v>
      </c>
      <c r="V1533" s="2">
        <f t="shared" si="713"/>
        <v>0.000366547863780729</v>
      </c>
    </row>
    <row r="1534" spans="1:22">
      <c r="A1534" s="2" t="s">
        <v>42</v>
      </c>
      <c r="B1534" s="2">
        <v>24</v>
      </c>
      <c r="C1534" s="2" t="s">
        <v>16</v>
      </c>
      <c r="D1534" s="2">
        <f t="shared" ref="D1534:V1534" si="714">D1128/SUM(D$820:D$1222)</f>
        <v>0.00207735048603196</v>
      </c>
      <c r="E1534" s="2">
        <f t="shared" si="714"/>
        <v>0.00252989277669762</v>
      </c>
      <c r="F1534" s="2">
        <f t="shared" si="714"/>
        <v>0.002174602013259</v>
      </c>
      <c r="G1534" s="2">
        <f t="shared" si="714"/>
        <v>0.00271931127871346</v>
      </c>
      <c r="H1534" s="2">
        <f t="shared" si="714"/>
        <v>4.12713815784412e-5</v>
      </c>
      <c r="I1534" s="2">
        <f t="shared" si="714"/>
        <v>0.00285983118248841</v>
      </c>
      <c r="J1534" s="2">
        <f t="shared" si="714"/>
        <v>0.01395401241153</v>
      </c>
      <c r="K1534" s="2">
        <f t="shared" si="714"/>
        <v>0.00258148855036742</v>
      </c>
      <c r="L1534" s="2">
        <f t="shared" si="714"/>
        <v>0.00107836083760022</v>
      </c>
      <c r="M1534" s="2">
        <f t="shared" si="714"/>
        <v>0.00123876172022903</v>
      </c>
      <c r="N1534" s="2">
        <f t="shared" si="714"/>
        <v>0.00117510001014304</v>
      </c>
      <c r="O1534" s="2">
        <f t="shared" si="714"/>
        <v>0.00106789114448644</v>
      </c>
      <c r="P1534" s="2">
        <f t="shared" si="714"/>
        <v>0.0030504486581837</v>
      </c>
      <c r="Q1534" s="2">
        <f t="shared" si="714"/>
        <v>0.00326148700600711</v>
      </c>
      <c r="R1534" s="2">
        <f t="shared" si="714"/>
        <v>0.000835260711861418</v>
      </c>
      <c r="S1534" s="2">
        <f t="shared" si="714"/>
        <v>0.00192945821618226</v>
      </c>
      <c r="T1534" s="2">
        <f t="shared" si="714"/>
        <v>0.00148194613818571</v>
      </c>
      <c r="U1534" s="2">
        <f t="shared" si="714"/>
        <v>0.000644088095692665</v>
      </c>
      <c r="V1534" s="2">
        <f t="shared" si="714"/>
        <v>0.000419596052834012</v>
      </c>
    </row>
    <row r="1535" spans="1:22">
      <c r="A1535" s="2" t="s">
        <v>42</v>
      </c>
      <c r="B1535" s="2">
        <v>24</v>
      </c>
      <c r="C1535" s="2" t="s">
        <v>17</v>
      </c>
      <c r="D1535" s="2">
        <f t="shared" ref="D1535:V1535" si="715">D1129/SUM(D$820:D$1222)</f>
        <v>0.0025244305355465</v>
      </c>
      <c r="E1535" s="2">
        <f t="shared" si="715"/>
        <v>0.00309078192724165</v>
      </c>
      <c r="F1535" s="2">
        <f t="shared" si="715"/>
        <v>0.002174602013259</v>
      </c>
      <c r="G1535" s="2">
        <f t="shared" si="715"/>
        <v>0.00260146446584497</v>
      </c>
      <c r="H1535" s="2">
        <f t="shared" si="715"/>
        <v>4.34808657985146e-5</v>
      </c>
      <c r="I1535" s="2">
        <f t="shared" si="715"/>
        <v>0.00599118505828981</v>
      </c>
      <c r="J1535" s="2">
        <f t="shared" si="715"/>
        <v>0.000642878447620916</v>
      </c>
      <c r="K1535" s="2">
        <f t="shared" si="715"/>
        <v>0.00280565997197251</v>
      </c>
      <c r="L1535" s="2">
        <f t="shared" si="715"/>
        <v>0.00138970882986736</v>
      </c>
      <c r="M1535" s="2">
        <f t="shared" si="715"/>
        <v>0.0012282156983322</v>
      </c>
      <c r="N1535" s="2">
        <f t="shared" si="715"/>
        <v>0.00131959437065344</v>
      </c>
      <c r="O1535" s="2">
        <f t="shared" si="715"/>
        <v>0.000905585999808605</v>
      </c>
      <c r="P1535" s="2">
        <f t="shared" si="715"/>
        <v>0.00320371956436658</v>
      </c>
      <c r="Q1535" s="2">
        <f t="shared" si="715"/>
        <v>0.00329345871417864</v>
      </c>
      <c r="R1535" s="2">
        <f t="shared" si="715"/>
        <v>0.000895890766010303</v>
      </c>
      <c r="S1535" s="2">
        <f t="shared" si="715"/>
        <v>0.00192945821618226</v>
      </c>
      <c r="T1535" s="2">
        <f t="shared" si="715"/>
        <v>0.00162292968141247</v>
      </c>
      <c r="U1535" s="2">
        <f t="shared" si="715"/>
        <v>0.00073990088909894</v>
      </c>
      <c r="V1535" s="2">
        <f t="shared" si="715"/>
        <v>0.000592287056297303</v>
      </c>
    </row>
    <row r="1536" spans="1:22">
      <c r="A1536" s="2" t="s">
        <v>42</v>
      </c>
      <c r="B1536" s="2">
        <v>24</v>
      </c>
      <c r="C1536" s="2" t="s">
        <v>18</v>
      </c>
      <c r="D1536" s="2">
        <f t="shared" ref="D1536:V1536" si="716">D1130/SUM(D$820:D$1222)</f>
        <v>0.00302385401572615</v>
      </c>
      <c r="E1536" s="2">
        <f t="shared" si="716"/>
        <v>0.00367784345505515</v>
      </c>
      <c r="F1536" s="2">
        <f t="shared" si="716"/>
        <v>0.002174602013259</v>
      </c>
      <c r="G1536" s="2">
        <f t="shared" si="716"/>
        <v>0.00253075637812387</v>
      </c>
      <c r="H1536" s="2">
        <f t="shared" si="716"/>
        <v>4.71577948151669e-5</v>
      </c>
      <c r="I1536" s="2">
        <f t="shared" si="716"/>
        <v>0.00471196486275067</v>
      </c>
      <c r="J1536" s="2">
        <f t="shared" si="716"/>
        <v>0.000670767305972391</v>
      </c>
      <c r="K1536" s="2">
        <f t="shared" si="716"/>
        <v>0.00302029218414759</v>
      </c>
      <c r="L1536" s="2">
        <f t="shared" si="716"/>
        <v>0.00179168480914693</v>
      </c>
      <c r="M1536" s="2">
        <f t="shared" si="716"/>
        <v>0.00124427040175403</v>
      </c>
      <c r="N1536" s="2">
        <f t="shared" si="716"/>
        <v>0.000987116076043259</v>
      </c>
      <c r="O1536" s="2">
        <f t="shared" si="716"/>
        <v>0.000879980608027369</v>
      </c>
      <c r="P1536" s="2">
        <f t="shared" si="716"/>
        <v>0.00336483175156154</v>
      </c>
      <c r="Q1536" s="2">
        <f t="shared" si="716"/>
        <v>0.0026859937169654</v>
      </c>
      <c r="R1536" s="2">
        <f t="shared" si="716"/>
        <v>0.00180350030791784</v>
      </c>
      <c r="S1536" s="2">
        <f t="shared" si="716"/>
        <v>0.00118758146529127</v>
      </c>
      <c r="T1536" s="2">
        <f t="shared" si="716"/>
        <v>0.00166504841476418</v>
      </c>
      <c r="U1536" s="2">
        <f t="shared" si="716"/>
        <v>0.000805167568202174</v>
      </c>
      <c r="V1536" s="2">
        <f t="shared" si="716"/>
        <v>0.000732125538816824</v>
      </c>
    </row>
    <row r="1537" spans="1:22">
      <c r="A1537" s="2" t="s">
        <v>42</v>
      </c>
      <c r="B1537" s="2">
        <v>24</v>
      </c>
      <c r="C1537" s="2" t="s">
        <v>19</v>
      </c>
      <c r="D1537" s="2">
        <f t="shared" ref="D1537:V1537" si="717">D1131/SUM(D$820:D$1222)</f>
        <v>0.00336236294641519</v>
      </c>
      <c r="E1537" s="2">
        <f t="shared" si="717"/>
        <v>0.00422009784622203</v>
      </c>
      <c r="F1537" s="2">
        <f t="shared" si="717"/>
        <v>0.00172049836191467</v>
      </c>
      <c r="G1537" s="2">
        <f t="shared" si="717"/>
        <v>0.00267672929699698</v>
      </c>
      <c r="H1537" s="2">
        <f t="shared" si="717"/>
        <v>5.01936636065386e-5</v>
      </c>
      <c r="I1537" s="2">
        <f t="shared" si="717"/>
        <v>0.00455668681050193</v>
      </c>
      <c r="J1537" s="2">
        <f t="shared" si="717"/>
        <v>0.000714025476195507</v>
      </c>
      <c r="K1537" s="2">
        <f t="shared" si="717"/>
        <v>0.00313905534155114</v>
      </c>
      <c r="L1537" s="2">
        <f t="shared" si="717"/>
        <v>0.00179168480914693</v>
      </c>
      <c r="M1537" s="2">
        <f t="shared" si="717"/>
        <v>0.00119227108299164</v>
      </c>
      <c r="N1537" s="2">
        <f t="shared" si="717"/>
        <v>0.00074383681403866</v>
      </c>
      <c r="O1537" s="2">
        <f t="shared" si="717"/>
        <v>0.000802642760864689</v>
      </c>
      <c r="P1537" s="2">
        <f t="shared" si="717"/>
        <v>0.00353284426604714</v>
      </c>
      <c r="Q1537" s="2">
        <f t="shared" si="717"/>
        <v>0.00409595845370064</v>
      </c>
      <c r="R1537" s="2">
        <f t="shared" si="717"/>
        <v>0.00254200385426272</v>
      </c>
      <c r="S1537" s="2">
        <f t="shared" si="717"/>
        <v>0.000805820517616107</v>
      </c>
      <c r="T1537" s="2">
        <f t="shared" si="717"/>
        <v>0.00175229149992753</v>
      </c>
      <c r="U1537" s="2">
        <f t="shared" si="717"/>
        <v>0.000771284945000314</v>
      </c>
      <c r="V1537" s="2">
        <f t="shared" si="717"/>
        <v>0.000983529162449113</v>
      </c>
    </row>
    <row r="1538" spans="1:22">
      <c r="A1538" s="2" t="s">
        <v>43</v>
      </c>
      <c r="B1538" s="2">
        <v>25</v>
      </c>
      <c r="C1538" s="2" t="s">
        <v>7</v>
      </c>
      <c r="D1538" s="2">
        <f t="shared" ref="D1538:V1538" si="718">D1132/SUM(D$820:D$1222)</f>
        <v>5.53894681098983e-5</v>
      </c>
      <c r="E1538" s="2">
        <f t="shared" si="718"/>
        <v>0.000267867405397723</v>
      </c>
      <c r="F1538" s="2">
        <f t="shared" si="718"/>
        <v>0.00169571075136052</v>
      </c>
      <c r="G1538" s="2">
        <f t="shared" si="718"/>
        <v>0.00308070817151019</v>
      </c>
      <c r="H1538" s="2">
        <f t="shared" si="718"/>
        <v>6.44929488071327e-5</v>
      </c>
      <c r="I1538" s="2">
        <f t="shared" si="718"/>
        <v>9.99982840472558e-5</v>
      </c>
      <c r="J1538" s="2">
        <f t="shared" si="718"/>
        <v>0.000122924938958205</v>
      </c>
      <c r="K1538" s="2">
        <f t="shared" si="718"/>
        <v>0.000202409718524513</v>
      </c>
      <c r="L1538" s="2">
        <f t="shared" si="718"/>
        <v>0.000389550993688025</v>
      </c>
      <c r="M1538" s="2">
        <f t="shared" si="718"/>
        <v>0.000867509838848293</v>
      </c>
      <c r="N1538" s="2">
        <f t="shared" si="718"/>
        <v>0.000140095247194672</v>
      </c>
      <c r="O1538" s="2">
        <f t="shared" si="718"/>
        <v>0.000153878644994949</v>
      </c>
      <c r="P1538" s="2">
        <f t="shared" si="718"/>
        <v>9.13583050499778e-5</v>
      </c>
      <c r="Q1538" s="2">
        <f t="shared" si="718"/>
        <v>0.000187338505148371</v>
      </c>
      <c r="R1538" s="2">
        <f t="shared" si="718"/>
        <v>0.000141852112965748</v>
      </c>
      <c r="S1538" s="2">
        <f t="shared" si="718"/>
        <v>0.00215202124144956</v>
      </c>
      <c r="T1538" s="2">
        <f t="shared" si="718"/>
        <v>0.000761198831496344</v>
      </c>
      <c r="U1538" s="2">
        <f t="shared" si="718"/>
        <v>0.000183742022922626</v>
      </c>
      <c r="V1538" s="2">
        <f t="shared" si="718"/>
        <v>4.66627950382599e-5</v>
      </c>
    </row>
    <row r="1539" spans="1:22">
      <c r="A1539" s="2" t="s">
        <v>43</v>
      </c>
      <c r="B1539" s="2">
        <v>25</v>
      </c>
      <c r="C1539" s="2" t="s">
        <v>8</v>
      </c>
      <c r="D1539" s="2">
        <f t="shared" ref="D1539:V1539" si="719">D1133/SUM(D$820:D$1222)</f>
        <v>0.000323700786404202</v>
      </c>
      <c r="E1539" s="2">
        <f t="shared" si="719"/>
        <v>0.00045990215628429</v>
      </c>
      <c r="F1539" s="2">
        <f t="shared" si="719"/>
        <v>0.00166410486852657</v>
      </c>
      <c r="G1539" s="2">
        <f t="shared" si="719"/>
        <v>0.00308856462570142</v>
      </c>
      <c r="H1539" s="2">
        <f t="shared" si="719"/>
        <v>0.000154415543182771</v>
      </c>
      <c r="I1539" s="2">
        <f t="shared" si="719"/>
        <v>0.000150802344766224</v>
      </c>
      <c r="J1539" s="2">
        <f t="shared" si="719"/>
        <v>0.000210659994245873</v>
      </c>
      <c r="K1539" s="2">
        <f t="shared" si="719"/>
        <v>0.000499556092269126</v>
      </c>
      <c r="L1539" s="2">
        <f t="shared" si="719"/>
        <v>0.000454643431081183</v>
      </c>
      <c r="M1539" s="2">
        <f t="shared" si="719"/>
        <v>0.000726800089268328</v>
      </c>
      <c r="N1539" s="2">
        <f t="shared" si="719"/>
        <v>0.000195726921376285</v>
      </c>
      <c r="O1539" s="2">
        <f t="shared" si="719"/>
        <v>0.000199742292412952</v>
      </c>
      <c r="P1539" s="2">
        <f t="shared" si="719"/>
        <v>0.000713642366169008</v>
      </c>
      <c r="Q1539" s="2">
        <f t="shared" si="719"/>
        <v>0.000431106657380361</v>
      </c>
      <c r="R1539" s="2">
        <f t="shared" si="719"/>
        <v>0.000292849493140168</v>
      </c>
      <c r="S1539" s="2">
        <f t="shared" si="719"/>
        <v>0.00230039659162775</v>
      </c>
      <c r="T1539" s="2">
        <f t="shared" si="719"/>
        <v>0.000894498010193899</v>
      </c>
      <c r="U1539" s="2">
        <f t="shared" si="719"/>
        <v>0.00023570965951367</v>
      </c>
      <c r="V1539" s="2">
        <f t="shared" si="719"/>
        <v>5.75467173730831e-5</v>
      </c>
    </row>
    <row r="1540" spans="1:22">
      <c r="A1540" s="2" t="s">
        <v>43</v>
      </c>
      <c r="B1540" s="2">
        <v>25</v>
      </c>
      <c r="C1540" s="2" t="s">
        <v>9</v>
      </c>
      <c r="D1540" s="2">
        <f t="shared" ref="D1540:V1540" si="720">D1134/SUM(D$820:D$1222)</f>
        <v>0.000411500411494266</v>
      </c>
      <c r="E1540" s="2">
        <f t="shared" si="720"/>
        <v>0.00053074373335021</v>
      </c>
      <c r="F1540" s="2">
        <f t="shared" si="720"/>
        <v>0.00191282066277248</v>
      </c>
      <c r="G1540" s="2">
        <f t="shared" si="720"/>
        <v>0.00326926307209978</v>
      </c>
      <c r="H1540" s="2">
        <f t="shared" si="720"/>
        <v>0.000856211231501743</v>
      </c>
      <c r="I1540" s="2">
        <f t="shared" si="720"/>
        <v>0.000209943482115996</v>
      </c>
      <c r="J1540" s="2">
        <f t="shared" si="720"/>
        <v>0.000409673553366173</v>
      </c>
      <c r="K1540" s="2">
        <f t="shared" si="720"/>
        <v>0.000974608721883308</v>
      </c>
      <c r="L1540" s="2">
        <f t="shared" si="720"/>
        <v>0.000307187239097822</v>
      </c>
      <c r="M1540" s="2">
        <f t="shared" si="720"/>
        <v>0.00155266211318641</v>
      </c>
      <c r="N1540" s="2">
        <f t="shared" si="720"/>
        <v>0.000227713452299329</v>
      </c>
      <c r="O1540" s="2">
        <f t="shared" si="720"/>
        <v>0.00024869249809321</v>
      </c>
      <c r="P1540" s="2">
        <f t="shared" si="720"/>
        <v>0.00127267342712389</v>
      </c>
      <c r="Q1540" s="2">
        <f t="shared" si="720"/>
        <v>0.000863598530138114</v>
      </c>
      <c r="R1540" s="2">
        <f t="shared" si="720"/>
        <v>0.000607168742411611</v>
      </c>
      <c r="S1540" s="2">
        <f t="shared" si="720"/>
        <v>0.00244877194180595</v>
      </c>
      <c r="T1540" s="2">
        <f t="shared" si="720"/>
        <v>0.00104377706037004</v>
      </c>
      <c r="U1540" s="2">
        <f t="shared" si="720"/>
        <v>0.000278337878567014</v>
      </c>
      <c r="V1540" s="2">
        <f t="shared" si="720"/>
        <v>0.000103517439146226</v>
      </c>
    </row>
    <row r="1541" spans="1:22">
      <c r="A1541" s="2" t="s">
        <v>43</v>
      </c>
      <c r="B1541" s="2">
        <v>25</v>
      </c>
      <c r="C1541" s="2" t="s">
        <v>10</v>
      </c>
      <c r="D1541" s="2">
        <f t="shared" ref="D1541:V1541" si="721">D1135/SUM(D$820:D$1222)</f>
        <v>0.000414544479656309</v>
      </c>
      <c r="E1541" s="2">
        <f t="shared" si="721"/>
        <v>0.000578415838040493</v>
      </c>
      <c r="F1541" s="2">
        <f t="shared" si="721"/>
        <v>0.00190324821154222</v>
      </c>
      <c r="G1541" s="2">
        <f t="shared" si="721"/>
        <v>0.00336354052239458</v>
      </c>
      <c r="H1541" s="2">
        <f t="shared" si="721"/>
        <v>0.000916472005737254</v>
      </c>
      <c r="I1541" s="2">
        <f t="shared" si="721"/>
        <v>0.000282632368990827</v>
      </c>
      <c r="J1541" s="2">
        <f t="shared" si="721"/>
        <v>0.000667561669779767</v>
      </c>
      <c r="K1541" s="2">
        <f t="shared" si="721"/>
        <v>0.00131134281476244</v>
      </c>
      <c r="L1541" s="2">
        <f t="shared" si="721"/>
        <v>0.000482221824670011</v>
      </c>
      <c r="M1541" s="2">
        <f t="shared" si="721"/>
        <v>0.000993560810216054</v>
      </c>
      <c r="N1541" s="2">
        <f t="shared" si="721"/>
        <v>0.000272111160836045</v>
      </c>
      <c r="O1541" s="2">
        <f t="shared" si="721"/>
        <v>0.000288491710615658</v>
      </c>
      <c r="P1541" s="2">
        <f t="shared" si="721"/>
        <v>0.0015460727584119</v>
      </c>
      <c r="Q1541" s="2">
        <f t="shared" si="721"/>
        <v>0.00163092286502164</v>
      </c>
      <c r="R1541" s="2">
        <f t="shared" si="721"/>
        <v>0.0012614621503399</v>
      </c>
      <c r="S1541" s="2">
        <f t="shared" si="721"/>
        <v>0.00259714729198415</v>
      </c>
      <c r="T1541" s="2">
        <f t="shared" si="721"/>
        <v>0.00115270067335762</v>
      </c>
      <c r="U1541" s="2">
        <f t="shared" si="721"/>
        <v>0.000316355893080085</v>
      </c>
      <c r="V1541" s="2">
        <f t="shared" si="721"/>
        <v>0.00012840023658112</v>
      </c>
    </row>
    <row r="1542" spans="1:22">
      <c r="A1542" s="2" t="s">
        <v>43</v>
      </c>
      <c r="B1542" s="2">
        <v>25</v>
      </c>
      <c r="C1542" s="2" t="s">
        <v>11</v>
      </c>
      <c r="D1542" s="2">
        <f t="shared" ref="D1542:V1542" si="722">D1136/SUM(D$820:D$1222)</f>
        <v>0.000911589021397346</v>
      </c>
      <c r="E1542" s="2">
        <f t="shared" si="722"/>
        <v>0.000855304633125493</v>
      </c>
      <c r="F1542" s="2">
        <f t="shared" si="722"/>
        <v>0.00190324821154222</v>
      </c>
      <c r="G1542" s="2">
        <f t="shared" si="722"/>
        <v>0.00381135841129486</v>
      </c>
      <c r="H1542" s="2">
        <f t="shared" si="722"/>
        <v>0.000407280657628381</v>
      </c>
      <c r="I1542" s="2">
        <f t="shared" si="722"/>
        <v>0.00043504455114773</v>
      </c>
      <c r="J1542" s="2">
        <f t="shared" si="722"/>
        <v>0.00118318668916664</v>
      </c>
      <c r="K1542" s="2">
        <f t="shared" si="722"/>
        <v>0.00128034038411493</v>
      </c>
      <c r="L1542" s="2">
        <f t="shared" si="722"/>
        <v>0.000829226729860074</v>
      </c>
      <c r="M1542" s="2">
        <f t="shared" si="722"/>
        <v>0.000886890472733945</v>
      </c>
      <c r="N1542" s="2">
        <f t="shared" si="722"/>
        <v>0.0003909759350548</v>
      </c>
      <c r="O1542" s="2">
        <f t="shared" si="722"/>
        <v>0.000381088458483286</v>
      </c>
      <c r="P1542" s="2">
        <f t="shared" si="722"/>
        <v>0.00196124245039841</v>
      </c>
      <c r="Q1542" s="2">
        <f t="shared" si="722"/>
        <v>0.0028458530081561</v>
      </c>
      <c r="R1542" s="2">
        <f t="shared" si="722"/>
        <v>0.00144938990682084</v>
      </c>
      <c r="S1542" s="2">
        <f t="shared" si="722"/>
        <v>0.00267133496707325</v>
      </c>
      <c r="T1542" s="2">
        <f t="shared" si="722"/>
        <v>0.00123750920756843</v>
      </c>
      <c r="U1542" s="2">
        <f t="shared" si="722"/>
        <v>0.000379226535245919</v>
      </c>
      <c r="V1542" s="2">
        <f t="shared" si="722"/>
        <v>0.000166458253715722</v>
      </c>
    </row>
    <row r="1543" spans="1:22">
      <c r="A1543" s="2" t="s">
        <v>43</v>
      </c>
      <c r="B1543" s="2">
        <v>25</v>
      </c>
      <c r="C1543" s="2" t="s">
        <v>12</v>
      </c>
      <c r="D1543" s="2">
        <f t="shared" ref="D1543:V1543" si="723">D1137/SUM(D$820:D$1222)</f>
        <v>0.00154267147572426</v>
      </c>
      <c r="E1543" s="2">
        <f t="shared" si="723"/>
        <v>0.00114349783072206</v>
      </c>
      <c r="F1543" s="2">
        <f t="shared" si="723"/>
        <v>0.00185802257792276</v>
      </c>
      <c r="G1543" s="2">
        <f t="shared" si="723"/>
        <v>0.00395277458673706</v>
      </c>
      <c r="H1543" s="2">
        <f t="shared" si="723"/>
        <v>0.000487737426098213</v>
      </c>
      <c r="I1543" s="2">
        <f t="shared" si="723"/>
        <v>0.000709125945385443</v>
      </c>
      <c r="J1543" s="2">
        <f t="shared" si="723"/>
        <v>0.000571241110952379</v>
      </c>
      <c r="K1543" s="2">
        <f t="shared" si="723"/>
        <v>0.00146063144234199</v>
      </c>
      <c r="L1543" s="2">
        <f t="shared" si="723"/>
        <v>0.00107325372767637</v>
      </c>
      <c r="M1543" s="2">
        <f t="shared" si="723"/>
        <v>0.000908595562199307</v>
      </c>
      <c r="N1543" s="2">
        <f t="shared" si="723"/>
        <v>0.00040355528580687</v>
      </c>
      <c r="O1543" s="2">
        <f t="shared" si="723"/>
        <v>0.000513810463760219</v>
      </c>
      <c r="P1543" s="2">
        <f t="shared" si="723"/>
        <v>0.00210322191192389</v>
      </c>
      <c r="Q1543" s="2">
        <f t="shared" si="723"/>
        <v>0.00409275488724127</v>
      </c>
      <c r="R1543" s="2">
        <f t="shared" si="723"/>
        <v>0.000641653691730368</v>
      </c>
      <c r="S1543" s="2">
        <f t="shared" si="723"/>
        <v>0.00244877194180595</v>
      </c>
      <c r="T1543" s="2">
        <f t="shared" si="723"/>
        <v>0.00136402570727476</v>
      </c>
      <c r="U1543" s="2">
        <f t="shared" si="723"/>
        <v>0.000453841176083777</v>
      </c>
      <c r="V1543" s="2">
        <f t="shared" si="723"/>
        <v>0.000260549189884266</v>
      </c>
    </row>
    <row r="1544" spans="1:22">
      <c r="A1544" s="2" t="s">
        <v>43</v>
      </c>
      <c r="B1544" s="2">
        <v>25</v>
      </c>
      <c r="C1544" s="2" t="s">
        <v>13</v>
      </c>
      <c r="D1544" s="2">
        <f t="shared" ref="D1544:V1544" si="724">D1138/SUM(D$820:D$1222)</f>
        <v>0.00152049728743162</v>
      </c>
      <c r="E1544" s="2">
        <f t="shared" si="724"/>
        <v>0.00152613881904912</v>
      </c>
      <c r="F1544" s="2">
        <f t="shared" si="724"/>
        <v>0.00194793644439086</v>
      </c>
      <c r="G1544" s="2">
        <f t="shared" si="724"/>
        <v>0.00397634394931076</v>
      </c>
      <c r="H1544" s="2">
        <f t="shared" si="724"/>
        <v>0.000552211190997232</v>
      </c>
      <c r="I1544" s="2">
        <f t="shared" si="724"/>
        <v>0.000600222881895553</v>
      </c>
      <c r="J1544" s="2">
        <f t="shared" si="724"/>
        <v>0.00208254475177642</v>
      </c>
      <c r="K1544" s="2">
        <f t="shared" si="724"/>
        <v>0.00171962097836659</v>
      </c>
      <c r="L1544" s="2">
        <f t="shared" si="724"/>
        <v>0.00161971448952906</v>
      </c>
      <c r="M1544" s="2">
        <f t="shared" si="724"/>
        <v>0.000978373479256578</v>
      </c>
      <c r="N1544" s="2">
        <f t="shared" si="724"/>
        <v>0.000477484197446039</v>
      </c>
      <c r="O1544" s="2">
        <f t="shared" si="724"/>
        <v>0.000622187784151767</v>
      </c>
      <c r="P1544" s="2">
        <f t="shared" si="724"/>
        <v>0.00251023667165782</v>
      </c>
      <c r="Q1544" s="2">
        <f t="shared" si="724"/>
        <v>0.00345331816495823</v>
      </c>
      <c r="R1544" s="2">
        <f t="shared" si="724"/>
        <v>0.000682431915673989</v>
      </c>
      <c r="S1544" s="2">
        <f t="shared" si="724"/>
        <v>0.00244877194180595</v>
      </c>
      <c r="T1544" s="2">
        <f t="shared" si="724"/>
        <v>0.00156481103912577</v>
      </c>
      <c r="U1544" s="2">
        <f t="shared" si="724"/>
        <v>0.000541566276801717</v>
      </c>
      <c r="V1544" s="2">
        <f t="shared" si="724"/>
        <v>0.000339691975853671</v>
      </c>
    </row>
    <row r="1545" spans="1:22">
      <c r="A1545" s="2" t="s">
        <v>43</v>
      </c>
      <c r="B1545" s="2">
        <v>25</v>
      </c>
      <c r="C1545" s="2" t="s">
        <v>14</v>
      </c>
      <c r="D1545" s="2">
        <f t="shared" ref="D1545:V1545" si="725">D1139/SUM(D$820:D$1222)</f>
        <v>0.00187937001835834</v>
      </c>
      <c r="E1545" s="2">
        <f t="shared" si="725"/>
        <v>0.00203111534567666</v>
      </c>
      <c r="F1545" s="2">
        <f t="shared" si="725"/>
        <v>0.00248550515295343</v>
      </c>
      <c r="G1545" s="2">
        <f t="shared" si="725"/>
        <v>0.00370922450680883</v>
      </c>
      <c r="H1545" s="2">
        <f t="shared" si="725"/>
        <v>0.000547821409441076</v>
      </c>
      <c r="I1545" s="2">
        <f t="shared" si="725"/>
        <v>0.00120674520678661</v>
      </c>
      <c r="J1545" s="2">
        <f t="shared" si="725"/>
        <v>0.00521939360528306</v>
      </c>
      <c r="K1545" s="2">
        <f t="shared" si="725"/>
        <v>0.00211979081395525</v>
      </c>
      <c r="L1545" s="2">
        <f t="shared" si="725"/>
        <v>0.00140772299941696</v>
      </c>
      <c r="M1545" s="2">
        <f t="shared" si="725"/>
        <v>0.000823966120673249</v>
      </c>
      <c r="N1545" s="2">
        <f t="shared" si="725"/>
        <v>0.00068299177256675</v>
      </c>
      <c r="O1545" s="2">
        <f t="shared" si="725"/>
        <v>0.000792165851833657</v>
      </c>
      <c r="P1545" s="2">
        <f t="shared" si="725"/>
        <v>0.00281886949229347</v>
      </c>
      <c r="Q1545" s="2">
        <f t="shared" si="725"/>
        <v>0.00319754329686862</v>
      </c>
      <c r="R1545" s="2">
        <f t="shared" si="725"/>
        <v>0.000740606136667523</v>
      </c>
      <c r="S1545" s="2">
        <f t="shared" si="725"/>
        <v>0.00207783356636046</v>
      </c>
      <c r="T1545" s="2">
        <f t="shared" si="725"/>
        <v>0.00178866950202079</v>
      </c>
      <c r="U1545" s="2">
        <f t="shared" si="725"/>
        <v>0.000654217851445835</v>
      </c>
      <c r="V1545" s="2">
        <f t="shared" si="725"/>
        <v>0.000506343582147501</v>
      </c>
    </row>
    <row r="1546" spans="1:22">
      <c r="A1546" s="2" t="s">
        <v>43</v>
      </c>
      <c r="B1546" s="2">
        <v>25</v>
      </c>
      <c r="C1546" s="2" t="s">
        <v>15</v>
      </c>
      <c r="D1546" s="2">
        <f t="shared" ref="D1546:V1546" si="726">D1140/SUM(D$820:D$1222)</f>
        <v>0.00202861367042793</v>
      </c>
      <c r="E1546" s="2">
        <f t="shared" si="726"/>
        <v>0.00236109291774795</v>
      </c>
      <c r="F1546" s="2">
        <f t="shared" si="726"/>
        <v>0.0028155364013343</v>
      </c>
      <c r="G1546" s="2">
        <f t="shared" si="726"/>
        <v>0.00383492777386856</v>
      </c>
      <c r="H1546" s="2">
        <f t="shared" si="726"/>
        <v>0.000540389915533088</v>
      </c>
      <c r="I1546" s="2">
        <f t="shared" si="726"/>
        <v>0.0025714204377915</v>
      </c>
      <c r="J1546" s="2">
        <f t="shared" si="726"/>
        <v>0.00921269547827963</v>
      </c>
      <c r="K1546" s="2">
        <f t="shared" si="726"/>
        <v>0.00229292746510981</v>
      </c>
      <c r="L1546" s="2">
        <f t="shared" si="726"/>
        <v>0.0015608434405886</v>
      </c>
      <c r="M1546" s="2">
        <f t="shared" si="726"/>
        <v>0.00136867582769379</v>
      </c>
      <c r="N1546" s="2">
        <f t="shared" si="726"/>
        <v>0.000749722873882543</v>
      </c>
      <c r="O1546" s="2">
        <f t="shared" si="726"/>
        <v>0.000763843419328605</v>
      </c>
      <c r="P1546" s="2">
        <f t="shared" si="726"/>
        <v>0.00300361007293818</v>
      </c>
      <c r="Q1546" s="2">
        <f t="shared" si="726"/>
        <v>0.00322951530735659</v>
      </c>
      <c r="R1546" s="2">
        <f t="shared" si="726"/>
        <v>0.00100487141503563</v>
      </c>
      <c r="S1546" s="2">
        <f t="shared" si="726"/>
        <v>0.00185527054109316</v>
      </c>
      <c r="T1546" s="2">
        <f t="shared" si="726"/>
        <v>0.00196941737747231</v>
      </c>
      <c r="U1546" s="2">
        <f t="shared" si="726"/>
        <v>0.000793103162145501</v>
      </c>
      <c r="V1546" s="2">
        <f t="shared" si="726"/>
        <v>0.000642383033944414</v>
      </c>
    </row>
    <row r="1547" spans="1:22">
      <c r="A1547" s="2" t="s">
        <v>43</v>
      </c>
      <c r="B1547" s="2">
        <v>25</v>
      </c>
      <c r="C1547" s="2" t="s">
        <v>16</v>
      </c>
      <c r="D1547" s="2">
        <f t="shared" ref="D1547:V1547" si="727">D1141/SUM(D$820:D$1222)</f>
        <v>0.0021769330945705</v>
      </c>
      <c r="E1547" s="2">
        <f t="shared" si="727"/>
        <v>0.00265549445063265</v>
      </c>
      <c r="F1547" s="2">
        <f t="shared" si="727"/>
        <v>0.00200396047474902</v>
      </c>
      <c r="G1547" s="2">
        <f t="shared" si="727"/>
        <v>0.00460486028460941</v>
      </c>
      <c r="H1547" s="2">
        <f t="shared" si="727"/>
        <v>0.000538255871987737</v>
      </c>
      <c r="I1547" s="2">
        <f t="shared" si="727"/>
        <v>0.00233355322016885</v>
      </c>
      <c r="J1547" s="2">
        <f t="shared" si="727"/>
        <v>0.0126245252683278</v>
      </c>
      <c r="K1547" s="2">
        <f t="shared" si="727"/>
        <v>0.0025228224123729</v>
      </c>
      <c r="L1547" s="2">
        <f t="shared" si="727"/>
        <v>0.00249108029908313</v>
      </c>
      <c r="M1547" s="2">
        <f t="shared" si="727"/>
        <v>0.00143789961628946</v>
      </c>
      <c r="N1547" s="2">
        <f t="shared" si="727"/>
        <v>0.000972350474492033</v>
      </c>
      <c r="O1547" s="2">
        <f t="shared" si="727"/>
        <v>0.000979924234012194</v>
      </c>
      <c r="P1547" s="2">
        <f t="shared" si="727"/>
        <v>0.00316064479400686</v>
      </c>
      <c r="Q1547" s="2">
        <f t="shared" si="727"/>
        <v>0.00358120547923284</v>
      </c>
      <c r="R1547" s="2">
        <f t="shared" si="727"/>
        <v>0.00119152004397061</v>
      </c>
      <c r="S1547" s="2">
        <f t="shared" si="727"/>
        <v>0.00170689519091496</v>
      </c>
      <c r="T1547" s="2">
        <f t="shared" si="727"/>
        <v>0.00204534931849815</v>
      </c>
      <c r="U1547" s="2">
        <f t="shared" si="727"/>
        <v>0.000886914172272442</v>
      </c>
      <c r="V1547" s="2">
        <f t="shared" si="727"/>
        <v>0.000936583328901284</v>
      </c>
    </row>
    <row r="1548" spans="1:22">
      <c r="A1548" s="2" t="s">
        <v>43</v>
      </c>
      <c r="B1548" s="2">
        <v>25</v>
      </c>
      <c r="C1548" s="2" t="s">
        <v>17</v>
      </c>
      <c r="D1548" s="2">
        <f t="shared" ref="D1548:V1548" si="728">D1142/SUM(D$820:D$1222)</f>
        <v>0.00245408129442128</v>
      </c>
      <c r="E1548" s="2">
        <f t="shared" si="728"/>
        <v>0.00310604698985079</v>
      </c>
      <c r="F1548" s="2">
        <f t="shared" si="728"/>
        <v>0.00200396047474902</v>
      </c>
      <c r="G1548" s="2">
        <f t="shared" si="728"/>
        <v>0.00465985546394804</v>
      </c>
      <c r="H1548" s="2">
        <f t="shared" si="728"/>
        <v>0.000553635288324155</v>
      </c>
      <c r="I1548" s="2">
        <f t="shared" si="728"/>
        <v>0.00110122908067799</v>
      </c>
      <c r="J1548" s="2">
        <f t="shared" si="728"/>
        <v>0.000621646090264282</v>
      </c>
      <c r="K1548" s="2">
        <f t="shared" si="728"/>
        <v>0.00264969389779195</v>
      </c>
      <c r="L1548" s="2">
        <f t="shared" si="728"/>
        <v>0.00279202835841441</v>
      </c>
      <c r="M1548" s="2">
        <f t="shared" si="728"/>
        <v>0.00143866349681507</v>
      </c>
      <c r="N1548" s="2">
        <f t="shared" si="728"/>
        <v>0.00138350016324417</v>
      </c>
      <c r="O1548" s="2">
        <f t="shared" si="728"/>
        <v>0.00104174234456044</v>
      </c>
      <c r="P1548" s="2">
        <f t="shared" si="728"/>
        <v>0.00332186153161532</v>
      </c>
      <c r="Q1548" s="2">
        <f t="shared" si="728"/>
        <v>0.00354923349594421</v>
      </c>
      <c r="R1548" s="2">
        <f t="shared" si="728"/>
        <v>0.00126176905793128</v>
      </c>
      <c r="S1548" s="2">
        <f t="shared" si="728"/>
        <v>0.00163270751582587</v>
      </c>
      <c r="T1548" s="2">
        <f t="shared" si="728"/>
        <v>0.00228442622952857</v>
      </c>
      <c r="U1548" s="2">
        <f t="shared" si="728"/>
        <v>0.00107824437399134</v>
      </c>
      <c r="V1548" s="2">
        <f t="shared" si="728"/>
        <v>0.00125161941787915</v>
      </c>
    </row>
    <row r="1549" spans="1:22">
      <c r="A1549" s="2" t="s">
        <v>43</v>
      </c>
      <c r="B1549" s="2">
        <v>25</v>
      </c>
      <c r="C1549" s="2" t="s">
        <v>18</v>
      </c>
      <c r="D1549" s="2">
        <f t="shared" ref="D1549:V1549" si="729">D1143/SUM(D$820:D$1222)</f>
        <v>0.00272259973540049</v>
      </c>
      <c r="E1549" s="2">
        <f t="shared" si="729"/>
        <v>0.00353634728730318</v>
      </c>
      <c r="F1549" s="2">
        <f t="shared" si="729"/>
        <v>0.00200396047474902</v>
      </c>
      <c r="G1549" s="2">
        <f t="shared" si="729"/>
        <v>0.00498982653997983</v>
      </c>
      <c r="H1549" s="2">
        <f t="shared" si="729"/>
        <v>0.000564833467100728</v>
      </c>
      <c r="I1549" s="2">
        <f t="shared" si="729"/>
        <v>0.000880296549961657</v>
      </c>
      <c r="J1549" s="2">
        <f t="shared" si="729"/>
        <v>0.000576114230643334</v>
      </c>
      <c r="K1549" s="2">
        <f t="shared" si="729"/>
        <v>0.00273459286171898</v>
      </c>
      <c r="L1549" s="2">
        <f t="shared" si="729"/>
        <v>0.00290197050659344</v>
      </c>
      <c r="M1549" s="2">
        <f t="shared" si="729"/>
        <v>0.00130412578817639</v>
      </c>
      <c r="N1549" s="2">
        <f t="shared" si="729"/>
        <v>0.00132733033501969</v>
      </c>
      <c r="O1549" s="2">
        <f t="shared" si="729"/>
        <v>0.00115046744616464</v>
      </c>
      <c r="P1549" s="2">
        <f t="shared" si="729"/>
        <v>0.00348893309237947</v>
      </c>
      <c r="Q1549" s="2">
        <f t="shared" si="729"/>
        <v>0.00287782488710261</v>
      </c>
      <c r="R1549" s="2">
        <f t="shared" si="729"/>
        <v>0.00119249219429586</v>
      </c>
      <c r="S1549" s="2">
        <f t="shared" si="729"/>
        <v>0.00118758146529127</v>
      </c>
      <c r="T1549" s="2">
        <f t="shared" si="729"/>
        <v>0.0024070454439652</v>
      </c>
      <c r="U1549" s="2">
        <f t="shared" si="729"/>
        <v>0.00121356309277502</v>
      </c>
      <c r="V1549" s="2">
        <f t="shared" si="729"/>
        <v>0.00131979319866815</v>
      </c>
    </row>
    <row r="1550" spans="1:22">
      <c r="A1550" s="2" t="s">
        <v>43</v>
      </c>
      <c r="B1550" s="2">
        <v>25</v>
      </c>
      <c r="C1550" s="2" t="s">
        <v>19</v>
      </c>
      <c r="D1550" s="2">
        <f t="shared" ref="D1550:V1550" si="730">D1144/SUM(D$820:D$1222)</f>
        <v>0.00332782289384347</v>
      </c>
      <c r="E1550" s="2">
        <f t="shared" si="730"/>
        <v>0.00392800222086508</v>
      </c>
      <c r="F1550" s="2">
        <f t="shared" si="730"/>
        <v>0.00241720487373681</v>
      </c>
      <c r="G1550" s="2">
        <f t="shared" si="730"/>
        <v>0.00499108357265043</v>
      </c>
      <c r="H1550" s="2">
        <f t="shared" si="730"/>
        <v>0.000578498834205493</v>
      </c>
      <c r="I1550" s="2">
        <f t="shared" si="730"/>
        <v>0.000703394205201764</v>
      </c>
      <c r="J1550" s="2">
        <f t="shared" si="730"/>
        <v>0.000576874847145452</v>
      </c>
      <c r="K1550" s="2">
        <f t="shared" si="730"/>
        <v>0.00283952416544902</v>
      </c>
      <c r="L1550" s="2">
        <f t="shared" si="730"/>
        <v>0.00290197050659344</v>
      </c>
      <c r="M1550" s="2">
        <f t="shared" si="730"/>
        <v>0.0015439605297729</v>
      </c>
      <c r="N1550" s="2">
        <f t="shared" si="730"/>
        <v>0.00109932119398151</v>
      </c>
      <c r="O1550" s="2">
        <f t="shared" si="730"/>
        <v>0.00117672492771959</v>
      </c>
      <c r="P1550" s="2">
        <f t="shared" si="730"/>
        <v>0.003658200211827</v>
      </c>
      <c r="Q1550" s="2">
        <f t="shared" si="730"/>
        <v>0.00430640131107259</v>
      </c>
      <c r="R1550" s="2">
        <f t="shared" si="730"/>
        <v>0.00160636096084546</v>
      </c>
      <c r="S1550" s="2">
        <f t="shared" si="730"/>
        <v>0.00111962651934944</v>
      </c>
      <c r="T1550" s="2">
        <f t="shared" si="730"/>
        <v>0.00253331147546654</v>
      </c>
      <c r="U1550" s="2">
        <f t="shared" si="730"/>
        <v>0.00128362001485371</v>
      </c>
      <c r="V1550" s="2">
        <f t="shared" si="730"/>
        <v>0.00162051903605873</v>
      </c>
    </row>
    <row r="1551" spans="1:22">
      <c r="A1551" s="2" t="s">
        <v>44</v>
      </c>
      <c r="B1551" s="2">
        <v>26</v>
      </c>
      <c r="C1551" s="2" t="s">
        <v>7</v>
      </c>
      <c r="D1551" s="2">
        <f t="shared" ref="D1551:V1551" si="731">D1145/SUM(D$820:D$1222)</f>
        <v>5.82532695085285e-7</v>
      </c>
      <c r="E1551" s="2">
        <f t="shared" si="731"/>
        <v>5.97853358661562e-7</v>
      </c>
      <c r="F1551" s="2">
        <f t="shared" si="731"/>
        <v>8.15895285280753e-7</v>
      </c>
      <c r="G1551" s="2">
        <f t="shared" si="731"/>
        <v>0.00187867068025152</v>
      </c>
      <c r="H1551" s="2">
        <f t="shared" si="731"/>
        <v>5.80560733252344e-6</v>
      </c>
      <c r="I1551" s="2">
        <f t="shared" si="731"/>
        <v>2.29816728001033e-6</v>
      </c>
      <c r="J1551" s="2">
        <f t="shared" si="731"/>
        <v>0.000240300288982816</v>
      </c>
      <c r="K1551" s="2">
        <f t="shared" si="731"/>
        <v>0.000630720221931677</v>
      </c>
      <c r="L1551" s="2">
        <f t="shared" si="731"/>
        <v>3.17491381222814e-6</v>
      </c>
      <c r="M1551" s="2">
        <f t="shared" si="731"/>
        <v>0.000289358017677719</v>
      </c>
      <c r="N1551" s="2">
        <f t="shared" si="731"/>
        <v>3.63956269962717e-6</v>
      </c>
      <c r="O1551" s="2">
        <f t="shared" si="731"/>
        <v>4.18056927561708e-6</v>
      </c>
      <c r="P1551" s="2">
        <f t="shared" si="731"/>
        <v>5.03995723291397e-7</v>
      </c>
      <c r="Q1551" s="2">
        <f t="shared" si="731"/>
        <v>0.000113320494042781</v>
      </c>
      <c r="R1551" s="2">
        <f t="shared" si="731"/>
        <v>1.44747349301535e-5</v>
      </c>
      <c r="S1551" s="2">
        <f t="shared" si="731"/>
        <v>0.000148954014043892</v>
      </c>
      <c r="T1551" s="2">
        <f t="shared" si="731"/>
        <v>1.298335002387e-6</v>
      </c>
      <c r="U1551" s="2">
        <f t="shared" si="731"/>
        <v>2.09117571905232e-6</v>
      </c>
      <c r="V1551" s="2">
        <f t="shared" si="731"/>
        <v>5.72413705868632e-6</v>
      </c>
    </row>
    <row r="1552" spans="1:22">
      <c r="A1552" s="2" t="s">
        <v>44</v>
      </c>
      <c r="B1552" s="2">
        <v>26</v>
      </c>
      <c r="C1552" s="2" t="s">
        <v>8</v>
      </c>
      <c r="D1552" s="2">
        <f t="shared" ref="D1552:V1552" si="732">D1146/SUM(D$820:D$1222)</f>
        <v>0.000248991958693139</v>
      </c>
      <c r="E1552" s="2">
        <f t="shared" si="732"/>
        <v>0.000149550372599226</v>
      </c>
      <c r="F1552" s="2">
        <f t="shared" si="732"/>
        <v>3.84339492427987e-5</v>
      </c>
      <c r="G1552" s="2">
        <f t="shared" si="732"/>
        <v>0.00229506275238688</v>
      </c>
      <c r="H1552" s="2">
        <f t="shared" si="732"/>
        <v>5.40468961567124e-6</v>
      </c>
      <c r="I1552" s="2">
        <f t="shared" si="732"/>
        <v>4.64297008242422e-6</v>
      </c>
      <c r="J1552" s="2">
        <f t="shared" si="732"/>
        <v>0.000545539389736917</v>
      </c>
      <c r="K1552" s="2">
        <f t="shared" si="732"/>
        <v>0.0012245360089494</v>
      </c>
      <c r="L1552" s="2">
        <f t="shared" si="732"/>
        <v>3.45348344443852e-6</v>
      </c>
      <c r="M1552" s="2">
        <f t="shared" si="732"/>
        <v>0.00090334281908464</v>
      </c>
      <c r="N1552" s="2">
        <f t="shared" si="732"/>
        <v>3.33685105051319e-6</v>
      </c>
      <c r="O1552" s="2">
        <f t="shared" si="732"/>
        <v>2.15909097709844e-6</v>
      </c>
      <c r="P1552" s="2">
        <f t="shared" si="732"/>
        <v>0.000547407208712816</v>
      </c>
      <c r="Q1552" s="2">
        <f t="shared" si="732"/>
        <v>0.000406245182671197</v>
      </c>
      <c r="R1552" s="2">
        <f t="shared" si="732"/>
        <v>1.67896293832227e-5</v>
      </c>
      <c r="S1552" s="2">
        <f t="shared" si="732"/>
        <v>0.00111339379020217</v>
      </c>
      <c r="T1552" s="2">
        <f t="shared" si="732"/>
        <v>1.06357896845456e-5</v>
      </c>
      <c r="U1552" s="2">
        <f t="shared" si="732"/>
        <v>4.33402741159953e-6</v>
      </c>
      <c r="V1552" s="2">
        <f t="shared" si="732"/>
        <v>6.25557074859113e-6</v>
      </c>
    </row>
    <row r="1553" spans="1:22">
      <c r="A1553" s="2" t="s">
        <v>44</v>
      </c>
      <c r="B1553" s="2">
        <v>26</v>
      </c>
      <c r="C1553" s="2" t="s">
        <v>9</v>
      </c>
      <c r="D1553" s="2">
        <f t="shared" ref="D1553:V1553" si="733">D1147/SUM(D$820:D$1222)</f>
        <v>0.000299853671563983</v>
      </c>
      <c r="E1553" s="2">
        <f t="shared" si="733"/>
        <v>0.000218650353845977</v>
      </c>
      <c r="F1553" s="2">
        <f t="shared" si="733"/>
        <v>5.55635988127399e-5</v>
      </c>
      <c r="G1553" s="2">
        <f t="shared" si="733"/>
        <v>0.00231863211496057</v>
      </c>
      <c r="H1553" s="2">
        <f t="shared" si="733"/>
        <v>4.76066123269668e-6</v>
      </c>
      <c r="I1553" s="2">
        <f t="shared" si="733"/>
        <v>5.16403737184953e-6</v>
      </c>
      <c r="J1553" s="2">
        <f t="shared" si="733"/>
        <v>0.000770069985572037</v>
      </c>
      <c r="K1553" s="2">
        <f t="shared" si="733"/>
        <v>0.00157891763927404</v>
      </c>
      <c r="L1553" s="2">
        <f t="shared" si="733"/>
        <v>1.78206565117624e-6</v>
      </c>
      <c r="M1553" s="2">
        <f t="shared" si="733"/>
        <v>0.00168430710990644</v>
      </c>
      <c r="N1553" s="2">
        <f t="shared" si="733"/>
        <v>2.93323551836122e-6</v>
      </c>
      <c r="O1553" s="2">
        <f t="shared" si="733"/>
        <v>2.8763897281857e-6</v>
      </c>
      <c r="P1553" s="2">
        <f t="shared" si="733"/>
        <v>0.00103429848435652</v>
      </c>
      <c r="Q1553" s="2">
        <f t="shared" si="733"/>
        <v>0.00105542959574342</v>
      </c>
      <c r="R1553" s="2">
        <f t="shared" si="733"/>
        <v>1.95428470652386e-5</v>
      </c>
      <c r="S1553" s="2">
        <f t="shared" si="733"/>
        <v>0.00207783356636046</v>
      </c>
      <c r="T1553" s="2">
        <f t="shared" si="733"/>
        <v>2.18667839964553e-5</v>
      </c>
      <c r="U1553" s="2">
        <f t="shared" si="733"/>
        <v>3.90986906430148e-6</v>
      </c>
      <c r="V1553" s="2">
        <f t="shared" si="733"/>
        <v>7.12763279408174e-6</v>
      </c>
    </row>
    <row r="1554" spans="1:22">
      <c r="A1554" s="2" t="s">
        <v>44</v>
      </c>
      <c r="B1554" s="2">
        <v>26</v>
      </c>
      <c r="C1554" s="2" t="s">
        <v>10</v>
      </c>
      <c r="D1554" s="2">
        <f t="shared" ref="D1554:V1554" si="734">D1148/SUM(D$820:D$1222)</f>
        <v>0.00035029120514135</v>
      </c>
      <c r="E1554" s="2">
        <f t="shared" si="734"/>
        <v>0.000308375948830429</v>
      </c>
      <c r="F1554" s="2">
        <f t="shared" si="734"/>
        <v>5.55635988127399e-5</v>
      </c>
      <c r="G1554" s="2">
        <f t="shared" si="734"/>
        <v>0.00293929199606799</v>
      </c>
      <c r="H1554" s="2">
        <f t="shared" si="734"/>
        <v>4.94975761245051e-6</v>
      </c>
      <c r="I1554" s="2">
        <f t="shared" si="734"/>
        <v>1.45432485815051e-5</v>
      </c>
      <c r="J1554" s="2">
        <f t="shared" si="734"/>
        <v>0.000932843280097637</v>
      </c>
      <c r="K1554" s="2">
        <f t="shared" si="734"/>
        <v>0.00190181987847966</v>
      </c>
      <c r="L1554" s="2">
        <f t="shared" si="734"/>
        <v>4.38204888513978e-6</v>
      </c>
      <c r="M1554" s="2">
        <f t="shared" si="734"/>
        <v>0.00154668263348191</v>
      </c>
      <c r="N1554" s="2">
        <f t="shared" si="734"/>
        <v>3.77410121034449e-6</v>
      </c>
      <c r="O1554" s="2">
        <f t="shared" si="734"/>
        <v>3.85452438875923e-6</v>
      </c>
      <c r="P1554" s="2">
        <f t="shared" si="734"/>
        <v>0.00133550822563406</v>
      </c>
      <c r="Q1554" s="2">
        <f t="shared" si="734"/>
        <v>0.00249416281983947</v>
      </c>
      <c r="R1554" s="2">
        <f t="shared" si="734"/>
        <v>2.28173840941362e-5</v>
      </c>
      <c r="S1554" s="2">
        <f t="shared" si="734"/>
        <v>0.00304227334251874</v>
      </c>
      <c r="T1554" s="2">
        <f t="shared" si="734"/>
        <v>3.23463736933844e-5</v>
      </c>
      <c r="U1554" s="2">
        <f t="shared" si="734"/>
        <v>2.88822723210447e-6</v>
      </c>
      <c r="V1554" s="2">
        <f t="shared" si="734"/>
        <v>8.69297896870494e-6</v>
      </c>
    </row>
    <row r="1555" spans="1:22">
      <c r="A1555" s="2" t="s">
        <v>44</v>
      </c>
      <c r="B1555" s="2">
        <v>26</v>
      </c>
      <c r="C1555" s="2" t="s">
        <v>11</v>
      </c>
      <c r="D1555" s="2">
        <f t="shared" ref="D1555:V1555" si="735">D1149/SUM(D$820:D$1222)</f>
        <v>0.000387455017976121</v>
      </c>
      <c r="E1555" s="2">
        <f t="shared" si="735"/>
        <v>0.000559649240519442</v>
      </c>
      <c r="F1555" s="2">
        <f t="shared" si="735"/>
        <v>7.40367503097354e-5</v>
      </c>
      <c r="G1555" s="2">
        <f t="shared" si="735"/>
        <v>0.00253075637812387</v>
      </c>
      <c r="H1555" s="2">
        <f t="shared" si="735"/>
        <v>3.60009228998345e-5</v>
      </c>
      <c r="I1555" s="2">
        <f t="shared" si="735"/>
        <v>2.07960560546088e-5</v>
      </c>
      <c r="J1555" s="2">
        <f t="shared" si="735"/>
        <v>0.00118980701010241</v>
      </c>
      <c r="K1555" s="2">
        <f t="shared" si="735"/>
        <v>0.001473986335544</v>
      </c>
      <c r="L1555" s="2">
        <f t="shared" si="735"/>
        <v>4.66061851735016e-6</v>
      </c>
      <c r="M1555" s="2">
        <f t="shared" si="735"/>
        <v>0.00147004145798799</v>
      </c>
      <c r="N1555" s="2">
        <f t="shared" si="735"/>
        <v>5.52310184966969e-6</v>
      </c>
      <c r="O1555" s="2">
        <f t="shared" si="735"/>
        <v>5.18044026198113e-6</v>
      </c>
      <c r="P1555" s="2">
        <f t="shared" si="735"/>
        <v>0.00177953383174504</v>
      </c>
      <c r="Q1555" s="2">
        <f t="shared" si="735"/>
        <v>0.00390092387844094</v>
      </c>
      <c r="R1555" s="2">
        <f t="shared" si="735"/>
        <v>1.83148958861697e-5</v>
      </c>
      <c r="S1555" s="2">
        <f t="shared" si="735"/>
        <v>0.00370996241832063</v>
      </c>
      <c r="T1555" s="2">
        <f t="shared" si="735"/>
        <v>4.21446898727312e-5</v>
      </c>
      <c r="U1555" s="2">
        <f t="shared" si="735"/>
        <v>2.6801150070273e-6</v>
      </c>
      <c r="V1555" s="2">
        <f t="shared" si="735"/>
        <v>1.00883079388182e-5</v>
      </c>
    </row>
    <row r="1556" spans="1:22">
      <c r="A1556" s="2" t="s">
        <v>44</v>
      </c>
      <c r="B1556" s="2">
        <v>26</v>
      </c>
      <c r="C1556" s="2" t="s">
        <v>12</v>
      </c>
      <c r="D1556" s="2">
        <f t="shared" ref="D1556:V1556" si="736">D1150/SUM(D$820:D$1222)</f>
        <v>0.00130015453906529</v>
      </c>
      <c r="E1556" s="2">
        <f t="shared" si="736"/>
        <v>0.000890152477451835</v>
      </c>
      <c r="F1556" s="2">
        <f t="shared" si="736"/>
        <v>0.000737390826792753</v>
      </c>
      <c r="G1556" s="2">
        <f t="shared" si="736"/>
        <v>0.00273502418709593</v>
      </c>
      <c r="H1556" s="2">
        <f t="shared" si="736"/>
        <v>5.84641950081563e-6</v>
      </c>
      <c r="I1556" s="2">
        <f t="shared" si="736"/>
        <v>1.94933878310455e-5</v>
      </c>
      <c r="J1556" s="2">
        <f t="shared" si="736"/>
        <v>0.000458297292216658</v>
      </c>
      <c r="K1556" s="2">
        <f t="shared" si="736"/>
        <v>0.00161564359557955</v>
      </c>
      <c r="L1556" s="2">
        <f t="shared" si="736"/>
        <v>5.21775778177092e-6</v>
      </c>
      <c r="M1556" s="2">
        <f t="shared" si="736"/>
        <v>0.00163697594076574</v>
      </c>
      <c r="N1556" s="2">
        <f t="shared" si="736"/>
        <v>7.10392935059824e-6</v>
      </c>
      <c r="O1556" s="2">
        <f t="shared" si="736"/>
        <v>1.39401795555619e-5</v>
      </c>
      <c r="P1556" s="2">
        <f t="shared" si="736"/>
        <v>0.00197138384050737</v>
      </c>
      <c r="Q1556" s="2">
        <f t="shared" si="736"/>
        <v>0.00546754450730443</v>
      </c>
      <c r="R1556" s="2">
        <f t="shared" si="736"/>
        <v>3.96505514778515e-5</v>
      </c>
      <c r="S1556" s="2">
        <f t="shared" si="736"/>
        <v>0.00393252544358792</v>
      </c>
      <c r="T1556" s="2">
        <f t="shared" si="736"/>
        <v>5.34758714666383e-5</v>
      </c>
      <c r="U1556" s="2">
        <f t="shared" si="736"/>
        <v>3.53514499920652e-6</v>
      </c>
      <c r="V1556" s="2">
        <f t="shared" si="736"/>
        <v>1.24070753323788e-5</v>
      </c>
    </row>
    <row r="1557" spans="1:22">
      <c r="A1557" s="2" t="s">
        <v>44</v>
      </c>
      <c r="B1557" s="2">
        <v>26</v>
      </c>
      <c r="C1557" s="2" t="s">
        <v>13</v>
      </c>
      <c r="D1557" s="2">
        <f t="shared" ref="D1557:V1557" si="737">D1151/SUM(D$820:D$1222)</f>
        <v>0.00202512972157129</v>
      </c>
      <c r="E1557" s="2">
        <f t="shared" si="737"/>
        <v>0.00155169426400519</v>
      </c>
      <c r="F1557" s="2">
        <f t="shared" si="737"/>
        <v>0.000870733393052884</v>
      </c>
      <c r="G1557" s="2">
        <f t="shared" si="737"/>
        <v>0.00280573227481703</v>
      </c>
      <c r="H1557" s="2">
        <f t="shared" si="737"/>
        <v>5.5021132083142e-6</v>
      </c>
      <c r="I1557" s="2">
        <f t="shared" si="737"/>
        <v>3.8772877539782e-5</v>
      </c>
      <c r="J1557" s="2">
        <f t="shared" si="737"/>
        <v>0.000819466007612537</v>
      </c>
      <c r="K1557" s="2">
        <f t="shared" si="737"/>
        <v>0.00162565976548106</v>
      </c>
      <c r="L1557" s="2">
        <f t="shared" si="737"/>
        <v>4.56776197328004e-6</v>
      </c>
      <c r="M1557" s="2">
        <f t="shared" si="737"/>
        <v>0.00147835256310495</v>
      </c>
      <c r="N1557" s="2">
        <f t="shared" si="737"/>
        <v>1.29899891944811e-5</v>
      </c>
      <c r="O1557" s="2">
        <f t="shared" si="737"/>
        <v>2.23086649849132e-5</v>
      </c>
      <c r="P1557" s="2">
        <f t="shared" si="737"/>
        <v>0.00239836772921875</v>
      </c>
      <c r="Q1557" s="2">
        <f t="shared" si="737"/>
        <v>0.00383698035076458</v>
      </c>
      <c r="R1557" s="2">
        <f t="shared" si="737"/>
        <v>4.19529579098657e-5</v>
      </c>
      <c r="S1557" s="2">
        <f t="shared" si="737"/>
        <v>0.00356158706814243</v>
      </c>
      <c r="T1557" s="2">
        <f t="shared" si="737"/>
        <v>7.03373910268024e-5</v>
      </c>
      <c r="U1557" s="2">
        <f t="shared" si="737"/>
        <v>3.03653007871372e-6</v>
      </c>
      <c r="V1557" s="2">
        <f t="shared" si="737"/>
        <v>9.92913025913732e-6</v>
      </c>
    </row>
    <row r="1558" spans="1:22">
      <c r="A1558" s="2" t="s">
        <v>44</v>
      </c>
      <c r="B1558" s="2">
        <v>26</v>
      </c>
      <c r="C1558" s="2" t="s">
        <v>14</v>
      </c>
      <c r="D1558" s="2">
        <f t="shared" ref="D1558:V1558" si="738">D1152/SUM(D$820:D$1222)</f>
        <v>0.00262635311150199</v>
      </c>
      <c r="E1558" s="2">
        <f t="shared" si="738"/>
        <v>0.00207916148118972</v>
      </c>
      <c r="F1558" s="2">
        <f t="shared" si="738"/>
        <v>0.000870733393052884</v>
      </c>
      <c r="G1558" s="2">
        <f t="shared" si="738"/>
        <v>0.00271145482452223</v>
      </c>
      <c r="H1558" s="2">
        <f t="shared" si="738"/>
        <v>5.74636785188113e-6</v>
      </c>
      <c r="I1558" s="2">
        <f t="shared" si="738"/>
        <v>2.34013925017354e-5</v>
      </c>
      <c r="J1558" s="2">
        <f t="shared" si="738"/>
        <v>0.00290226357339418</v>
      </c>
      <c r="K1558" s="2">
        <f t="shared" si="738"/>
        <v>0.00185126206850064</v>
      </c>
      <c r="L1558" s="2">
        <f t="shared" si="738"/>
        <v>9.02743521500068e-5</v>
      </c>
      <c r="M1558" s="2">
        <f t="shared" si="738"/>
        <v>0.000706514420584834</v>
      </c>
      <c r="N1558" s="2">
        <f t="shared" si="738"/>
        <v>2.42575894670569e-5</v>
      </c>
      <c r="O1558" s="2">
        <f t="shared" si="738"/>
        <v>3.03945781789878e-5</v>
      </c>
      <c r="P1558" s="2">
        <f t="shared" si="738"/>
        <v>0.00269905471842882</v>
      </c>
      <c r="Q1558" s="2">
        <f t="shared" si="738"/>
        <v>0.00345331816495823</v>
      </c>
      <c r="R1558" s="2">
        <f t="shared" si="738"/>
        <v>6.32886116750342e-5</v>
      </c>
      <c r="S1558" s="2">
        <f t="shared" si="738"/>
        <v>0.00326483636778604</v>
      </c>
      <c r="T1558" s="2">
        <f t="shared" si="738"/>
        <v>8.92928247807124e-5</v>
      </c>
      <c r="U1558" s="2">
        <f t="shared" si="738"/>
        <v>6.35595058368357e-6</v>
      </c>
      <c r="V1558" s="2">
        <f t="shared" si="738"/>
        <v>1.2279525307336e-5</v>
      </c>
    </row>
    <row r="1559" spans="1:22">
      <c r="A1559" s="2" t="s">
        <v>44</v>
      </c>
      <c r="B1559" s="2">
        <v>26</v>
      </c>
      <c r="C1559" s="2" t="s">
        <v>15</v>
      </c>
      <c r="D1559" s="2">
        <f t="shared" ref="D1559:V1559" si="739">D1153/SUM(D$820:D$1222)</f>
        <v>0.00279869901476567</v>
      </c>
      <c r="E1559" s="2">
        <f t="shared" si="739"/>
        <v>0.00245301618300226</v>
      </c>
      <c r="F1559" s="2">
        <f t="shared" si="739"/>
        <v>0.000870733393052884</v>
      </c>
      <c r="G1559" s="2">
        <f t="shared" si="739"/>
        <v>0.00311999044246635</v>
      </c>
      <c r="H1559" s="2">
        <f t="shared" si="739"/>
        <v>5.51012105042608e-6</v>
      </c>
      <c r="I1559" s="2">
        <f t="shared" si="739"/>
        <v>4.45046177234604e-5</v>
      </c>
      <c r="J1559" s="2">
        <f t="shared" si="739"/>
        <v>0.00862596892237084</v>
      </c>
      <c r="K1559" s="2">
        <f t="shared" si="739"/>
        <v>0.00189180370857816</v>
      </c>
      <c r="L1559" s="2">
        <f t="shared" si="739"/>
        <v>8.68386600194121e-5</v>
      </c>
      <c r="M1559" s="2">
        <f t="shared" si="739"/>
        <v>0.00241646113255189</v>
      </c>
      <c r="N1559" s="2">
        <f t="shared" si="739"/>
        <v>3.31707658020796e-5</v>
      </c>
      <c r="O1559" s="2">
        <f t="shared" si="739"/>
        <v>4.85444102140745e-5</v>
      </c>
      <c r="P1559" s="2">
        <f t="shared" si="739"/>
        <v>0.00290250982308904</v>
      </c>
      <c r="Q1559" s="2">
        <f t="shared" si="739"/>
        <v>0.00310162770157177</v>
      </c>
      <c r="R1559" s="2">
        <f t="shared" si="739"/>
        <v>8.23730251152475e-5</v>
      </c>
      <c r="S1559" s="2">
        <f t="shared" si="739"/>
        <v>0.00363577474323153</v>
      </c>
      <c r="T1559" s="2">
        <f t="shared" si="739"/>
        <v>0.000103278969347551</v>
      </c>
      <c r="U1559" s="2">
        <f t="shared" si="739"/>
        <v>4.49392595403418e-6</v>
      </c>
      <c r="V1559" s="2">
        <f t="shared" si="739"/>
        <v>1.44851458800787e-5</v>
      </c>
    </row>
    <row r="1560" spans="1:22">
      <c r="A1560" s="2" t="s">
        <v>44</v>
      </c>
      <c r="B1560" s="2">
        <v>26</v>
      </c>
      <c r="C1560" s="2" t="s">
        <v>16</v>
      </c>
      <c r="D1560" s="2">
        <f t="shared" ref="D1560:V1560" si="740">D1154/SUM(D$820:D$1222)</f>
        <v>0.00290735107038826</v>
      </c>
      <c r="E1560" s="2">
        <f t="shared" si="740"/>
        <v>0.00256800608170723</v>
      </c>
      <c r="F1560" s="2">
        <f t="shared" si="740"/>
        <v>0.000870733393052884</v>
      </c>
      <c r="G1560" s="2">
        <f t="shared" si="740"/>
        <v>0.00311999044246635</v>
      </c>
      <c r="H1560" s="2">
        <f t="shared" si="740"/>
        <v>5.41096603246163e-6</v>
      </c>
      <c r="I1560" s="2">
        <f t="shared" si="740"/>
        <v>3.43438055796669e-5</v>
      </c>
      <c r="J1560" s="2">
        <f t="shared" si="740"/>
        <v>0.012362281463388</v>
      </c>
      <c r="K1560" s="2">
        <f t="shared" si="740"/>
        <v>0.0017272523459106</v>
      </c>
      <c r="L1560" s="2">
        <f t="shared" si="740"/>
        <v>8.87886474448848e-5</v>
      </c>
      <c r="M1560" s="2">
        <f t="shared" si="740"/>
        <v>0.0035792564355761</v>
      </c>
      <c r="N1560" s="2">
        <f t="shared" si="740"/>
        <v>5.61095818793832e-5</v>
      </c>
      <c r="O1560" s="2">
        <f t="shared" si="740"/>
        <v>4.83705196077503e-5</v>
      </c>
      <c r="P1560" s="2">
        <f t="shared" si="740"/>
        <v>0.00307752721527877</v>
      </c>
      <c r="Q1560" s="2">
        <f t="shared" si="740"/>
        <v>0.00294176855204463</v>
      </c>
      <c r="R1560" s="2">
        <f t="shared" si="740"/>
        <v>4.07250064623784e-5</v>
      </c>
      <c r="S1560" s="2">
        <f t="shared" si="740"/>
        <v>0.00237458426671685</v>
      </c>
      <c r="T1560" s="2">
        <f t="shared" si="740"/>
        <v>0.000122595077316652</v>
      </c>
      <c r="U1560" s="2">
        <f t="shared" si="740"/>
        <v>6.55063621359447e-6</v>
      </c>
      <c r="V1560" s="2">
        <f t="shared" si="740"/>
        <v>1.8414547873918e-5</v>
      </c>
    </row>
    <row r="1561" spans="1:22">
      <c r="A1561" s="2" t="s">
        <v>44</v>
      </c>
      <c r="B1561" s="2">
        <v>26</v>
      </c>
      <c r="C1561" s="2" t="s">
        <v>17</v>
      </c>
      <c r="D1561" s="2">
        <f t="shared" ref="D1561:V1561" si="741">D1155/SUM(D$820:D$1222)</f>
        <v>0.00345341316547108</v>
      </c>
      <c r="E1561" s="2">
        <f t="shared" si="741"/>
        <v>0.00316920717570626</v>
      </c>
      <c r="F1561" s="2">
        <f t="shared" si="741"/>
        <v>0.000726306935894556</v>
      </c>
      <c r="G1561" s="2">
        <f t="shared" si="741"/>
        <v>0.00357566478555787</v>
      </c>
      <c r="H1561" s="2">
        <f t="shared" si="741"/>
        <v>5.49960882525991e-6</v>
      </c>
      <c r="I1561" s="2">
        <f t="shared" si="741"/>
        <v>2.70488635277125e-5</v>
      </c>
      <c r="J1561" s="2">
        <f t="shared" si="741"/>
        <v>0.00125609813810865</v>
      </c>
      <c r="K1561" s="2">
        <f t="shared" si="741"/>
        <v>0.00186366304075965</v>
      </c>
      <c r="L1561" s="2">
        <f t="shared" si="741"/>
        <v>9.04600652381471e-5</v>
      </c>
      <c r="M1561" s="2">
        <f t="shared" si="741"/>
        <v>0.00410330212061946</v>
      </c>
      <c r="N1561" s="2">
        <f t="shared" si="741"/>
        <v>6.37446423625913e-5</v>
      </c>
      <c r="O1561" s="2">
        <f t="shared" si="741"/>
        <v>5.59347609828523e-5</v>
      </c>
      <c r="P1561" s="2">
        <f t="shared" si="741"/>
        <v>0.00326069953972106</v>
      </c>
      <c r="Q1561" s="2">
        <f t="shared" si="741"/>
        <v>0.0030376842217503</v>
      </c>
      <c r="R1561" s="2">
        <f t="shared" si="741"/>
        <v>8.01217761442755e-5</v>
      </c>
      <c r="S1561" s="2">
        <f t="shared" si="741"/>
        <v>0.00222620891653865</v>
      </c>
      <c r="T1561" s="2">
        <f t="shared" si="741"/>
        <v>0.000138995735379628</v>
      </c>
      <c r="U1561" s="2">
        <f t="shared" si="741"/>
        <v>1.62165641337476e-5</v>
      </c>
      <c r="V1561" s="2">
        <f t="shared" si="741"/>
        <v>2.35551554024187e-5</v>
      </c>
    </row>
    <row r="1562" spans="1:22">
      <c r="A1562" s="2" t="s">
        <v>44</v>
      </c>
      <c r="B1562" s="2">
        <v>26</v>
      </c>
      <c r="C1562" s="2" t="s">
        <v>18</v>
      </c>
      <c r="D1562" s="2">
        <f t="shared" ref="D1562:V1562" si="742">D1156/SUM(D$820:D$1222)</f>
        <v>0.00395239036087174</v>
      </c>
      <c r="E1562" s="2">
        <f t="shared" si="742"/>
        <v>0.00366649332063553</v>
      </c>
      <c r="F1562" s="2">
        <f t="shared" si="742"/>
        <v>0.000615511690725213</v>
      </c>
      <c r="G1562" s="2">
        <f t="shared" si="742"/>
        <v>0.00338710988496828</v>
      </c>
      <c r="H1562" s="2">
        <f t="shared" si="742"/>
        <v>5.630609701816e-6</v>
      </c>
      <c r="I1562" s="2">
        <f t="shared" si="742"/>
        <v>2.73093971724252e-5</v>
      </c>
      <c r="J1562" s="2">
        <f t="shared" si="742"/>
        <v>0.00121498522278393</v>
      </c>
      <c r="K1562" s="2">
        <f t="shared" si="742"/>
        <v>0.00184172285907064</v>
      </c>
      <c r="L1562" s="2">
        <f t="shared" si="742"/>
        <v>9.04600652381471e-5</v>
      </c>
      <c r="M1562" s="2">
        <f t="shared" si="742"/>
        <v>0.00391020533189023</v>
      </c>
      <c r="N1562" s="2">
        <f t="shared" si="742"/>
        <v>7.04042986430988e-5</v>
      </c>
      <c r="O1562" s="2">
        <f t="shared" si="742"/>
        <v>6.66072969459991e-5</v>
      </c>
      <c r="P1562" s="2">
        <f t="shared" si="742"/>
        <v>0.00344847208235711</v>
      </c>
      <c r="Q1562" s="2">
        <f t="shared" si="742"/>
        <v>0.00252613450691266</v>
      </c>
      <c r="R1562" s="2">
        <f t="shared" si="742"/>
        <v>9.16338219243208e-5</v>
      </c>
      <c r="S1562" s="2">
        <f t="shared" si="742"/>
        <v>0.00200364589127136</v>
      </c>
      <c r="T1562" s="2">
        <f t="shared" si="742"/>
        <v>0.000143784687459104</v>
      </c>
      <c r="U1562" s="2">
        <f t="shared" si="742"/>
        <v>1.14934541341223e-5</v>
      </c>
      <c r="V1562" s="2">
        <f t="shared" si="742"/>
        <v>1.96074895516758e-5</v>
      </c>
    </row>
    <row r="1563" spans="1:22">
      <c r="A1563" s="2" t="s">
        <v>44</v>
      </c>
      <c r="B1563" s="2">
        <v>26</v>
      </c>
      <c r="C1563" s="2" t="s">
        <v>19</v>
      </c>
      <c r="D1563" s="2">
        <f t="shared" ref="D1563:V1563" si="743">D1157/SUM(D$820:D$1222)</f>
        <v>0.00436177692021485</v>
      </c>
      <c r="E1563" s="2">
        <f t="shared" si="743"/>
        <v>0.00413741401324457</v>
      </c>
      <c r="F1563" s="2">
        <f t="shared" si="743"/>
        <v>0.00105882366284047</v>
      </c>
      <c r="G1563" s="2">
        <f t="shared" si="743"/>
        <v>0.00345310410017463</v>
      </c>
      <c r="H1563" s="2">
        <f t="shared" si="743"/>
        <v>5.98913841660107e-6</v>
      </c>
      <c r="I1563" s="2">
        <f t="shared" si="743"/>
        <v>2.34013925017354e-5</v>
      </c>
      <c r="J1563" s="2">
        <f t="shared" si="743"/>
        <v>0.00123089759993359</v>
      </c>
      <c r="K1563" s="2">
        <f t="shared" si="743"/>
        <v>0.0019938732494792</v>
      </c>
      <c r="L1563" s="2">
        <f t="shared" si="743"/>
        <v>9.04600652381471e-5</v>
      </c>
      <c r="M1563" s="2">
        <f t="shared" si="743"/>
        <v>0.00236311459401296</v>
      </c>
      <c r="N1563" s="2">
        <f t="shared" si="743"/>
        <v>6.19956417232661e-5</v>
      </c>
      <c r="O1563" s="2">
        <f t="shared" si="743"/>
        <v>7.42367472984727e-5</v>
      </c>
      <c r="P1563" s="2">
        <f t="shared" si="743"/>
        <v>0.00363833563326305</v>
      </c>
      <c r="Q1563" s="2">
        <f t="shared" si="743"/>
        <v>0.0039422821599911</v>
      </c>
      <c r="R1563" s="2">
        <f t="shared" si="743"/>
        <v>0.00016908309181902</v>
      </c>
      <c r="S1563" s="2">
        <f t="shared" si="743"/>
        <v>0.00171234012114045</v>
      </c>
      <c r="T1563" s="2">
        <f t="shared" si="743"/>
        <v>0.00016520472835015</v>
      </c>
      <c r="U1563" s="2">
        <f t="shared" si="743"/>
        <v>8.13375384365364e-6</v>
      </c>
      <c r="V1563" s="2">
        <f t="shared" si="743"/>
        <v>3.40506366830953e-5</v>
      </c>
    </row>
    <row r="1564" spans="1:22">
      <c r="A1564" s="2" t="s">
        <v>45</v>
      </c>
      <c r="B1564" s="2">
        <v>27</v>
      </c>
      <c r="C1564" s="2" t="s">
        <v>7</v>
      </c>
      <c r="D1564" s="2">
        <f t="shared" ref="D1564:V1564" si="744">D1158/SUM(D$820:D$1222)</f>
        <v>0.000446776184471632</v>
      </c>
      <c r="E1564" s="2">
        <f t="shared" si="744"/>
        <v>0.000658359952939283</v>
      </c>
      <c r="F1564" s="2">
        <f t="shared" si="744"/>
        <v>0.00137011305933893</v>
      </c>
      <c r="G1564" s="2">
        <f t="shared" si="744"/>
        <v>0.00208293848922358</v>
      </c>
      <c r="H1564" s="2">
        <f t="shared" si="744"/>
        <v>0.000238861886613021</v>
      </c>
      <c r="I1564" s="2">
        <f t="shared" si="744"/>
        <v>0.000235215245653124</v>
      </c>
      <c r="J1564" s="2">
        <f t="shared" si="744"/>
        <v>0.000325376686708223</v>
      </c>
      <c r="K1564" s="2">
        <f t="shared" si="744"/>
        <v>0.00123121345555041</v>
      </c>
      <c r="L1564" s="2">
        <f t="shared" si="744"/>
        <v>0.000367079710023054</v>
      </c>
      <c r="M1564" s="2">
        <f t="shared" si="744"/>
        <v>0.00231824662729508</v>
      </c>
      <c r="N1564" s="2">
        <f t="shared" si="744"/>
        <v>0.000391110473565518</v>
      </c>
      <c r="O1564" s="2">
        <f t="shared" si="744"/>
        <v>0.000698960486843894</v>
      </c>
      <c r="P1564" s="2">
        <f t="shared" si="744"/>
        <v>0.000259161718708587</v>
      </c>
      <c r="Q1564" s="2">
        <f t="shared" si="744"/>
        <v>9.65018707831009e-5</v>
      </c>
      <c r="R1564" s="2">
        <f t="shared" si="744"/>
        <v>0.000128909887119711</v>
      </c>
      <c r="S1564" s="2">
        <f t="shared" si="744"/>
        <v>0.00230039659162775</v>
      </c>
      <c r="T1564" s="2">
        <f t="shared" si="744"/>
        <v>0.00104785468274733</v>
      </c>
      <c r="U1564" s="2">
        <f t="shared" si="744"/>
        <v>0.000591110412965249</v>
      </c>
      <c r="V1564" s="2">
        <f t="shared" si="744"/>
        <v>6.00291170455694e-5</v>
      </c>
    </row>
    <row r="1565" spans="1:22">
      <c r="A1565" s="2" t="s">
        <v>45</v>
      </c>
      <c r="B1565" s="2">
        <v>27</v>
      </c>
      <c r="C1565" s="2" t="s">
        <v>8</v>
      </c>
      <c r="D1565" s="2">
        <f t="shared" ref="D1565:V1565" si="745">D1159/SUM(D$820:D$1222)</f>
        <v>0.000714804170358773</v>
      </c>
      <c r="E1565" s="2">
        <f t="shared" si="745"/>
        <v>0.000865207361000846</v>
      </c>
      <c r="F1565" s="2">
        <f t="shared" si="745"/>
        <v>0.00157756319189538</v>
      </c>
      <c r="G1565" s="2">
        <f t="shared" si="745"/>
        <v>0.00209865139760605</v>
      </c>
      <c r="H1565" s="2">
        <f t="shared" si="745"/>
        <v>0.000369058052332635</v>
      </c>
      <c r="I1565" s="2">
        <f t="shared" si="745"/>
        <v>0.000285498239082666</v>
      </c>
      <c r="J1565" s="2">
        <f t="shared" si="745"/>
        <v>0.000423413980280598</v>
      </c>
      <c r="K1565" s="2">
        <f t="shared" si="745"/>
        <v>0.00167764845687458</v>
      </c>
      <c r="L1565" s="2">
        <f t="shared" si="745"/>
        <v>0.000460864819533882</v>
      </c>
      <c r="M1565" s="2">
        <f t="shared" si="745"/>
        <v>0.00220932395982043</v>
      </c>
      <c r="N1565" s="2">
        <f t="shared" si="745"/>
        <v>0.000500288475012625</v>
      </c>
      <c r="O1565" s="2">
        <f t="shared" si="745"/>
        <v>0.000946341610665836</v>
      </c>
      <c r="P1565" s="2">
        <f t="shared" si="745"/>
        <v>0.000858026487204858</v>
      </c>
      <c r="Q1565" s="2">
        <f t="shared" si="745"/>
        <v>0.000312235006416344</v>
      </c>
      <c r="R1565" s="2">
        <f t="shared" si="745"/>
        <v>0.000191402851989589</v>
      </c>
      <c r="S1565" s="2">
        <f t="shared" si="745"/>
        <v>0.00267133496707325</v>
      </c>
      <c r="T1565" s="2">
        <f t="shared" si="745"/>
        <v>0.00123218926289437</v>
      </c>
      <c r="U1565" s="2">
        <f t="shared" si="745"/>
        <v>0.000729039383909209</v>
      </c>
      <c r="V1565" s="2">
        <f t="shared" si="745"/>
        <v>7.70072281205638e-5</v>
      </c>
    </row>
    <row r="1566" spans="1:22">
      <c r="A1566" s="2" t="s">
        <v>45</v>
      </c>
      <c r="B1566" s="2">
        <v>27</v>
      </c>
      <c r="C1566" s="2" t="s">
        <v>9</v>
      </c>
      <c r="D1566" s="2">
        <f t="shared" ref="D1566:V1566" si="746">D1160/SUM(D$820:D$1222)</f>
        <v>0.000914352149718617</v>
      </c>
      <c r="E1566" s="2">
        <f t="shared" si="746"/>
        <v>0.00106195891148351</v>
      </c>
      <c r="F1566" s="2">
        <f t="shared" si="746"/>
        <v>0.00159014508744224</v>
      </c>
      <c r="G1566" s="2">
        <f t="shared" si="746"/>
        <v>0.00216150303113591</v>
      </c>
      <c r="H1566" s="2">
        <f t="shared" si="746"/>
        <v>0.000131633108701242</v>
      </c>
      <c r="I1566" s="2">
        <f t="shared" si="746"/>
        <v>0.000336302299801634</v>
      </c>
      <c r="J1566" s="2">
        <f t="shared" si="746"/>
        <v>0.000668257889460256</v>
      </c>
      <c r="K1566" s="2">
        <f t="shared" si="746"/>
        <v>0.00196954826543269</v>
      </c>
      <c r="L1566" s="2">
        <f t="shared" si="746"/>
        <v>0.000331422797100125</v>
      </c>
      <c r="M1566" s="2">
        <f t="shared" si="746"/>
        <v>0.00217823544554055</v>
      </c>
      <c r="N1566" s="2">
        <f t="shared" si="746"/>
        <v>0.000699674547895698</v>
      </c>
      <c r="O1566" s="2">
        <f t="shared" si="746"/>
        <v>0.0012436728111544</v>
      </c>
      <c r="P1566" s="2">
        <f t="shared" si="746"/>
        <v>0.00138213771005259</v>
      </c>
      <c r="Q1566" s="2">
        <f t="shared" si="746"/>
        <v>0.00073571115395432</v>
      </c>
      <c r="R1566" s="2">
        <f t="shared" si="746"/>
        <v>0.000284729174059947</v>
      </c>
      <c r="S1566" s="2">
        <f t="shared" si="746"/>
        <v>0.00304227334251874</v>
      </c>
      <c r="T1566" s="2">
        <f t="shared" si="746"/>
        <v>0.00139392159222279</v>
      </c>
      <c r="U1566" s="2">
        <f t="shared" si="746"/>
        <v>0.000856415051052482</v>
      </c>
      <c r="V1566" s="2">
        <f t="shared" si="746"/>
        <v>0.000143339329095128</v>
      </c>
    </row>
    <row r="1567" spans="1:22">
      <c r="A1567" s="2" t="s">
        <v>45</v>
      </c>
      <c r="B1567" s="2">
        <v>27</v>
      </c>
      <c r="C1567" s="2" t="s">
        <v>10</v>
      </c>
      <c r="D1567" s="2">
        <f t="shared" ref="D1567:V1567" si="747">D1161/SUM(D$820:D$1222)</f>
        <v>0.00109804043417092</v>
      </c>
      <c r="E1567" s="2">
        <f t="shared" si="747"/>
        <v>0.00119250464400641</v>
      </c>
      <c r="F1567" s="2">
        <f t="shared" si="747"/>
        <v>0.001648644520101</v>
      </c>
      <c r="G1567" s="2">
        <f t="shared" si="747"/>
        <v>0.00220078530209208</v>
      </c>
      <c r="H1567" s="2">
        <f t="shared" si="747"/>
        <v>0.000158421102909104</v>
      </c>
      <c r="I1567" s="2">
        <f t="shared" si="747"/>
        <v>0.000518675851100492</v>
      </c>
      <c r="J1567" s="2">
        <f t="shared" si="747"/>
        <v>0.000891496317690831</v>
      </c>
      <c r="K1567" s="2">
        <f t="shared" si="747"/>
        <v>0.00207591045057723</v>
      </c>
      <c r="L1567" s="2">
        <f t="shared" si="747"/>
        <v>0.000467829060339141</v>
      </c>
      <c r="M1567" s="2">
        <f t="shared" si="747"/>
        <v>0.0024250101245192</v>
      </c>
      <c r="N1567" s="2">
        <f t="shared" si="747"/>
        <v>0.000766405649211491</v>
      </c>
      <c r="O1567" s="2">
        <f t="shared" si="747"/>
        <v>0.00122080619642277</v>
      </c>
      <c r="P1567" s="2">
        <f t="shared" si="747"/>
        <v>0.00169955276542177</v>
      </c>
      <c r="Q1567" s="2">
        <f t="shared" si="747"/>
        <v>0.00156697912405029</v>
      </c>
      <c r="R1567" s="2">
        <f t="shared" si="747"/>
        <v>0.000424101629947308</v>
      </c>
      <c r="S1567" s="2">
        <f t="shared" si="747"/>
        <v>0.00341321171796423</v>
      </c>
      <c r="T1567" s="2">
        <f t="shared" si="747"/>
        <v>0.00153355260714258</v>
      </c>
      <c r="U1567" s="2">
        <f t="shared" si="747"/>
        <v>0.00098181090570851</v>
      </c>
      <c r="V1567" s="2">
        <f t="shared" si="747"/>
        <v>0.000205854432463463</v>
      </c>
    </row>
    <row r="1568" spans="1:22">
      <c r="A1568" s="2" t="s">
        <v>45</v>
      </c>
      <c r="B1568" s="2">
        <v>27</v>
      </c>
      <c r="C1568" s="2" t="s">
        <v>11</v>
      </c>
      <c r="D1568" s="2">
        <f t="shared" ref="D1568:V1568" si="748">D1162/SUM(D$820:D$1222)</f>
        <v>0.00178242665873516</v>
      </c>
      <c r="E1568" s="2">
        <f t="shared" si="748"/>
        <v>0.00159828485903257</v>
      </c>
      <c r="F1568" s="2">
        <f t="shared" si="748"/>
        <v>0.00163837008911385</v>
      </c>
      <c r="G1568" s="2">
        <f t="shared" si="748"/>
        <v>0.00222435466466578</v>
      </c>
      <c r="H1568" s="2">
        <f t="shared" si="748"/>
        <v>0.000377644530603292</v>
      </c>
      <c r="I1568" s="2">
        <f t="shared" si="748"/>
        <v>0.000838871700452345</v>
      </c>
      <c r="J1568" s="2">
        <f t="shared" si="748"/>
        <v>0.00139872480180132</v>
      </c>
      <c r="K1568" s="2">
        <f t="shared" si="748"/>
        <v>0.0020038894193807</v>
      </c>
      <c r="L1568" s="2">
        <f t="shared" si="748"/>
        <v>0.000640356519221436</v>
      </c>
      <c r="M1568" s="2">
        <f t="shared" si="748"/>
        <v>0.00238695024569647</v>
      </c>
      <c r="N1568" s="2">
        <f t="shared" si="748"/>
        <v>0.00112057827867484</v>
      </c>
      <c r="O1568" s="2">
        <f t="shared" si="748"/>
        <v>0.00162660166260604</v>
      </c>
      <c r="P1568" s="2">
        <f t="shared" si="748"/>
        <v>0.00209046676147756</v>
      </c>
      <c r="Q1568" s="2">
        <f t="shared" si="748"/>
        <v>0.00255810637672823</v>
      </c>
      <c r="R1568" s="2">
        <f t="shared" si="748"/>
        <v>0.000475726779553437</v>
      </c>
      <c r="S1568" s="2">
        <f t="shared" si="748"/>
        <v>0.00326483636778604</v>
      </c>
      <c r="T1568" s="2">
        <f t="shared" si="748"/>
        <v>0.00157998941234838</v>
      </c>
      <c r="U1568" s="2">
        <f t="shared" si="748"/>
        <v>0.00105436517448813</v>
      </c>
      <c r="V1568" s="2">
        <f t="shared" si="748"/>
        <v>0.000303687974430847</v>
      </c>
    </row>
    <row r="1569" spans="1:22">
      <c r="A1569" s="2" t="s">
        <v>45</v>
      </c>
      <c r="B1569" s="2">
        <v>27</v>
      </c>
      <c r="C1569" s="2" t="s">
        <v>12</v>
      </c>
      <c r="D1569" s="2">
        <f t="shared" ref="D1569:V1569" si="749">D1163/SUM(D$820:D$1222)</f>
        <v>0.00256300528582285</v>
      </c>
      <c r="E1569" s="2">
        <f t="shared" si="749"/>
        <v>0.00192137389886976</v>
      </c>
      <c r="F1569" s="2">
        <f t="shared" si="749"/>
        <v>0.00164038534200443</v>
      </c>
      <c r="G1569" s="2">
        <f t="shared" si="749"/>
        <v>0.00227934984400441</v>
      </c>
      <c r="H1569" s="2">
        <f t="shared" si="749"/>
        <v>0.000579511532508707</v>
      </c>
      <c r="I1569" s="2">
        <f t="shared" si="749"/>
        <v>0.00111451629655833</v>
      </c>
      <c r="J1569" s="2">
        <f t="shared" si="749"/>
        <v>0.000714167935585825</v>
      </c>
      <c r="K1569" s="2">
        <f t="shared" si="749"/>
        <v>0.00228911178133781</v>
      </c>
      <c r="L1569" s="2">
        <f t="shared" si="749"/>
        <v>0.000792734108040514</v>
      </c>
      <c r="M1569" s="2">
        <f t="shared" si="749"/>
        <v>0.00275134083893131</v>
      </c>
      <c r="N1569" s="2">
        <f t="shared" si="749"/>
        <v>0.00162862932977114</v>
      </c>
      <c r="O1569" s="2">
        <f t="shared" si="749"/>
        <v>0.00151155129019681</v>
      </c>
      <c r="P1569" s="2">
        <f t="shared" si="749"/>
        <v>0.00222899605935772</v>
      </c>
      <c r="Q1569" s="2">
        <f t="shared" si="749"/>
        <v>0.00377303673793779</v>
      </c>
      <c r="R1569" s="2">
        <f t="shared" si="749"/>
        <v>0.000538198818465118</v>
      </c>
      <c r="S1569" s="2">
        <f t="shared" si="749"/>
        <v>0.00304227334251874</v>
      </c>
      <c r="T1569" s="2">
        <f t="shared" si="749"/>
        <v>0.00168524617081486</v>
      </c>
      <c r="U1569" s="2">
        <f t="shared" si="749"/>
        <v>0.00112661673457672</v>
      </c>
      <c r="V1569" s="2">
        <f t="shared" si="749"/>
        <v>0.000549442126814237</v>
      </c>
    </row>
    <row r="1570" spans="1:22">
      <c r="A1570" s="2" t="s">
        <v>45</v>
      </c>
      <c r="B1570" s="2">
        <v>27</v>
      </c>
      <c r="C1570" s="2" t="s">
        <v>13</v>
      </c>
      <c r="D1570" s="2">
        <f t="shared" ref="D1570:V1570" si="750">D1164/SUM(D$820:D$1222)</f>
        <v>0.00240879792889042</v>
      </c>
      <c r="E1570" s="2">
        <f t="shared" si="750"/>
        <v>0.00220016593866833</v>
      </c>
      <c r="F1570" s="2">
        <f t="shared" si="750"/>
        <v>0.00164038534200443</v>
      </c>
      <c r="G1570" s="2">
        <f t="shared" si="750"/>
        <v>0.00235005793172551</v>
      </c>
      <c r="H1570" s="2">
        <f t="shared" si="750"/>
        <v>0.000499151136409002</v>
      </c>
      <c r="I1570" s="2">
        <f t="shared" si="750"/>
        <v>0.00102463218913247</v>
      </c>
      <c r="J1570" s="2">
        <f t="shared" si="750"/>
        <v>0.00175585219390388</v>
      </c>
      <c r="K1570" s="2">
        <f t="shared" si="750"/>
        <v>0.00276702617378099</v>
      </c>
      <c r="L1570" s="2">
        <f t="shared" si="750"/>
        <v>0.00106675376959146</v>
      </c>
      <c r="M1570" s="2">
        <f t="shared" si="750"/>
        <v>0.00290416042366943</v>
      </c>
      <c r="N1570" s="2">
        <f t="shared" si="750"/>
        <v>0.00116107437040076</v>
      </c>
      <c r="O1570" s="2">
        <f t="shared" si="750"/>
        <v>0.0021489473076781</v>
      </c>
      <c r="P1570" s="2">
        <f t="shared" si="750"/>
        <v>0.00262085100913496</v>
      </c>
      <c r="Q1570" s="2">
        <f t="shared" si="750"/>
        <v>0.00338937449043591</v>
      </c>
      <c r="R1570" s="2">
        <f t="shared" si="750"/>
        <v>0.00062323440767154</v>
      </c>
      <c r="S1570" s="2">
        <f t="shared" si="750"/>
        <v>0.00296808566742964</v>
      </c>
      <c r="T1570" s="2">
        <f t="shared" si="750"/>
        <v>0.00192396240763009</v>
      </c>
      <c r="U1570" s="2">
        <f t="shared" si="750"/>
        <v>0.00119953596262495</v>
      </c>
      <c r="V1570" s="2">
        <f t="shared" si="750"/>
        <v>0.000680838401331653</v>
      </c>
    </row>
    <row r="1571" spans="1:22">
      <c r="A1571" s="2" t="s">
        <v>45</v>
      </c>
      <c r="B1571" s="2">
        <v>27</v>
      </c>
      <c r="C1571" s="2" t="s">
        <v>14</v>
      </c>
      <c r="D1571" s="2">
        <f t="shared" ref="D1571:V1571" si="751">D1165/SUM(D$820:D$1222)</f>
        <v>0.00274477933268724</v>
      </c>
      <c r="E1571" s="2">
        <f t="shared" si="751"/>
        <v>0.00263604840343711</v>
      </c>
      <c r="F1571" s="2">
        <f t="shared" si="751"/>
        <v>0.00163837008911385</v>
      </c>
      <c r="G1571" s="2">
        <f t="shared" si="751"/>
        <v>0.00213007721437098</v>
      </c>
      <c r="H1571" s="2">
        <f t="shared" si="751"/>
        <v>0.000494921388021846</v>
      </c>
      <c r="I1571" s="2">
        <f t="shared" si="751"/>
        <v>0.00137192353753444</v>
      </c>
      <c r="J1571" s="2">
        <f t="shared" si="751"/>
        <v>0.00562504315940735</v>
      </c>
      <c r="K1571" s="2">
        <f t="shared" si="751"/>
        <v>0.0033055145461047</v>
      </c>
      <c r="L1571" s="2">
        <f t="shared" si="751"/>
        <v>0.00191964112687557</v>
      </c>
      <c r="M1571" s="2">
        <f t="shared" si="751"/>
        <v>0.00346302626553399</v>
      </c>
      <c r="N1571" s="2">
        <f t="shared" si="751"/>
        <v>0.00139399416708012</v>
      </c>
      <c r="O1571" s="2">
        <f t="shared" si="751"/>
        <v>0.0016615536744772</v>
      </c>
      <c r="P1571" s="2">
        <f t="shared" si="751"/>
        <v>0.00292509271240384</v>
      </c>
      <c r="Q1571" s="2">
        <f t="shared" si="751"/>
        <v>0.00335740258604178</v>
      </c>
      <c r="R1571" s="2">
        <f t="shared" si="751"/>
        <v>0.00093359912126796</v>
      </c>
      <c r="S1571" s="2">
        <f t="shared" si="751"/>
        <v>0.00274552264216234</v>
      </c>
      <c r="T1571" s="2">
        <f t="shared" si="751"/>
        <v>0.00216233800768653</v>
      </c>
      <c r="U1571" s="2">
        <f t="shared" si="751"/>
        <v>0.00132272924537393</v>
      </c>
      <c r="V1571" s="2">
        <f t="shared" si="751"/>
        <v>0.00084604300530413</v>
      </c>
    </row>
    <row r="1572" spans="1:22">
      <c r="A1572" s="2" t="s">
        <v>45</v>
      </c>
      <c r="B1572" s="2">
        <v>27</v>
      </c>
      <c r="C1572" s="2" t="s">
        <v>15</v>
      </c>
      <c r="D1572" s="2">
        <f t="shared" ref="D1572:V1572" si="752">D1166/SUM(D$820:D$1222)</f>
        <v>0.00285374817949408</v>
      </c>
      <c r="E1572" s="2">
        <f t="shared" si="752"/>
        <v>0.00303775260213448</v>
      </c>
      <c r="F1572" s="2">
        <f t="shared" si="752"/>
        <v>0.00163837008911385</v>
      </c>
      <c r="G1572" s="2">
        <f t="shared" si="752"/>
        <v>0.0024914741071677</v>
      </c>
      <c r="H1572" s="2">
        <f t="shared" si="752"/>
        <v>0.000384942148231957</v>
      </c>
      <c r="I1572" s="2">
        <f t="shared" si="752"/>
        <v>0.00279052923299484</v>
      </c>
      <c r="J1572" s="2">
        <f t="shared" si="752"/>
        <v>0.00883471389318817</v>
      </c>
      <c r="K1572" s="2">
        <f t="shared" si="752"/>
        <v>0.00322872391019317</v>
      </c>
      <c r="L1572" s="2">
        <f t="shared" si="752"/>
        <v>0.00192753393312153</v>
      </c>
      <c r="M1572" s="2">
        <f t="shared" si="752"/>
        <v>0.00364425938321094</v>
      </c>
      <c r="N1572" s="2">
        <f t="shared" si="752"/>
        <v>0.00148218416085533</v>
      </c>
      <c r="O1572" s="2">
        <f t="shared" si="752"/>
        <v>0.0020000969486646</v>
      </c>
      <c r="P1572" s="2">
        <f t="shared" si="752"/>
        <v>0.00320675152635792</v>
      </c>
      <c r="Q1572" s="2">
        <f t="shared" si="752"/>
        <v>0.00338937449043591</v>
      </c>
      <c r="R1572" s="2">
        <f t="shared" si="752"/>
        <v>0.00102262560429601</v>
      </c>
      <c r="S1572" s="2">
        <f t="shared" si="752"/>
        <v>0.00244877194180595</v>
      </c>
      <c r="T1572" s="2">
        <f t="shared" si="752"/>
        <v>0.00233169458917495</v>
      </c>
      <c r="U1572" s="2">
        <f t="shared" si="752"/>
        <v>0.00147071656699676</v>
      </c>
      <c r="V1572" s="2">
        <f t="shared" si="752"/>
        <v>0.00108384985566151</v>
      </c>
    </row>
    <row r="1573" spans="1:22">
      <c r="A1573" s="2" t="s">
        <v>45</v>
      </c>
      <c r="B1573" s="2">
        <v>27</v>
      </c>
      <c r="C1573" s="2" t="s">
        <v>16</v>
      </c>
      <c r="D1573" s="2">
        <f t="shared" ref="D1573:V1573" si="753">D1167/SUM(D$820:D$1222)</f>
        <v>0.00320880389373827</v>
      </c>
      <c r="E1573" s="2">
        <f t="shared" si="753"/>
        <v>0.00352957180777028</v>
      </c>
      <c r="F1573" s="2">
        <f t="shared" si="753"/>
        <v>0.00162688314763754</v>
      </c>
      <c r="G1573" s="2">
        <f t="shared" si="753"/>
        <v>0.00309642107989265</v>
      </c>
      <c r="H1573" s="2">
        <f t="shared" si="753"/>
        <v>0.000493284572726855</v>
      </c>
      <c r="I1573" s="2">
        <f t="shared" si="753"/>
        <v>0.00256490709667368</v>
      </c>
      <c r="J1573" s="2">
        <f t="shared" si="753"/>
        <v>0.0109964781200035</v>
      </c>
      <c r="K1573" s="2">
        <f t="shared" si="753"/>
        <v>0.0030565411799816</v>
      </c>
      <c r="L1573" s="2">
        <f t="shared" si="753"/>
        <v>0.00240212372986395</v>
      </c>
      <c r="M1573" s="2">
        <f t="shared" si="753"/>
        <v>0.00398891741909629</v>
      </c>
      <c r="N1573" s="2">
        <f t="shared" si="753"/>
        <v>0.00203456565123298</v>
      </c>
      <c r="O1573" s="2">
        <f t="shared" si="753"/>
        <v>0.00215548994174105</v>
      </c>
      <c r="P1573" s="2">
        <f t="shared" si="753"/>
        <v>0.00340696556819981</v>
      </c>
      <c r="Q1573" s="2">
        <f t="shared" si="753"/>
        <v>0.00358120547923284</v>
      </c>
      <c r="R1573" s="2">
        <f t="shared" si="753"/>
        <v>0.0010862232711125</v>
      </c>
      <c r="S1573" s="2">
        <f t="shared" si="753"/>
        <v>0.00237458426671685</v>
      </c>
      <c r="T1573" s="2">
        <f t="shared" si="753"/>
        <v>0.00232611415756769</v>
      </c>
      <c r="U1573" s="2">
        <f t="shared" si="753"/>
        <v>0.00163914893125915</v>
      </c>
      <c r="V1573" s="2">
        <f t="shared" si="753"/>
        <v>0.00136386447932331</v>
      </c>
    </row>
    <row r="1574" spans="1:22">
      <c r="A1574" s="2" t="s">
        <v>45</v>
      </c>
      <c r="B1574" s="2">
        <v>27</v>
      </c>
      <c r="C1574" s="2" t="s">
        <v>17</v>
      </c>
      <c r="D1574" s="2">
        <f t="shared" ref="D1574:V1574" si="754">D1168/SUM(D$820:D$1222)</f>
        <v>0.00373716922208787</v>
      </c>
      <c r="E1574" s="2">
        <f t="shared" si="754"/>
        <v>0.00411168748189417</v>
      </c>
      <c r="F1574" s="2">
        <f t="shared" si="754"/>
        <v>0.00162688314763754</v>
      </c>
      <c r="G1574" s="2">
        <f t="shared" si="754"/>
        <v>0.00315141625923128</v>
      </c>
      <c r="H1574" s="2">
        <f t="shared" si="754"/>
        <v>0.000521942073425592</v>
      </c>
      <c r="I1574" s="2">
        <f t="shared" si="754"/>
        <v>0.00153605973370341</v>
      </c>
      <c r="J1574" s="2">
        <f t="shared" si="754"/>
        <v>0.000625169814306954</v>
      </c>
      <c r="K1574" s="2">
        <f t="shared" si="754"/>
        <v>0.00328166652252969</v>
      </c>
      <c r="L1574" s="2">
        <f t="shared" si="754"/>
        <v>0.00269982181015277</v>
      </c>
      <c r="M1574" s="2">
        <f t="shared" si="754"/>
        <v>0.0037515655267877</v>
      </c>
      <c r="N1574" s="2">
        <f t="shared" si="754"/>
        <v>0.00290059004472039</v>
      </c>
      <c r="O1574" s="2">
        <f t="shared" si="754"/>
        <v>0.00229495020801304</v>
      </c>
      <c r="P1574" s="2">
        <f t="shared" si="754"/>
        <v>0.00360780691252267</v>
      </c>
      <c r="Q1574" s="2">
        <f t="shared" si="754"/>
        <v>0.00367712101051569</v>
      </c>
      <c r="R1574" s="2">
        <f t="shared" si="754"/>
        <v>0.00156205430901611</v>
      </c>
      <c r="S1574" s="2">
        <f t="shared" si="754"/>
        <v>0.00244877194180595</v>
      </c>
      <c r="T1574" s="2">
        <f t="shared" si="754"/>
        <v>0.00272340682432842</v>
      </c>
      <c r="U1574" s="2">
        <f t="shared" si="754"/>
        <v>0.00195213934267894</v>
      </c>
      <c r="V1574" s="2">
        <f t="shared" si="754"/>
        <v>0.00166168131492039</v>
      </c>
    </row>
    <row r="1575" spans="1:22">
      <c r="A1575" s="2" t="s">
        <v>45</v>
      </c>
      <c r="B1575" s="2">
        <v>27</v>
      </c>
      <c r="C1575" s="2" t="s">
        <v>18</v>
      </c>
      <c r="D1575" s="2">
        <f t="shared" ref="D1575:V1575" si="755">D1169/SUM(D$820:D$1222)</f>
        <v>0.00382688740131859</v>
      </c>
      <c r="E1575" s="2">
        <f t="shared" si="755"/>
        <v>0.00467465905889955</v>
      </c>
      <c r="F1575" s="2">
        <f t="shared" si="755"/>
        <v>0.00162688314763754</v>
      </c>
      <c r="G1575" s="2">
        <f t="shared" si="755"/>
        <v>0.0038192148654861</v>
      </c>
      <c r="H1575" s="2">
        <f t="shared" si="755"/>
        <v>0.000569625310351181</v>
      </c>
      <c r="I1575" s="2">
        <f t="shared" si="755"/>
        <v>0.00110409495076983</v>
      </c>
      <c r="J1575" s="2">
        <f t="shared" si="755"/>
        <v>0.000662958969912732</v>
      </c>
      <c r="K1575" s="2">
        <f t="shared" si="755"/>
        <v>0.00334701010712521</v>
      </c>
      <c r="L1575" s="2">
        <f t="shared" si="755"/>
        <v>0.00441330361787882</v>
      </c>
      <c r="M1575" s="2">
        <f t="shared" si="755"/>
        <v>0.00430829654413886</v>
      </c>
      <c r="N1575" s="2">
        <f t="shared" si="755"/>
        <v>0.00266861201761604</v>
      </c>
      <c r="O1575" s="2">
        <f t="shared" si="755"/>
        <v>0.00234807378824508</v>
      </c>
      <c r="P1575" s="2">
        <f t="shared" si="755"/>
        <v>0.00381178476925036</v>
      </c>
      <c r="Q1575" s="2">
        <f t="shared" si="755"/>
        <v>0.00310162770157177</v>
      </c>
      <c r="R1575" s="2">
        <f t="shared" si="755"/>
        <v>0.00206648664766527</v>
      </c>
      <c r="S1575" s="2">
        <f t="shared" si="755"/>
        <v>0.00207783356636046</v>
      </c>
      <c r="T1575" s="2">
        <f t="shared" si="755"/>
        <v>0.00297901463688842</v>
      </c>
      <c r="U1575" s="2">
        <f t="shared" si="755"/>
        <v>0.00216405800748575</v>
      </c>
      <c r="V1575" s="2">
        <f t="shared" si="755"/>
        <v>0.00167681997348057</v>
      </c>
    </row>
    <row r="1576" spans="1:22">
      <c r="A1576" s="2" t="s">
        <v>45</v>
      </c>
      <c r="B1576" s="2">
        <v>27</v>
      </c>
      <c r="C1576" s="2" t="s">
        <v>19</v>
      </c>
      <c r="D1576" s="2">
        <f t="shared" ref="D1576:V1576" si="756">D1170/SUM(D$820:D$1222)</f>
        <v>0.00421815776096109</v>
      </c>
      <c r="E1576" s="2">
        <f t="shared" si="756"/>
        <v>0.00515108746333943</v>
      </c>
      <c r="F1576" s="2">
        <f t="shared" si="756"/>
        <v>0.00162688986514717</v>
      </c>
      <c r="G1576" s="2">
        <f t="shared" si="756"/>
        <v>0.00451938206300879</v>
      </c>
      <c r="H1576" s="2">
        <f t="shared" si="756"/>
        <v>0.000618748907634391</v>
      </c>
      <c r="I1576" s="2">
        <f t="shared" si="756"/>
        <v>0.0010108239059627</v>
      </c>
      <c r="J1576" s="2">
        <f t="shared" si="756"/>
        <v>0.000709988570199099</v>
      </c>
      <c r="K1576" s="2">
        <f t="shared" si="756"/>
        <v>0.00349772961611927</v>
      </c>
      <c r="L1576" s="2">
        <f t="shared" si="756"/>
        <v>0.00441330361787882</v>
      </c>
      <c r="M1576" s="2">
        <f t="shared" si="756"/>
        <v>0.00412342547371942</v>
      </c>
      <c r="N1576" s="2">
        <f t="shared" si="756"/>
        <v>0.00240582467155743</v>
      </c>
      <c r="O1576" s="2">
        <f t="shared" si="756"/>
        <v>0.00255654688890199</v>
      </c>
      <c r="P1576" s="2">
        <f t="shared" si="756"/>
        <v>0.00401712178135348</v>
      </c>
      <c r="Q1576" s="2">
        <f t="shared" si="756"/>
        <v>0.00416862239004779</v>
      </c>
      <c r="R1576" s="2">
        <f t="shared" si="756"/>
        <v>0.00279954029716619</v>
      </c>
      <c r="S1576" s="2">
        <f t="shared" si="756"/>
        <v>0.00206351237756126</v>
      </c>
      <c r="T1576" s="2">
        <f t="shared" si="756"/>
        <v>0.00306648815280035</v>
      </c>
      <c r="U1576" s="2">
        <f t="shared" si="756"/>
        <v>0.00229923269552128</v>
      </c>
      <c r="V1576" s="2">
        <f t="shared" si="756"/>
        <v>0.00226247281809347</v>
      </c>
    </row>
    <row r="1577" spans="1:22">
      <c r="A1577" s="2" t="s">
        <v>46</v>
      </c>
      <c r="B1577" s="2">
        <v>28</v>
      </c>
      <c r="C1577" s="2" t="s">
        <v>7</v>
      </c>
      <c r="D1577" s="2">
        <f t="shared" ref="D1577:V1577" si="757">D1171/SUM(D$820:D$1222)</f>
        <v>6.93021662416884e-5</v>
      </c>
      <c r="E1577" s="2">
        <f t="shared" si="757"/>
        <v>0.000127145510748429</v>
      </c>
      <c r="F1577" s="2">
        <f t="shared" si="757"/>
        <v>0.000673910360739441</v>
      </c>
      <c r="G1577" s="2">
        <f t="shared" si="757"/>
        <v>0.00210650785179728</v>
      </c>
      <c r="H1577" s="2">
        <f t="shared" si="757"/>
        <v>4.0712935075643e-5</v>
      </c>
      <c r="I1577" s="2">
        <f t="shared" si="757"/>
        <v>3.40832719349542e-5</v>
      </c>
      <c r="J1577" s="2">
        <f t="shared" si="757"/>
        <v>8.45174851135804e-5</v>
      </c>
      <c r="K1577" s="2">
        <f t="shared" si="757"/>
        <v>0.000526742839144637</v>
      </c>
      <c r="L1577" s="2">
        <f t="shared" si="757"/>
        <v>9.24100526636197e-5</v>
      </c>
      <c r="M1577" s="2">
        <f t="shared" si="757"/>
        <v>0.000372167407852422</v>
      </c>
      <c r="N1577" s="2">
        <f t="shared" si="757"/>
        <v>7.90147633290075e-5</v>
      </c>
      <c r="O1577" s="2">
        <f t="shared" si="757"/>
        <v>0.000113383870047205</v>
      </c>
      <c r="P1577" s="2">
        <f t="shared" si="757"/>
        <v>2.78962040588401e-5</v>
      </c>
      <c r="Q1577" s="2">
        <f t="shared" si="757"/>
        <v>0.00021776724701455</v>
      </c>
      <c r="R1577" s="2">
        <f t="shared" si="757"/>
        <v>5.26720953914926e-5</v>
      </c>
      <c r="S1577" s="2">
        <f t="shared" si="757"/>
        <v>0.00170689519091496</v>
      </c>
      <c r="T1577" s="2">
        <f t="shared" si="757"/>
        <v>0.000376960567579877</v>
      </c>
      <c r="U1577" s="2">
        <f t="shared" si="757"/>
        <v>0.0001584981931107</v>
      </c>
      <c r="V1577" s="2">
        <f t="shared" si="757"/>
        <v>1.83587168967164e-5</v>
      </c>
    </row>
    <row r="1578" spans="1:22">
      <c r="A1578" s="2" t="s">
        <v>46</v>
      </c>
      <c r="B1578" s="2">
        <v>28</v>
      </c>
      <c r="C1578" s="2" t="s">
        <v>8</v>
      </c>
      <c r="D1578" s="2">
        <f t="shared" ref="D1578:V1578" si="758">D1172/SUM(D$820:D$1222)</f>
        <v>0.00046919111613886</v>
      </c>
      <c r="E1578" s="2">
        <f t="shared" si="758"/>
        <v>0.00026250598053163</v>
      </c>
      <c r="F1578" s="2">
        <f t="shared" si="758"/>
        <v>0.000718850500199405</v>
      </c>
      <c r="G1578" s="2">
        <f t="shared" si="758"/>
        <v>0.00237362729429921</v>
      </c>
      <c r="H1578" s="2">
        <f t="shared" si="758"/>
        <v>0.000106944405859065</v>
      </c>
      <c r="I1578" s="2">
        <f t="shared" si="758"/>
        <v>5.41443625778286e-5</v>
      </c>
      <c r="J1578" s="2">
        <f t="shared" si="758"/>
        <v>0.000166930493147788</v>
      </c>
      <c r="K1578" s="2">
        <f t="shared" si="758"/>
        <v>0.000800041189314241</v>
      </c>
      <c r="L1578" s="2">
        <f t="shared" si="758"/>
        <v>0.000139674033595314</v>
      </c>
      <c r="M1578" s="2">
        <f t="shared" si="758"/>
        <v>0.000452330313138717</v>
      </c>
      <c r="N1578" s="2">
        <f t="shared" si="758"/>
        <v>0.000122033452130872</v>
      </c>
      <c r="O1578" s="2">
        <f t="shared" si="758"/>
        <v>0.00017802770294822</v>
      </c>
      <c r="P1578" s="2">
        <f t="shared" si="758"/>
        <v>0.000628538329584517</v>
      </c>
      <c r="Q1578" s="2">
        <f t="shared" si="758"/>
        <v>0.000447964537539523</v>
      </c>
      <c r="R1578" s="2">
        <f t="shared" si="758"/>
        <v>7.8454746703264e-5</v>
      </c>
      <c r="S1578" s="2">
        <f t="shared" si="758"/>
        <v>0.00207783356636046</v>
      </c>
      <c r="T1578" s="2">
        <f t="shared" si="758"/>
        <v>0.000428146249952353</v>
      </c>
      <c r="U1578" s="2">
        <f t="shared" si="758"/>
        <v>0.000207242226262279</v>
      </c>
      <c r="V1578" s="2">
        <f t="shared" si="758"/>
        <v>2.33340587932351e-5</v>
      </c>
    </row>
    <row r="1579" spans="1:22">
      <c r="A1579" s="2" t="s">
        <v>46</v>
      </c>
      <c r="B1579" s="2">
        <v>28</v>
      </c>
      <c r="C1579" s="2" t="s">
        <v>9</v>
      </c>
      <c r="D1579" s="2">
        <f t="shared" ref="D1579:V1579" si="759">D1173/SUM(D$820:D$1222)</f>
        <v>0.00054012727496825</v>
      </c>
      <c r="E1579" s="2">
        <f t="shared" si="759"/>
        <v>0.000398230511707125</v>
      </c>
      <c r="F1579" s="2">
        <f t="shared" si="759"/>
        <v>0.00080819337834851</v>
      </c>
      <c r="G1579" s="2">
        <f t="shared" si="759"/>
        <v>0.00238148374849044</v>
      </c>
      <c r="H1579" s="2">
        <f t="shared" si="759"/>
        <v>1.64881923830056e-5</v>
      </c>
      <c r="I1579" s="2">
        <f t="shared" si="759"/>
        <v>6.84737130370246e-5</v>
      </c>
      <c r="J1579" s="2">
        <f t="shared" si="759"/>
        <v>0.000377430258422198</v>
      </c>
      <c r="K1579" s="2">
        <f t="shared" si="759"/>
        <v>0.00116873163378388</v>
      </c>
      <c r="L1579" s="2">
        <f t="shared" si="759"/>
        <v>8.56315249465005e-5</v>
      </c>
      <c r="M1579" s="2">
        <f t="shared" si="759"/>
        <v>0.000935936028699474</v>
      </c>
      <c r="N1579" s="2">
        <f t="shared" si="759"/>
        <v>0.000158190676886152</v>
      </c>
      <c r="O1579" s="2">
        <f t="shared" si="759"/>
        <v>0.00023704182746949</v>
      </c>
      <c r="P1579" s="2">
        <f t="shared" si="759"/>
        <v>0.00117324598389066</v>
      </c>
      <c r="Q1579" s="2">
        <f t="shared" si="759"/>
        <v>0.000831626706152715</v>
      </c>
      <c r="R1579" s="2">
        <f t="shared" si="759"/>
        <v>0.000117420795993154</v>
      </c>
      <c r="S1579" s="2">
        <f t="shared" si="759"/>
        <v>0.00244877194180595</v>
      </c>
      <c r="T1579" s="2">
        <f t="shared" si="759"/>
        <v>0.000483670041635318</v>
      </c>
      <c r="U1579" s="2">
        <f t="shared" si="759"/>
        <v>0.000245665479829459</v>
      </c>
      <c r="V1579" s="2">
        <f t="shared" si="759"/>
        <v>2.80596461587619e-5</v>
      </c>
    </row>
    <row r="1580" spans="1:22">
      <c r="A1580" s="2" t="s">
        <v>46</v>
      </c>
      <c r="B1580" s="2">
        <v>28</v>
      </c>
      <c r="C1580" s="2" t="s">
        <v>10</v>
      </c>
      <c r="D1580" s="2">
        <f t="shared" ref="D1580:V1580" si="760">D1174/SUM(D$820:D$1222)</f>
        <v>0.000571507989371805</v>
      </c>
      <c r="E1580" s="2">
        <f t="shared" si="760"/>
        <v>0.000499602528299106</v>
      </c>
      <c r="F1580" s="2">
        <f t="shared" si="760"/>
        <v>0.00080819337834851</v>
      </c>
      <c r="G1580" s="2">
        <f t="shared" si="760"/>
        <v>0.00239719665687291</v>
      </c>
      <c r="H1580" s="2">
        <f t="shared" si="760"/>
        <v>2.20466860311653e-5</v>
      </c>
      <c r="I1580" s="2">
        <f t="shared" si="760"/>
        <v>0.000117454038243004</v>
      </c>
      <c r="J1580" s="2">
        <f t="shared" si="760"/>
        <v>0.000540192091292758</v>
      </c>
      <c r="K1580" s="2">
        <f t="shared" si="760"/>
        <v>0.00130848105193344</v>
      </c>
      <c r="L1580" s="2">
        <f t="shared" si="760"/>
        <v>0.000100767141629931</v>
      </c>
      <c r="M1580" s="2">
        <f t="shared" si="760"/>
        <v>0.00065805936132576</v>
      </c>
      <c r="N1580" s="2">
        <f t="shared" si="760"/>
        <v>0.000170299142850711</v>
      </c>
      <c r="O1580" s="2">
        <f t="shared" si="760"/>
        <v>0.000259734551594796</v>
      </c>
      <c r="P1580" s="2">
        <f t="shared" si="760"/>
        <v>0.00150122063102278</v>
      </c>
      <c r="Q1580" s="2">
        <f t="shared" si="760"/>
        <v>0.0014710636002783</v>
      </c>
      <c r="R1580" s="2">
        <f t="shared" si="760"/>
        <v>0.000176311304485857</v>
      </c>
      <c r="S1580" s="2">
        <f t="shared" si="760"/>
        <v>0.00281971031725144</v>
      </c>
      <c r="T1580" s="2">
        <f t="shared" si="760"/>
        <v>0.000530387371230711</v>
      </c>
      <c r="U1580" s="2">
        <f t="shared" si="760"/>
        <v>0.000284521435940861</v>
      </c>
      <c r="V1580" s="2">
        <f t="shared" si="760"/>
        <v>4.09346258693698e-5</v>
      </c>
    </row>
    <row r="1581" spans="1:22">
      <c r="A1581" s="2" t="s">
        <v>46</v>
      </c>
      <c r="B1581" s="2">
        <v>28</v>
      </c>
      <c r="C1581" s="2" t="s">
        <v>11</v>
      </c>
      <c r="D1581" s="2">
        <f t="shared" ref="D1581:V1581" si="761">D1175/SUM(D$820:D$1222)</f>
        <v>0.00135644411335749</v>
      </c>
      <c r="E1581" s="2">
        <f t="shared" si="761"/>
        <v>0.000910314181062995</v>
      </c>
      <c r="F1581" s="2">
        <f t="shared" si="761"/>
        <v>0.000930183353325033</v>
      </c>
      <c r="G1581" s="2">
        <f t="shared" si="761"/>
        <v>0.00247576119878524</v>
      </c>
      <c r="H1581" s="2">
        <f t="shared" si="761"/>
        <v>8.68448458314888e-5</v>
      </c>
      <c r="I1581" s="2">
        <f t="shared" si="761"/>
        <v>0.000349068448392554</v>
      </c>
      <c r="J1581" s="2">
        <f t="shared" si="761"/>
        <v>0.000917985955040593</v>
      </c>
      <c r="K1581" s="2">
        <f t="shared" si="761"/>
        <v>0.00138145600407296</v>
      </c>
      <c r="L1581" s="2">
        <f t="shared" si="761"/>
        <v>0.00015146681469222</v>
      </c>
      <c r="M1581" s="2">
        <f t="shared" si="761"/>
        <v>0.000609104936057459</v>
      </c>
      <c r="N1581" s="2">
        <f t="shared" si="761"/>
        <v>0.000231345992088697</v>
      </c>
      <c r="O1581" s="2">
        <f t="shared" si="761"/>
        <v>0.000315466490921697</v>
      </c>
      <c r="P1581" s="2">
        <f t="shared" si="761"/>
        <v>0.00191963138582761</v>
      </c>
      <c r="Q1581" s="2">
        <f t="shared" si="761"/>
        <v>0.00243021890085639</v>
      </c>
      <c r="R1581" s="2">
        <f t="shared" si="761"/>
        <v>0.000166538854769379</v>
      </c>
      <c r="S1581" s="2">
        <f t="shared" si="761"/>
        <v>0.00289389799234054</v>
      </c>
      <c r="T1581" s="2">
        <f t="shared" si="761"/>
        <v>0.000530437464871709</v>
      </c>
      <c r="U1581" s="2">
        <f t="shared" si="761"/>
        <v>0.000297744801280295</v>
      </c>
      <c r="V1581" s="2">
        <f t="shared" si="761"/>
        <v>5.40878695461363e-5</v>
      </c>
    </row>
    <row r="1582" spans="1:22">
      <c r="A1582" s="2" t="s">
        <v>46</v>
      </c>
      <c r="B1582" s="2">
        <v>28</v>
      </c>
      <c r="C1582" s="2" t="s">
        <v>12</v>
      </c>
      <c r="D1582" s="2">
        <f t="shared" ref="D1582:V1582" si="762">D1176/SUM(D$820:D$1222)</f>
        <v>0.00164140597793232</v>
      </c>
      <c r="E1582" s="2">
        <f t="shared" si="762"/>
        <v>0.00132649568720603</v>
      </c>
      <c r="F1582" s="2">
        <f t="shared" si="762"/>
        <v>0.000974183041436058</v>
      </c>
      <c r="G1582" s="2">
        <f t="shared" si="762"/>
        <v>0.00255432574069757</v>
      </c>
      <c r="H1582" s="2">
        <f t="shared" si="762"/>
        <v>6.72786266395496e-5</v>
      </c>
      <c r="I1582" s="2">
        <f t="shared" si="762"/>
        <v>0.000281590234411976</v>
      </c>
      <c r="J1582" s="2">
        <f t="shared" si="762"/>
        <v>0.000404852916596017</v>
      </c>
      <c r="K1582" s="2">
        <f t="shared" si="762"/>
        <v>0.00154600736674053</v>
      </c>
      <c r="L1582" s="2">
        <f t="shared" si="762"/>
        <v>0.000204673614444403</v>
      </c>
      <c r="M1582" s="2">
        <f t="shared" si="762"/>
        <v>0.00061494910918242</v>
      </c>
      <c r="N1582" s="2">
        <f t="shared" si="762"/>
        <v>0.000267099601311825</v>
      </c>
      <c r="O1582" s="2">
        <f t="shared" si="762"/>
        <v>0.000439189657321354</v>
      </c>
      <c r="P1582" s="2">
        <f t="shared" si="762"/>
        <v>0.00196490171487071</v>
      </c>
      <c r="Q1582" s="2">
        <f t="shared" si="762"/>
        <v>0.00322951530735659</v>
      </c>
      <c r="R1582" s="2">
        <f t="shared" si="762"/>
        <v>0.000168534278808573</v>
      </c>
      <c r="S1582" s="2">
        <f t="shared" si="762"/>
        <v>0.00296808566742964</v>
      </c>
      <c r="T1582" s="2">
        <f t="shared" si="762"/>
        <v>0.000558890652958974</v>
      </c>
      <c r="U1582" s="2">
        <f t="shared" si="762"/>
        <v>0.000311873851493672</v>
      </c>
      <c r="V1582" s="2">
        <f t="shared" si="762"/>
        <v>9.15609977998959e-5</v>
      </c>
    </row>
    <row r="1583" spans="1:22">
      <c r="A1583" s="2" t="s">
        <v>46</v>
      </c>
      <c r="B1583" s="2">
        <v>28</v>
      </c>
      <c r="C1583" s="2" t="s">
        <v>13</v>
      </c>
      <c r="D1583" s="2">
        <f t="shared" ref="D1583:V1583" si="763">D1177/SUM(D$820:D$1222)</f>
        <v>0.00198619237346336</v>
      </c>
      <c r="E1583" s="2">
        <f t="shared" si="763"/>
        <v>0.0021676963370319</v>
      </c>
      <c r="F1583" s="2">
        <f t="shared" si="763"/>
        <v>0.00167918567765776</v>
      </c>
      <c r="G1583" s="2">
        <f t="shared" si="763"/>
        <v>0.00274288064128716</v>
      </c>
      <c r="H1583" s="2">
        <f t="shared" si="763"/>
        <v>3.93021944583428e-5</v>
      </c>
      <c r="I1583" s="2">
        <f t="shared" si="763"/>
        <v>0.000295919584871172</v>
      </c>
      <c r="J1583" s="2">
        <f t="shared" si="763"/>
        <v>0.00138776175718922</v>
      </c>
      <c r="K1583" s="2">
        <f t="shared" si="763"/>
        <v>0.00210786680216774</v>
      </c>
      <c r="L1583" s="2">
        <f t="shared" si="763"/>
        <v>0.000226587758844952</v>
      </c>
      <c r="M1583" s="2">
        <f t="shared" si="763"/>
        <v>0.000770881283225561</v>
      </c>
      <c r="N1583" s="2">
        <f t="shared" si="763"/>
        <v>0.00032417756448365</v>
      </c>
      <c r="O1583" s="2">
        <f t="shared" si="763"/>
        <v>0.000529873608519416</v>
      </c>
      <c r="P1583" s="2">
        <f t="shared" si="763"/>
        <v>0.00237965320520324</v>
      </c>
      <c r="Q1583" s="2">
        <f t="shared" si="763"/>
        <v>0.00204655682605504</v>
      </c>
      <c r="R1583" s="2">
        <f t="shared" si="763"/>
        <v>0.000213354499497959</v>
      </c>
      <c r="S1583" s="2">
        <f t="shared" si="763"/>
        <v>0.00274552264216234</v>
      </c>
      <c r="T1583" s="2">
        <f t="shared" si="763"/>
        <v>0.000595939909841616</v>
      </c>
      <c r="U1583" s="2">
        <f t="shared" si="763"/>
        <v>0.000286048405991134</v>
      </c>
      <c r="V1583" s="2">
        <f t="shared" si="763"/>
        <v>0.00010843769249875</v>
      </c>
    </row>
    <row r="1584" spans="1:22">
      <c r="A1584" s="2" t="s">
        <v>46</v>
      </c>
      <c r="B1584" s="2">
        <v>28</v>
      </c>
      <c r="C1584" s="2" t="s">
        <v>14</v>
      </c>
      <c r="D1584" s="2">
        <f t="shared" ref="D1584:V1584" si="764">D1178/SUM(D$820:D$1222)</f>
        <v>0.00205652232457407</v>
      </c>
      <c r="E1584" s="2">
        <f t="shared" si="764"/>
        <v>0.0029412993080184</v>
      </c>
      <c r="F1584" s="2">
        <f t="shared" si="764"/>
        <v>0.00175915762986566</v>
      </c>
      <c r="G1584" s="2">
        <f t="shared" si="764"/>
        <v>0.00276645000386086</v>
      </c>
      <c r="H1584" s="2">
        <f t="shared" si="764"/>
        <v>4.42379006020255e-5</v>
      </c>
      <c r="I1584" s="2">
        <f t="shared" si="764"/>
        <v>0.000653111211772222</v>
      </c>
      <c r="J1584" s="2">
        <f t="shared" si="764"/>
        <v>0.00464136561206724</v>
      </c>
      <c r="K1584" s="2">
        <f t="shared" si="764"/>
        <v>0.00246654107673588</v>
      </c>
      <c r="L1584" s="2">
        <f t="shared" si="764"/>
        <v>0.000373393955019823</v>
      </c>
      <c r="M1584" s="2">
        <f t="shared" si="764"/>
        <v>0.000950626023927481</v>
      </c>
      <c r="N1584" s="2">
        <f t="shared" si="764"/>
        <v>0.000468335578717261</v>
      </c>
      <c r="O1584" s="2">
        <f t="shared" si="764"/>
        <v>0.000604516151284071</v>
      </c>
      <c r="P1584" s="2">
        <f t="shared" si="764"/>
        <v>0.00262053735789448</v>
      </c>
      <c r="Q1584" s="2">
        <f t="shared" si="764"/>
        <v>0.00227035972698691</v>
      </c>
      <c r="R1584" s="2">
        <f t="shared" si="764"/>
        <v>0.000261346938570419</v>
      </c>
      <c r="S1584" s="2">
        <f t="shared" si="764"/>
        <v>0.00252295961689505</v>
      </c>
      <c r="T1584" s="2">
        <f t="shared" si="764"/>
        <v>0.000666171194521801</v>
      </c>
      <c r="U1584" s="2">
        <f t="shared" si="764"/>
        <v>0.000291686965661186</v>
      </c>
      <c r="V1584" s="2">
        <f t="shared" si="764"/>
        <v>0.000133827571814345</v>
      </c>
    </row>
    <row r="1585" spans="1:22">
      <c r="A1585" s="2" t="s">
        <v>46</v>
      </c>
      <c r="B1585" s="2">
        <v>28</v>
      </c>
      <c r="C1585" s="2" t="s">
        <v>15</v>
      </c>
      <c r="D1585" s="2">
        <f t="shared" ref="D1585:V1585" si="765">D1179/SUM(D$820:D$1222)</f>
        <v>0.00269104032108514</v>
      </c>
      <c r="E1585" s="2">
        <f t="shared" si="765"/>
        <v>0.00353983918155867</v>
      </c>
      <c r="F1585" s="2">
        <f t="shared" si="765"/>
        <v>0.0018463173173833</v>
      </c>
      <c r="G1585" s="2">
        <f t="shared" si="765"/>
        <v>0.00286858390834689</v>
      </c>
      <c r="H1585" s="2">
        <f t="shared" si="765"/>
        <v>4.3069219428331e-5</v>
      </c>
      <c r="I1585" s="2">
        <f t="shared" si="765"/>
        <v>0.000886028290145335</v>
      </c>
      <c r="J1585" s="2">
        <f t="shared" si="765"/>
        <v>0.00802738990071865</v>
      </c>
      <c r="K1585" s="2">
        <f t="shared" si="765"/>
        <v>0.00247512636522288</v>
      </c>
      <c r="L1585" s="2">
        <f t="shared" si="765"/>
        <v>0.00033495134577479</v>
      </c>
      <c r="M1585" s="2">
        <f t="shared" si="765"/>
        <v>0.00140615698232378</v>
      </c>
      <c r="N1585" s="2">
        <f t="shared" si="765"/>
        <v>0.000499817590225115</v>
      </c>
      <c r="O1585" s="2">
        <f t="shared" si="765"/>
        <v>0.000599190751465393</v>
      </c>
      <c r="P1585" s="2">
        <f t="shared" si="765"/>
        <v>0.00285389388081411</v>
      </c>
      <c r="Q1585" s="2">
        <f t="shared" si="765"/>
        <v>0.00239824726358149</v>
      </c>
      <c r="R1585" s="2">
        <f t="shared" si="765"/>
        <v>0.00028544548953187</v>
      </c>
      <c r="S1585" s="2">
        <f t="shared" si="765"/>
        <v>0.00207783356636046</v>
      </c>
      <c r="T1585" s="2">
        <f t="shared" si="765"/>
        <v>0.000714361277162555</v>
      </c>
      <c r="U1585" s="2">
        <f t="shared" si="765"/>
        <v>0.000309625507103102</v>
      </c>
      <c r="V1585" s="2">
        <f t="shared" si="765"/>
        <v>0.000155501127466643</v>
      </c>
    </row>
    <row r="1586" spans="1:22">
      <c r="A1586" s="2" t="s">
        <v>46</v>
      </c>
      <c r="B1586" s="2">
        <v>28</v>
      </c>
      <c r="C1586" s="2" t="s">
        <v>16</v>
      </c>
      <c r="D1586" s="2">
        <f t="shared" ref="D1586:V1586" si="766">D1180/SUM(D$820:D$1222)</f>
        <v>0.00282585039461163</v>
      </c>
      <c r="E1586" s="2">
        <f t="shared" si="766"/>
        <v>0.00383376977139633</v>
      </c>
      <c r="F1586" s="2">
        <f t="shared" si="766"/>
        <v>0.00178753910807468</v>
      </c>
      <c r="G1586" s="2">
        <f t="shared" si="766"/>
        <v>0.00307285171731895</v>
      </c>
      <c r="H1586" s="2">
        <f t="shared" si="766"/>
        <v>5.48608442338443e-5</v>
      </c>
      <c r="I1586" s="2">
        <f t="shared" si="766"/>
        <v>0.00110435548441454</v>
      </c>
      <c r="J1586" s="2">
        <f t="shared" si="766"/>
        <v>0.0107049663823747</v>
      </c>
      <c r="K1586" s="2">
        <f t="shared" si="766"/>
        <v>0.00261582970431544</v>
      </c>
      <c r="L1586" s="2">
        <f t="shared" si="766"/>
        <v>0.0004085865852224</v>
      </c>
      <c r="M1586" s="2">
        <f t="shared" si="766"/>
        <v>0.00124078047917137</v>
      </c>
      <c r="N1586" s="2">
        <f t="shared" si="766"/>
        <v>0.000704887915185995</v>
      </c>
      <c r="O1586" s="2">
        <f t="shared" si="766"/>
        <v>0.000666464679787062</v>
      </c>
      <c r="P1586" s="2">
        <f t="shared" si="766"/>
        <v>0.00302493835729105</v>
      </c>
      <c r="Q1586" s="2">
        <f t="shared" si="766"/>
        <v>0.0026859937169654</v>
      </c>
      <c r="R1586" s="2">
        <f t="shared" si="766"/>
        <v>0.000280533668847688</v>
      </c>
      <c r="S1586" s="2">
        <f t="shared" si="766"/>
        <v>0.00207783356636046</v>
      </c>
      <c r="T1586" s="2">
        <f t="shared" si="766"/>
        <v>0.000727636092027212</v>
      </c>
      <c r="U1586" s="2">
        <f t="shared" si="766"/>
        <v>0.000319262140633801</v>
      </c>
      <c r="V1586" s="2">
        <f t="shared" si="766"/>
        <v>0.000206763170709402</v>
      </c>
    </row>
    <row r="1587" spans="1:22">
      <c r="A1587" s="2" t="s">
        <v>46</v>
      </c>
      <c r="B1587" s="2">
        <v>28</v>
      </c>
      <c r="C1587" s="2" t="s">
        <v>17</v>
      </c>
      <c r="D1587" s="2">
        <f t="shared" ref="D1587:V1587" si="767">D1181/SUM(D$820:D$1222)</f>
        <v>0.00320989817969565</v>
      </c>
      <c r="E1587" s="2">
        <f t="shared" si="767"/>
        <v>0.00428908812793576</v>
      </c>
      <c r="F1587" s="2">
        <f t="shared" si="767"/>
        <v>0.00153666699323585</v>
      </c>
      <c r="G1587" s="2">
        <f t="shared" si="767"/>
        <v>0.00311213398827512</v>
      </c>
      <c r="H1587" s="2">
        <f t="shared" si="767"/>
        <v>5.89244994633744e-5</v>
      </c>
      <c r="I1587" s="2">
        <f t="shared" si="767"/>
        <v>0.000373558610995543</v>
      </c>
      <c r="J1587" s="2">
        <f t="shared" si="767"/>
        <v>0.0007219884618283</v>
      </c>
      <c r="K1587" s="2">
        <f t="shared" si="767"/>
        <v>0.0027760884227395</v>
      </c>
      <c r="L1587" s="2">
        <f t="shared" si="767"/>
        <v>0.000515557323991186</v>
      </c>
      <c r="M1587" s="2">
        <f t="shared" si="767"/>
        <v>0.00117877109783288</v>
      </c>
      <c r="N1587" s="2">
        <f t="shared" si="767"/>
        <v>0.000875247304381805</v>
      </c>
      <c r="O1587" s="2">
        <f t="shared" si="767"/>
        <v>0.000654140183063836</v>
      </c>
      <c r="P1587" s="2">
        <f t="shared" si="767"/>
        <v>0.00319922389658632</v>
      </c>
      <c r="Q1587" s="2">
        <f t="shared" si="767"/>
        <v>0.0028458530081561</v>
      </c>
      <c r="R1587" s="2">
        <f t="shared" si="767"/>
        <v>0.000396779743523127</v>
      </c>
      <c r="S1587" s="2">
        <f t="shared" si="767"/>
        <v>0.00222620891653865</v>
      </c>
      <c r="T1587" s="2">
        <f t="shared" si="767"/>
        <v>0.000834756333938843</v>
      </c>
      <c r="U1587" s="2">
        <f t="shared" si="767"/>
        <v>0.000393483138113376</v>
      </c>
      <c r="V1587" s="2">
        <f t="shared" si="767"/>
        <v>0.00027557648346332</v>
      </c>
    </row>
    <row r="1588" spans="1:22">
      <c r="A1588" s="2" t="s">
        <v>46</v>
      </c>
      <c r="B1588" s="2">
        <v>28</v>
      </c>
      <c r="C1588" s="2" t="s">
        <v>18</v>
      </c>
      <c r="D1588" s="2">
        <f t="shared" ref="D1588:V1588" si="768">D1182/SUM(D$820:D$1222)</f>
        <v>0.00350699570775657</v>
      </c>
      <c r="E1588" s="2">
        <f t="shared" si="768"/>
        <v>0.0045989529707757</v>
      </c>
      <c r="F1588" s="2">
        <f t="shared" si="768"/>
        <v>0.00160599169267184</v>
      </c>
      <c r="G1588" s="2">
        <f t="shared" si="768"/>
        <v>0.00315141625923128</v>
      </c>
      <c r="H1588" s="2">
        <f t="shared" si="768"/>
        <v>6.42945769345852e-5</v>
      </c>
      <c r="I1588" s="2">
        <f t="shared" si="768"/>
        <v>0.000260487009190251</v>
      </c>
      <c r="J1588" s="2">
        <f t="shared" si="768"/>
        <v>0.000709012208373388</v>
      </c>
      <c r="K1588" s="2">
        <f t="shared" si="768"/>
        <v>0.00284763249346452</v>
      </c>
      <c r="L1588" s="2">
        <f t="shared" si="768"/>
        <v>0.000708513222568909</v>
      </c>
      <c r="M1588" s="2">
        <f t="shared" si="768"/>
        <v>0.00107172230448795</v>
      </c>
      <c r="N1588" s="2">
        <f t="shared" si="768"/>
        <v>0.000755306222077312</v>
      </c>
      <c r="O1588" s="2">
        <f t="shared" si="768"/>
        <v>0.000705155339694193</v>
      </c>
      <c r="P1588" s="2">
        <f t="shared" si="768"/>
        <v>0.00338323262433657</v>
      </c>
      <c r="Q1588" s="2">
        <f t="shared" si="768"/>
        <v>0.00233430339768456</v>
      </c>
      <c r="R1588" s="2">
        <f t="shared" si="768"/>
        <v>0.000603024364028878</v>
      </c>
      <c r="S1588" s="2">
        <f t="shared" si="768"/>
        <v>0.00163270751582587</v>
      </c>
      <c r="T1588" s="2">
        <f t="shared" si="768"/>
        <v>0.000910998855538872</v>
      </c>
      <c r="U1588" s="2">
        <f t="shared" si="768"/>
        <v>0.000440512228882354</v>
      </c>
      <c r="V1588" s="2">
        <f t="shared" si="768"/>
        <v>0.000292362452824222</v>
      </c>
    </row>
    <row r="1589" spans="1:22">
      <c r="A1589" s="2" t="s">
        <v>46</v>
      </c>
      <c r="B1589" s="2">
        <v>28</v>
      </c>
      <c r="C1589" s="2" t="s">
        <v>19</v>
      </c>
      <c r="D1589" s="2">
        <f t="shared" ref="D1589:V1589" si="769">D1183/SUM(D$820:D$1222)</f>
        <v>0.0040213547493028</v>
      </c>
      <c r="E1589" s="2">
        <f t="shared" si="769"/>
        <v>0.0050962046235256</v>
      </c>
      <c r="F1589" s="2">
        <f t="shared" si="769"/>
        <v>0.00160599841018148</v>
      </c>
      <c r="G1589" s="2">
        <f t="shared" si="769"/>
        <v>0.00338475294871091</v>
      </c>
      <c r="H1589" s="2">
        <f t="shared" si="769"/>
        <v>6.80653739383096e-5</v>
      </c>
      <c r="I1589" s="2">
        <f t="shared" si="769"/>
        <v>0.00050278329877302</v>
      </c>
      <c r="J1589" s="2">
        <f t="shared" si="769"/>
        <v>0.000734599007704314</v>
      </c>
      <c r="K1589" s="2">
        <f t="shared" si="769"/>
        <v>0.00311711515986213</v>
      </c>
      <c r="L1589" s="2">
        <f t="shared" si="769"/>
        <v>0.000708513222568909</v>
      </c>
      <c r="M1589" s="2">
        <f t="shared" si="769"/>
        <v>0.00118304542268659</v>
      </c>
      <c r="N1589" s="2">
        <f t="shared" si="769"/>
        <v>0.000701928067950214</v>
      </c>
      <c r="O1589" s="2">
        <f t="shared" si="769"/>
        <v>0.000713936815313564</v>
      </c>
      <c r="P1589" s="2">
        <f t="shared" si="769"/>
        <v>0.00357727819178229</v>
      </c>
      <c r="Q1589" s="2">
        <f t="shared" si="769"/>
        <v>0.0033092098543343</v>
      </c>
      <c r="R1589" s="2">
        <f t="shared" si="769"/>
        <v>0.000720319705760505</v>
      </c>
      <c r="S1589" s="2">
        <f t="shared" si="769"/>
        <v>0.00112816833988384</v>
      </c>
      <c r="T1589" s="2">
        <f t="shared" si="769"/>
        <v>0.000971201393291116</v>
      </c>
      <c r="U1589" s="2">
        <f t="shared" si="769"/>
        <v>0.000478523530097842</v>
      </c>
      <c r="V1589" s="2">
        <f t="shared" si="769"/>
        <v>0.000435454574632147</v>
      </c>
    </row>
    <row r="1590" spans="1:22">
      <c r="A1590" s="2" t="s">
        <v>47</v>
      </c>
      <c r="B1590" s="2">
        <v>29</v>
      </c>
      <c r="C1590" s="2" t="s">
        <v>7</v>
      </c>
      <c r="D1590" s="2">
        <f t="shared" ref="D1590:V1590" si="770">D1184/SUM(D$820:D$1222)</f>
        <v>0.000129736480223273</v>
      </c>
      <c r="E1590" s="2">
        <f t="shared" si="770"/>
        <v>0.00036905402989059</v>
      </c>
      <c r="F1590" s="2">
        <f t="shared" si="770"/>
        <v>0.00014154772214421</v>
      </c>
      <c r="G1590" s="2">
        <f t="shared" si="770"/>
        <v>0.00213007721437098</v>
      </c>
      <c r="H1590" s="2">
        <f t="shared" si="770"/>
        <v>8.39748920217097e-6</v>
      </c>
      <c r="I1590" s="2">
        <f t="shared" si="770"/>
        <v>2.15776569887468e-5</v>
      </c>
      <c r="J1590" s="2">
        <f t="shared" si="770"/>
        <v>0.000279875534898736</v>
      </c>
      <c r="K1590" s="2">
        <f t="shared" si="770"/>
        <v>0.00144489174678249</v>
      </c>
      <c r="L1590" s="2">
        <f t="shared" si="770"/>
        <v>2.76890414467415e-5</v>
      </c>
      <c r="M1590" s="2">
        <f t="shared" si="770"/>
        <v>0.00144811988963992</v>
      </c>
      <c r="N1590" s="2">
        <f t="shared" si="770"/>
        <v>1.69588752606422e-5</v>
      </c>
      <c r="O1590" s="2">
        <f t="shared" si="770"/>
        <v>1.43749060713724e-5</v>
      </c>
      <c r="P1590" s="2">
        <f t="shared" si="770"/>
        <v>2.25641329706226e-5</v>
      </c>
      <c r="Q1590" s="2">
        <f t="shared" si="770"/>
        <v>0.000115597217089704</v>
      </c>
      <c r="R1590" s="2">
        <f t="shared" si="770"/>
        <v>8.41827570111413e-6</v>
      </c>
      <c r="S1590" s="2">
        <f t="shared" si="770"/>
        <v>0.00185527054109316</v>
      </c>
      <c r="T1590" s="2">
        <f t="shared" si="770"/>
        <v>6.90249376326364e-5</v>
      </c>
      <c r="U1590" s="2">
        <f t="shared" si="770"/>
        <v>5.1115336469782e-5</v>
      </c>
      <c r="V1590" s="2">
        <f t="shared" si="770"/>
        <v>5.13241779233521e-6</v>
      </c>
    </row>
    <row r="1591" spans="1:22">
      <c r="A1591" s="2" t="s">
        <v>47</v>
      </c>
      <c r="B1591" s="2">
        <v>29</v>
      </c>
      <c r="C1591" s="2" t="s">
        <v>8</v>
      </c>
      <c r="D1591" s="2">
        <f t="shared" ref="D1591:V1591" si="771">D1185/SUM(D$820:D$1222)</f>
        <v>0.000560021953911061</v>
      </c>
      <c r="E1591" s="2">
        <f t="shared" si="771"/>
        <v>0.000532938438983363</v>
      </c>
      <c r="F1591" s="2">
        <f t="shared" si="771"/>
        <v>0.000208386943015157</v>
      </c>
      <c r="G1591" s="2">
        <f t="shared" si="771"/>
        <v>0.00255432574069757</v>
      </c>
      <c r="H1591" s="2">
        <f t="shared" si="771"/>
        <v>1.18628442281994e-5</v>
      </c>
      <c r="I1591" s="2">
        <f t="shared" si="771"/>
        <v>2.4443527080586e-5</v>
      </c>
      <c r="J1591" s="2">
        <f t="shared" si="771"/>
        <v>0.000441304292683842</v>
      </c>
      <c r="K1591" s="2">
        <f t="shared" si="771"/>
        <v>0.00203059920578471</v>
      </c>
      <c r="L1591" s="2">
        <f t="shared" si="771"/>
        <v>3.30747210028089e-5</v>
      </c>
      <c r="M1591" s="2">
        <f t="shared" si="771"/>
        <v>0.00139916941834074</v>
      </c>
      <c r="N1591" s="2">
        <f t="shared" si="771"/>
        <v>1.65888943561695e-5</v>
      </c>
      <c r="O1591" s="2">
        <f t="shared" si="771"/>
        <v>1.68093745599109e-5</v>
      </c>
      <c r="P1591" s="2">
        <f t="shared" si="771"/>
        <v>0.000473594616785726</v>
      </c>
      <c r="Q1591" s="2">
        <f t="shared" si="771"/>
        <v>0.000295298972538979</v>
      </c>
      <c r="R1591" s="2">
        <f t="shared" si="771"/>
        <v>1.2804785806868e-5</v>
      </c>
      <c r="S1591" s="2">
        <f t="shared" si="771"/>
        <v>0.00222620891653865</v>
      </c>
      <c r="T1591" s="2">
        <f t="shared" si="771"/>
        <v>8.27105203534826e-5</v>
      </c>
      <c r="U1591" s="2">
        <f t="shared" si="771"/>
        <v>5.2477525579378e-5</v>
      </c>
      <c r="V1591" s="2">
        <f t="shared" si="771"/>
        <v>5.75917990607876e-6</v>
      </c>
    </row>
    <row r="1592" spans="1:22">
      <c r="A1592" s="2" t="s">
        <v>47</v>
      </c>
      <c r="B1592" s="2">
        <v>29</v>
      </c>
      <c r="C1592" s="2" t="s">
        <v>9</v>
      </c>
      <c r="D1592" s="2">
        <f t="shared" ref="D1592:V1592" si="772">D1186/SUM(D$820:D$1222)</f>
        <v>0.00068133406916758</v>
      </c>
      <c r="E1592" s="2">
        <f t="shared" si="772"/>
        <v>0.000634348523048091</v>
      </c>
      <c r="F1592" s="2">
        <f t="shared" si="772"/>
        <v>0.000303103828872479</v>
      </c>
      <c r="G1592" s="2">
        <f t="shared" si="772"/>
        <v>0.00257003864908003</v>
      </c>
      <c r="H1592" s="2">
        <f t="shared" si="772"/>
        <v>4.35640433843876e-6</v>
      </c>
      <c r="I1592" s="2">
        <f t="shared" si="772"/>
        <v>2.10565896993215e-5</v>
      </c>
      <c r="J1592" s="2">
        <f t="shared" si="772"/>
        <v>0.000636508559754649</v>
      </c>
      <c r="K1592" s="2">
        <f t="shared" si="772"/>
        <v>0.0019962580518367</v>
      </c>
      <c r="L1592" s="2">
        <f t="shared" si="772"/>
        <v>2.30462142432352e-5</v>
      </c>
      <c r="M1592" s="2">
        <f t="shared" si="772"/>
        <v>0.00158212486624751</v>
      </c>
      <c r="N1592" s="2">
        <f t="shared" si="772"/>
        <v>1.57480286641863e-5</v>
      </c>
      <c r="O1592" s="2">
        <f t="shared" si="772"/>
        <v>2.23521376364943e-5</v>
      </c>
      <c r="P1592" s="2">
        <f t="shared" si="772"/>
        <v>0.00106472265468341</v>
      </c>
      <c r="Q1592" s="2">
        <f t="shared" si="772"/>
        <v>0.000607823769420244</v>
      </c>
      <c r="R1592" s="2">
        <f t="shared" si="772"/>
        <v>2.03103173445485e-5</v>
      </c>
      <c r="S1592" s="2">
        <f t="shared" si="772"/>
        <v>0.00259714729198415</v>
      </c>
      <c r="T1592" s="2">
        <f t="shared" si="772"/>
        <v>9.8169417965683e-5</v>
      </c>
      <c r="U1592" s="2">
        <f t="shared" si="772"/>
        <v>5.57383573054405e-5</v>
      </c>
      <c r="V1592" s="2">
        <f t="shared" si="772"/>
        <v>7.70108820352917e-6</v>
      </c>
    </row>
    <row r="1593" spans="1:22">
      <c r="A1593" s="2" t="s">
        <v>47</v>
      </c>
      <c r="B1593" s="2">
        <v>29</v>
      </c>
      <c r="C1593" s="2" t="s">
        <v>10</v>
      </c>
      <c r="D1593" s="2">
        <f t="shared" ref="D1593:V1593" si="773">D1187/SUM(D$820:D$1222)</f>
        <v>0.000832825749527045</v>
      </c>
      <c r="E1593" s="2">
        <f t="shared" si="773"/>
        <v>0.000755371599065612</v>
      </c>
      <c r="F1593" s="2">
        <f t="shared" si="773"/>
        <v>0.000349454645355849</v>
      </c>
      <c r="G1593" s="2">
        <f t="shared" si="773"/>
        <v>0.00299428717540662</v>
      </c>
      <c r="H1593" s="2">
        <f t="shared" si="773"/>
        <v>6.88403796133539e-6</v>
      </c>
      <c r="I1593" s="2">
        <f t="shared" si="773"/>
        <v>3.35622046455289e-5</v>
      </c>
      <c r="J1593" s="2">
        <f t="shared" si="773"/>
        <v>0.000869314834928605</v>
      </c>
      <c r="K1593" s="2">
        <f t="shared" si="773"/>
        <v>0.00196573258166069</v>
      </c>
      <c r="L1593" s="2">
        <f t="shared" si="773"/>
        <v>3.78104047503853e-5</v>
      </c>
      <c r="M1593" s="2">
        <f t="shared" si="773"/>
        <v>0.00133516484640325</v>
      </c>
      <c r="N1593" s="2">
        <f t="shared" si="773"/>
        <v>1.9683280102668e-5</v>
      </c>
      <c r="O1593" s="2">
        <f t="shared" si="773"/>
        <v>3.18074393553718e-5</v>
      </c>
      <c r="P1593" s="2">
        <f t="shared" si="773"/>
        <v>0.00135662740915994</v>
      </c>
      <c r="Q1593" s="2">
        <f t="shared" si="773"/>
        <v>0.00115134520744227</v>
      </c>
      <c r="R1593" s="2">
        <f t="shared" si="773"/>
        <v>3.31526409290463e-5</v>
      </c>
      <c r="S1593" s="2">
        <f t="shared" si="773"/>
        <v>0.00296808566742964</v>
      </c>
      <c r="T1593" s="2">
        <f t="shared" si="773"/>
        <v>0.000110512491107764</v>
      </c>
      <c r="U1593" s="2">
        <f t="shared" si="773"/>
        <v>5.7561933048932e-5</v>
      </c>
      <c r="V1593" s="2">
        <f t="shared" si="773"/>
        <v>1.01119173148157e-5</v>
      </c>
    </row>
    <row r="1594" spans="1:22">
      <c r="A1594" s="2" t="s">
        <v>47</v>
      </c>
      <c r="B1594" s="2">
        <v>29</v>
      </c>
      <c r="C1594" s="2" t="s">
        <v>11</v>
      </c>
      <c r="D1594" s="2">
        <f t="shared" ref="D1594:V1594" si="774">D1188/SUM(D$820:D$1222)</f>
        <v>0.00155772509188437</v>
      </c>
      <c r="E1594" s="2">
        <f t="shared" si="774"/>
        <v>0.00117271831422153</v>
      </c>
      <c r="F1594" s="2">
        <f t="shared" si="774"/>
        <v>0.000362889664626391</v>
      </c>
      <c r="G1594" s="2">
        <f t="shared" si="774"/>
        <v>0.00311999044246635</v>
      </c>
      <c r="H1594" s="2">
        <f t="shared" si="774"/>
        <v>1.48546544288011e-5</v>
      </c>
      <c r="I1594" s="2">
        <f t="shared" si="774"/>
        <v>5.9876102761507e-5</v>
      </c>
      <c r="J1594" s="2">
        <f t="shared" si="774"/>
        <v>0.00133557983701144</v>
      </c>
      <c r="K1594" s="2">
        <f t="shared" si="774"/>
        <v>0.00171008176893659</v>
      </c>
      <c r="L1594" s="2">
        <f t="shared" si="774"/>
        <v>5.96316926068651e-5</v>
      </c>
      <c r="M1594" s="2">
        <f t="shared" si="774"/>
        <v>0.00106130210365713</v>
      </c>
      <c r="N1594" s="2">
        <f t="shared" si="774"/>
        <v>3.97967874549078e-5</v>
      </c>
      <c r="O1594" s="2">
        <f t="shared" si="774"/>
        <v>5.47609993901641e-5</v>
      </c>
      <c r="P1594" s="2">
        <f t="shared" si="774"/>
        <v>0.00187122454437968</v>
      </c>
      <c r="Q1594" s="2">
        <f t="shared" si="774"/>
        <v>0.00249416281983947</v>
      </c>
      <c r="R1594" s="2">
        <f t="shared" si="774"/>
        <v>0.000331595987253688</v>
      </c>
      <c r="S1594" s="2">
        <f t="shared" si="774"/>
        <v>0.00311646101760784</v>
      </c>
      <c r="T1594" s="2">
        <f t="shared" si="774"/>
        <v>0.000127574385231923</v>
      </c>
      <c r="U1594" s="2">
        <f t="shared" si="774"/>
        <v>4.07792993908761e-5</v>
      </c>
      <c r="V1594" s="2">
        <f t="shared" si="774"/>
        <v>1.21430660838036e-5</v>
      </c>
    </row>
    <row r="1595" spans="1:22">
      <c r="A1595" s="2" t="s">
        <v>47</v>
      </c>
      <c r="B1595" s="2">
        <v>29</v>
      </c>
      <c r="C1595" s="2" t="s">
        <v>12</v>
      </c>
      <c r="D1595" s="2">
        <f t="shared" ref="D1595:V1595" si="775">D1189/SUM(D$820:D$1222)</f>
        <v>0.00206791493968574</v>
      </c>
      <c r="E1595" s="2">
        <f t="shared" si="775"/>
        <v>0.00150476416864133</v>
      </c>
      <c r="F1595" s="2">
        <f t="shared" si="775"/>
        <v>0.000362889664626391</v>
      </c>
      <c r="G1595" s="2">
        <f t="shared" si="775"/>
        <v>0.00326926307209978</v>
      </c>
      <c r="H1595" s="2">
        <f t="shared" si="775"/>
        <v>1.19736554487746e-5</v>
      </c>
      <c r="I1595" s="2">
        <f t="shared" si="775"/>
        <v>0.000111982831704038</v>
      </c>
      <c r="J1595" s="2">
        <f t="shared" si="775"/>
        <v>0.000663835371883868</v>
      </c>
      <c r="K1595" s="2">
        <f t="shared" si="775"/>
        <v>0.00185650863368715</v>
      </c>
      <c r="L1595" s="2">
        <f t="shared" si="775"/>
        <v>7.95958495819423e-5</v>
      </c>
      <c r="M1595" s="2">
        <f t="shared" si="775"/>
        <v>0.00133933714654963</v>
      </c>
      <c r="N1595" s="2">
        <f t="shared" si="775"/>
        <v>4.45056353300141e-5</v>
      </c>
      <c r="O1595" s="2">
        <f t="shared" si="775"/>
        <v>6.9846009488787e-5</v>
      </c>
      <c r="P1595" s="2">
        <f t="shared" si="775"/>
        <v>0.00192590441063728</v>
      </c>
      <c r="Q1595" s="2">
        <f t="shared" si="775"/>
        <v>0.00332543058443315</v>
      </c>
      <c r="R1595" s="2">
        <f t="shared" si="775"/>
        <v>0.000228243405376811</v>
      </c>
      <c r="S1595" s="2">
        <f t="shared" si="775"/>
        <v>0.00319064869269694</v>
      </c>
      <c r="T1595" s="2">
        <f t="shared" si="775"/>
        <v>0.000151108377773115</v>
      </c>
      <c r="U1595" s="2">
        <f t="shared" si="775"/>
        <v>4.86588798541351e-5</v>
      </c>
      <c r="V1595" s="2">
        <f t="shared" si="775"/>
        <v>1.75175400726565e-5</v>
      </c>
    </row>
    <row r="1596" spans="1:22">
      <c r="A1596" s="2" t="s">
        <v>47</v>
      </c>
      <c r="B1596" s="2">
        <v>29</v>
      </c>
      <c r="C1596" s="2" t="s">
        <v>13</v>
      </c>
      <c r="D1596" s="2">
        <f t="shared" ref="D1596:V1596" si="776">D1190/SUM(D$820:D$1222)</f>
        <v>0.00251843748837705</v>
      </c>
      <c r="E1596" s="2">
        <f t="shared" si="776"/>
        <v>0.00189438439247992</v>
      </c>
      <c r="F1596" s="2">
        <f t="shared" si="776"/>
        <v>0.000234921106074477</v>
      </c>
      <c r="G1596" s="2">
        <f t="shared" si="776"/>
        <v>0.00328497598048225</v>
      </c>
      <c r="H1596" s="2">
        <f t="shared" si="776"/>
        <v>9.05462694829394e-6</v>
      </c>
      <c r="I1596" s="2">
        <f t="shared" si="776"/>
        <v>4.45046177234604e-5</v>
      </c>
      <c r="J1596" s="2">
        <f t="shared" si="776"/>
        <v>0.00243951041628353</v>
      </c>
      <c r="K1596" s="2">
        <f t="shared" si="776"/>
        <v>0.00238784259893835</v>
      </c>
      <c r="L1596" s="2">
        <f t="shared" si="776"/>
        <v>0.0001956665296696</v>
      </c>
      <c r="M1596" s="2">
        <f t="shared" si="776"/>
        <v>0.00133100572887978</v>
      </c>
      <c r="N1596" s="2">
        <f t="shared" si="776"/>
        <v>5.20061573025048e-5</v>
      </c>
      <c r="O1596" s="2">
        <f t="shared" si="776"/>
        <v>6.76071679323632e-5</v>
      </c>
      <c r="P1596" s="2">
        <f t="shared" si="776"/>
        <v>0.00234222415717222</v>
      </c>
      <c r="Q1596" s="2">
        <f t="shared" si="776"/>
        <v>0.00278190927679856</v>
      </c>
      <c r="R1596" s="2">
        <f t="shared" si="776"/>
        <v>7.02981670737737e-5</v>
      </c>
      <c r="S1596" s="2">
        <f t="shared" si="776"/>
        <v>0.00304227334251874</v>
      </c>
      <c r="T1596" s="2">
        <f t="shared" si="776"/>
        <v>0.000170113905168023</v>
      </c>
      <c r="U1596" s="2">
        <f t="shared" si="776"/>
        <v>5.19154394817356e-5</v>
      </c>
      <c r="V1596" s="2">
        <f t="shared" si="776"/>
        <v>2.30286217716832e-5</v>
      </c>
    </row>
    <row r="1597" spans="1:22">
      <c r="A1597" s="2" t="s">
        <v>47</v>
      </c>
      <c r="B1597" s="2">
        <v>29</v>
      </c>
      <c r="C1597" s="2" t="s">
        <v>14</v>
      </c>
      <c r="D1597" s="2">
        <f t="shared" ref="D1597:V1597" si="777">D1191/SUM(D$820:D$1222)</f>
        <v>0.00294761120452801</v>
      </c>
      <c r="E1597" s="2">
        <f t="shared" si="777"/>
        <v>0.00253745818786976</v>
      </c>
      <c r="F1597" s="2">
        <f t="shared" si="777"/>
        <v>0.000234921106074477</v>
      </c>
      <c r="G1597" s="2">
        <f t="shared" si="777"/>
        <v>0.00309642107989265</v>
      </c>
      <c r="H1597" s="2">
        <f t="shared" si="777"/>
        <v>9.44895906526262e-6</v>
      </c>
      <c r="I1597" s="2">
        <f t="shared" si="777"/>
        <v>7.13395831288638e-5</v>
      </c>
      <c r="J1597" s="2">
        <f t="shared" si="777"/>
        <v>0.00735826894957001</v>
      </c>
      <c r="K1597" s="2">
        <f t="shared" si="777"/>
        <v>0.00294588635059356</v>
      </c>
      <c r="L1597" s="2">
        <f t="shared" si="777"/>
        <v>0.000154159654470254</v>
      </c>
      <c r="M1597" s="2">
        <f t="shared" si="777"/>
        <v>0.00135615943485909</v>
      </c>
      <c r="N1597" s="2">
        <f t="shared" si="777"/>
        <v>8.86006322176167e-5</v>
      </c>
      <c r="O1597" s="2">
        <f t="shared" si="777"/>
        <v>9.49514657768411e-5</v>
      </c>
      <c r="P1597" s="2">
        <f t="shared" si="777"/>
        <v>0.00258185370490153</v>
      </c>
      <c r="Q1597" s="2">
        <f t="shared" si="777"/>
        <v>0.002749937535113</v>
      </c>
      <c r="R1597" s="2">
        <f t="shared" si="777"/>
        <v>8.82057944139385e-5</v>
      </c>
      <c r="S1597" s="2">
        <f t="shared" si="777"/>
        <v>0.00267133496707325</v>
      </c>
      <c r="T1597" s="2">
        <f t="shared" si="777"/>
        <v>0.000195481324969768</v>
      </c>
      <c r="U1597" s="2">
        <f t="shared" si="777"/>
        <v>4.24191749005017e-5</v>
      </c>
      <c r="V1597" s="2">
        <f t="shared" si="777"/>
        <v>2.9672805031946e-5</v>
      </c>
    </row>
    <row r="1598" spans="1:22">
      <c r="A1598" s="2" t="s">
        <v>47</v>
      </c>
      <c r="B1598" s="2">
        <v>29</v>
      </c>
      <c r="C1598" s="2" t="s">
        <v>15</v>
      </c>
      <c r="D1598" s="2">
        <f t="shared" ref="D1598:V1598" si="778">D1192/SUM(D$820:D$1222)</f>
        <v>0.00318900110650672</v>
      </c>
      <c r="E1598" s="2">
        <f t="shared" si="778"/>
        <v>0.00294610311227754</v>
      </c>
      <c r="F1598" s="2">
        <f t="shared" si="778"/>
        <v>0.000234921106074477</v>
      </c>
      <c r="G1598" s="2">
        <f t="shared" si="778"/>
        <v>0.00315927271342252</v>
      </c>
      <c r="H1598" s="2">
        <f t="shared" si="778"/>
        <v>1.22578874662823e-5</v>
      </c>
      <c r="I1598" s="2">
        <f t="shared" si="778"/>
        <v>9.37454765741521e-5</v>
      </c>
      <c r="J1598" s="2">
        <f t="shared" si="778"/>
        <v>0.0113356618960996</v>
      </c>
      <c r="K1598" s="2">
        <f t="shared" si="778"/>
        <v>0.00279993644631451</v>
      </c>
      <c r="L1598" s="2">
        <f t="shared" si="778"/>
        <v>0.000193995111876338</v>
      </c>
      <c r="M1598" s="2">
        <f t="shared" si="778"/>
        <v>0.00118584631967228</v>
      </c>
      <c r="N1598" s="2">
        <f t="shared" si="778"/>
        <v>0.000101314521480404</v>
      </c>
      <c r="O1598" s="2">
        <f t="shared" si="778"/>
        <v>0.000107515062083763</v>
      </c>
      <c r="P1598" s="2">
        <f t="shared" si="778"/>
        <v>0.00278604066245621</v>
      </c>
      <c r="Q1598" s="2">
        <f t="shared" si="778"/>
        <v>0.0028458530081561</v>
      </c>
      <c r="R1598" s="2">
        <f t="shared" si="778"/>
        <v>0.000110104256336987</v>
      </c>
      <c r="S1598" s="2">
        <f t="shared" si="778"/>
        <v>0.00215202124144956</v>
      </c>
      <c r="T1598" s="2">
        <f t="shared" si="778"/>
        <v>0.000211441158991955</v>
      </c>
      <c r="U1598" s="2">
        <f t="shared" si="778"/>
        <v>5.82845279887894e-5</v>
      </c>
      <c r="V1598" s="2">
        <f t="shared" si="778"/>
        <v>2.96563230147402e-5</v>
      </c>
    </row>
    <row r="1599" spans="1:22">
      <c r="A1599" s="2" t="s">
        <v>47</v>
      </c>
      <c r="B1599" s="2">
        <v>29</v>
      </c>
      <c r="C1599" s="2" t="s">
        <v>16</v>
      </c>
      <c r="D1599" s="2">
        <f t="shared" ref="D1599:V1599" si="779">D1193/SUM(D$820:D$1222)</f>
        <v>0.00346241758124639</v>
      </c>
      <c r="E1599" s="2">
        <f t="shared" si="779"/>
        <v>0.00307524649349956</v>
      </c>
      <c r="F1599" s="2">
        <f t="shared" si="779"/>
        <v>0.000234921106074477</v>
      </c>
      <c r="G1599" s="2">
        <f t="shared" si="779"/>
        <v>0.00335568406820334</v>
      </c>
      <c r="H1599" s="2">
        <f t="shared" si="779"/>
        <v>1.47822437483918e-5</v>
      </c>
      <c r="I1599" s="2">
        <f t="shared" si="779"/>
        <v>0.000110419629835762</v>
      </c>
      <c r="J1599" s="2">
        <f t="shared" si="779"/>
        <v>0.0148321173042956</v>
      </c>
      <c r="K1599" s="2">
        <f t="shared" si="779"/>
        <v>0.00282760015366152</v>
      </c>
      <c r="L1599" s="2">
        <f t="shared" si="779"/>
        <v>0.000252494734640518</v>
      </c>
      <c r="M1599" s="2">
        <f t="shared" si="779"/>
        <v>0.00120828670701233</v>
      </c>
      <c r="N1599" s="2">
        <f t="shared" si="779"/>
        <v>0.000156710753268262</v>
      </c>
      <c r="O1599" s="2">
        <f t="shared" si="779"/>
        <v>0.000144879806117672</v>
      </c>
      <c r="P1599" s="2">
        <f t="shared" si="779"/>
        <v>0.00294893020668058</v>
      </c>
      <c r="Q1599" s="2">
        <f t="shared" si="779"/>
        <v>0.00316557148675501</v>
      </c>
      <c r="R1599" s="2">
        <f t="shared" si="779"/>
        <v>0.000105397107613152</v>
      </c>
      <c r="S1599" s="2">
        <f t="shared" si="779"/>
        <v>0.00207783356636046</v>
      </c>
      <c r="T1599" s="2">
        <f t="shared" si="779"/>
        <v>0.000214707264385071</v>
      </c>
      <c r="U1599" s="2">
        <f t="shared" si="779"/>
        <v>6.43795918944952e-5</v>
      </c>
      <c r="V1599" s="2">
        <f t="shared" si="779"/>
        <v>3.65383818746753e-5</v>
      </c>
    </row>
    <row r="1600" spans="1:22">
      <c r="A1600" s="2" t="s">
        <v>47</v>
      </c>
      <c r="B1600" s="2">
        <v>29</v>
      </c>
      <c r="C1600" s="2" t="s">
        <v>17</v>
      </c>
      <c r="D1600" s="2">
        <f t="shared" ref="D1600:V1600" si="780">D1194/SUM(D$820:D$1222)</f>
        <v>0.00369950778218583</v>
      </c>
      <c r="E1600" s="2">
        <f t="shared" si="780"/>
        <v>0.00360347188937797</v>
      </c>
      <c r="F1600" s="2">
        <f t="shared" si="780"/>
        <v>0.000234921106074477</v>
      </c>
      <c r="G1600" s="2">
        <f t="shared" si="780"/>
        <v>0.00278216291224333</v>
      </c>
      <c r="H1600" s="2">
        <f t="shared" si="780"/>
        <v>1.5035928476299e-5</v>
      </c>
      <c r="I1600" s="2">
        <f t="shared" si="780"/>
        <v>5.25811607095527e-5</v>
      </c>
      <c r="J1600" s="2">
        <f t="shared" si="780"/>
        <v>0.000990757059911065</v>
      </c>
      <c r="K1600" s="2">
        <f t="shared" si="780"/>
        <v>0.00298261230689908</v>
      </c>
      <c r="L1600" s="2">
        <f t="shared" si="780"/>
        <v>0.000285923090505763</v>
      </c>
      <c r="M1600" s="2">
        <f t="shared" si="780"/>
        <v>0.00118214527218252</v>
      </c>
      <c r="N1600" s="2">
        <f t="shared" si="780"/>
        <v>0.000220549276603631</v>
      </c>
      <c r="O1600" s="2">
        <f t="shared" si="780"/>
        <v>0.000160356070080525</v>
      </c>
      <c r="P1600" s="2">
        <f t="shared" si="780"/>
        <v>0.00311255160379941</v>
      </c>
      <c r="Q1600" s="2">
        <f t="shared" si="780"/>
        <v>0.00393289580744809</v>
      </c>
      <c r="R1600" s="2">
        <f t="shared" si="780"/>
        <v>0.000342596361636441</v>
      </c>
      <c r="S1600" s="2">
        <f t="shared" si="780"/>
        <v>0.00207783356636046</v>
      </c>
      <c r="T1600" s="2">
        <f t="shared" si="780"/>
        <v>0.000250734610991339</v>
      </c>
      <c r="U1600" s="2">
        <f t="shared" si="780"/>
        <v>8.56113109508284e-5</v>
      </c>
      <c r="V1600" s="2">
        <f t="shared" si="780"/>
        <v>5.6246568340167e-5</v>
      </c>
    </row>
    <row r="1601" spans="1:22">
      <c r="A1601" s="2" t="s">
        <v>47</v>
      </c>
      <c r="B1601" s="2">
        <v>29</v>
      </c>
      <c r="C1601" s="2" t="s">
        <v>18</v>
      </c>
      <c r="D1601" s="2">
        <f t="shared" ref="D1601:V1601" si="781">D1195/SUM(D$820:D$1222)</f>
        <v>0.00389953943117782</v>
      </c>
      <c r="E1601" s="2">
        <f t="shared" si="781"/>
        <v>0.00438100628836682</v>
      </c>
      <c r="F1601" s="2">
        <f t="shared" si="781"/>
        <v>0.000234921106074477</v>
      </c>
      <c r="G1601" s="2">
        <f t="shared" si="781"/>
        <v>0.00322212434695238</v>
      </c>
      <c r="H1601" s="2">
        <f t="shared" si="781"/>
        <v>1.54204594892157e-5</v>
      </c>
      <c r="I1601" s="2">
        <f t="shared" si="781"/>
        <v>5.12784924859894e-5</v>
      </c>
      <c r="J1601" s="2">
        <f t="shared" si="781"/>
        <v>0.00107605071472771</v>
      </c>
      <c r="K1601" s="2">
        <f t="shared" si="781"/>
        <v>0.00316481120701215</v>
      </c>
      <c r="L1601" s="2">
        <f t="shared" si="781"/>
        <v>0.000337829898640964</v>
      </c>
      <c r="M1601" s="2">
        <f t="shared" si="781"/>
        <v>0.00151210221792641</v>
      </c>
      <c r="N1601" s="2">
        <f t="shared" si="781"/>
        <v>0.000176319741205311</v>
      </c>
      <c r="O1601" s="2">
        <f t="shared" si="781"/>
        <v>0.000163442628342779</v>
      </c>
      <c r="P1601" s="2">
        <f t="shared" si="781"/>
        <v>0.00328474613482479</v>
      </c>
      <c r="Q1601" s="2">
        <f t="shared" si="781"/>
        <v>0.00377303673793779</v>
      </c>
      <c r="R1601" s="2">
        <f t="shared" si="781"/>
        <v>0.000421799222019687</v>
      </c>
      <c r="S1601" s="2">
        <f t="shared" si="781"/>
        <v>0.00163270751582587</v>
      </c>
      <c r="T1601" s="2">
        <f t="shared" si="781"/>
        <v>0.000272034427143989</v>
      </c>
      <c r="U1601" s="2">
        <f t="shared" si="781"/>
        <v>9.21573863941648e-5</v>
      </c>
      <c r="V1601" s="2">
        <f t="shared" si="781"/>
        <v>4.75868274082732e-5</v>
      </c>
    </row>
    <row r="1602" spans="1:22">
      <c r="A1602" s="2" t="s">
        <v>47</v>
      </c>
      <c r="B1602" s="2">
        <v>29</v>
      </c>
      <c r="C1602" s="2" t="s">
        <v>19</v>
      </c>
      <c r="D1602" s="2">
        <f t="shared" ref="D1602:V1602" si="782">D1196/SUM(D$820:D$1222)</f>
        <v>0.00393560504993757</v>
      </c>
      <c r="E1602" s="2">
        <f t="shared" si="782"/>
        <v>0.00518660280846144</v>
      </c>
      <c r="F1602" s="2">
        <f t="shared" si="782"/>
        <v>0.000234921106074477</v>
      </c>
      <c r="G1602" s="2">
        <f t="shared" si="782"/>
        <v>0.00322919515572449</v>
      </c>
      <c r="H1602" s="2">
        <f t="shared" si="782"/>
        <v>1.5695941625188e-5</v>
      </c>
      <c r="I1602" s="2">
        <f t="shared" si="782"/>
        <v>3.64280747373681e-5</v>
      </c>
      <c r="J1602" s="2">
        <f t="shared" si="782"/>
        <v>0.00117803022967544</v>
      </c>
      <c r="K1602" s="2">
        <f t="shared" si="782"/>
        <v>0.00345337229226976</v>
      </c>
      <c r="L1602" s="2">
        <f t="shared" si="782"/>
        <v>0.000337829898640964</v>
      </c>
      <c r="M1602" s="2">
        <f t="shared" si="782"/>
        <v>0.00128506572064852</v>
      </c>
      <c r="N1602" s="2">
        <f t="shared" si="782"/>
        <v>0.000132964706126654</v>
      </c>
      <c r="O1602" s="2">
        <f t="shared" si="782"/>
        <v>0.000165529315618669</v>
      </c>
      <c r="P1602" s="2">
        <f t="shared" si="782"/>
        <v>0.0034656183501702</v>
      </c>
      <c r="Q1602" s="2">
        <f t="shared" si="782"/>
        <v>0.00417435039690031</v>
      </c>
      <c r="R1602" s="2">
        <f t="shared" si="782"/>
        <v>0.000249758970835756</v>
      </c>
      <c r="S1602" s="2">
        <f t="shared" si="782"/>
        <v>0.00123952641419818</v>
      </c>
      <c r="T1602" s="2">
        <f t="shared" si="782"/>
        <v>0.000288865890519554</v>
      </c>
      <c r="U1602" s="2">
        <f t="shared" si="782"/>
        <v>9.37514894202691e-5</v>
      </c>
      <c r="V1602" s="2">
        <f t="shared" si="782"/>
        <v>7.46008536085221e-5</v>
      </c>
    </row>
    <row r="1603" spans="1:22">
      <c r="A1603" s="2" t="s">
        <v>48</v>
      </c>
      <c r="B1603" s="2">
        <v>30</v>
      </c>
      <c r="C1603" s="2" t="s">
        <v>7</v>
      </c>
      <c r="D1603" s="2">
        <f t="shared" ref="D1603:V1603" si="783">D1197/SUM(D$820:D$1222)</f>
        <v>0.00020217760745299</v>
      </c>
      <c r="E1603" s="2">
        <f t="shared" si="783"/>
        <v>0.000453782234477284</v>
      </c>
      <c r="F1603" s="2">
        <f t="shared" si="783"/>
        <v>0.000271464358490352</v>
      </c>
      <c r="G1603" s="2">
        <f t="shared" si="783"/>
        <v>0.000731628368331487</v>
      </c>
      <c r="H1603" s="2">
        <f t="shared" si="783"/>
        <v>1.48824809071822e-5</v>
      </c>
      <c r="I1603" s="2">
        <f t="shared" si="783"/>
        <v>2.78304644618505e-5</v>
      </c>
      <c r="J1603" s="2">
        <f t="shared" si="783"/>
        <v>0.000308172754493781</v>
      </c>
      <c r="K1603" s="2">
        <f t="shared" si="783"/>
        <v>0.00144012214206749</v>
      </c>
      <c r="L1603" s="2">
        <f t="shared" si="783"/>
        <v>5.71245659169716e-5</v>
      </c>
      <c r="M1603" s="2">
        <f t="shared" si="783"/>
        <v>0.000523877411318559</v>
      </c>
      <c r="N1603" s="2">
        <f t="shared" si="783"/>
        <v>1.9481472336592e-5</v>
      </c>
      <c r="O1603" s="2">
        <f t="shared" si="783"/>
        <v>2.19174111206838e-5</v>
      </c>
      <c r="P1603" s="2">
        <f t="shared" si="783"/>
        <v>0.000158270569686433</v>
      </c>
      <c r="Q1603" s="2">
        <f t="shared" si="783"/>
        <v>0.000222702692134601</v>
      </c>
      <c r="R1603" s="2">
        <f t="shared" si="783"/>
        <v>2.23836870718001e-5</v>
      </c>
      <c r="S1603" s="2">
        <f t="shared" si="783"/>
        <v>0.00281971031725144</v>
      </c>
      <c r="T1603" s="2">
        <f t="shared" si="783"/>
        <v>0.00012303590135744</v>
      </c>
      <c r="U1603" s="2">
        <f t="shared" si="783"/>
        <v>7.36439425592208e-5</v>
      </c>
      <c r="V1603" s="2">
        <f t="shared" si="783"/>
        <v>1.1584013878581e-5</v>
      </c>
    </row>
    <row r="1604" spans="1:22">
      <c r="A1604" s="2" t="s">
        <v>48</v>
      </c>
      <c r="B1604" s="2">
        <v>30</v>
      </c>
      <c r="C1604" s="2" t="s">
        <v>8</v>
      </c>
      <c r="D1604" s="2">
        <f t="shared" ref="D1604:V1604" si="784">D1198/SUM(D$820:D$1222)</f>
        <v>0.00056196390137661</v>
      </c>
      <c r="E1604" s="2">
        <f t="shared" si="784"/>
        <v>0.000591100738487315</v>
      </c>
      <c r="F1604" s="2">
        <f t="shared" si="784"/>
        <v>0.00024862482573043</v>
      </c>
      <c r="G1604" s="2">
        <f t="shared" si="784"/>
        <v>0.00073948482252272</v>
      </c>
      <c r="H1604" s="2">
        <f t="shared" si="784"/>
        <v>3.098572578291e-5</v>
      </c>
      <c r="I1604" s="2">
        <f t="shared" si="784"/>
        <v>3.01752672642644e-5</v>
      </c>
      <c r="J1604" s="2">
        <f t="shared" si="784"/>
        <v>0.000412026285299481</v>
      </c>
      <c r="K1604" s="2">
        <f t="shared" si="784"/>
        <v>0.00193043750676967</v>
      </c>
      <c r="L1604" s="2">
        <f t="shared" si="784"/>
        <v>6.37173805459506e-5</v>
      </c>
      <c r="M1604" s="2">
        <f t="shared" si="784"/>
        <v>0.000348219833836338</v>
      </c>
      <c r="N1604" s="2">
        <f t="shared" si="784"/>
        <v>2.72510713305174e-5</v>
      </c>
      <c r="O1604" s="2">
        <f t="shared" si="784"/>
        <v>4.16105222868977e-5</v>
      </c>
      <c r="P1604" s="2">
        <f t="shared" si="784"/>
        <v>0.000741870977812512</v>
      </c>
      <c r="Q1604" s="2">
        <f t="shared" si="784"/>
        <v>0.000516139802587868</v>
      </c>
      <c r="R1604" s="2">
        <f t="shared" si="784"/>
        <v>3.20659743740492e-5</v>
      </c>
      <c r="S1604" s="2">
        <f t="shared" si="784"/>
        <v>0.00289389799234054</v>
      </c>
      <c r="T1604" s="2">
        <f t="shared" si="784"/>
        <v>0.000141590585983361</v>
      </c>
      <c r="U1604" s="2">
        <f t="shared" si="784"/>
        <v>8.87897522065525e-5</v>
      </c>
      <c r="V1604" s="2">
        <f t="shared" si="784"/>
        <v>4.55706757900761e-5</v>
      </c>
    </row>
    <row r="1605" spans="1:22">
      <c r="A1605" s="2" t="s">
        <v>48</v>
      </c>
      <c r="B1605" s="2">
        <v>30</v>
      </c>
      <c r="C1605" s="2" t="s">
        <v>9</v>
      </c>
      <c r="D1605" s="2">
        <f t="shared" ref="D1605:V1605" si="785">D1199/SUM(D$820:D$1222)</f>
        <v>0.000791318524570172</v>
      </c>
      <c r="E1605" s="2">
        <f t="shared" si="785"/>
        <v>0.000757219173551384</v>
      </c>
      <c r="F1605" s="2">
        <f t="shared" si="785"/>
        <v>0.000312508342361858</v>
      </c>
      <c r="G1605" s="2">
        <f t="shared" si="785"/>
        <v>0.000692346097375322</v>
      </c>
      <c r="H1605" s="2">
        <f t="shared" si="785"/>
        <v>7.25941715469565e-6</v>
      </c>
      <c r="I1605" s="2">
        <f t="shared" si="785"/>
        <v>3.38227382902416e-5</v>
      </c>
      <c r="J1605" s="2">
        <f t="shared" si="785"/>
        <v>0.000643884945684336</v>
      </c>
      <c r="K1605" s="2">
        <f t="shared" si="785"/>
        <v>0.00209117318566523</v>
      </c>
      <c r="L1605" s="2">
        <f t="shared" si="785"/>
        <v>2.75961849026714e-5</v>
      </c>
      <c r="M1605" s="2">
        <f t="shared" si="785"/>
        <v>0.000750925965549788</v>
      </c>
      <c r="N1605" s="2">
        <f t="shared" si="785"/>
        <v>3.95949796888318e-5</v>
      </c>
      <c r="O1605" s="2">
        <f t="shared" si="785"/>
        <v>6.86722478960988e-5</v>
      </c>
      <c r="P1605" s="2">
        <f t="shared" si="785"/>
        <v>0.00126054557915853</v>
      </c>
      <c r="Q1605" s="2">
        <f t="shared" si="785"/>
        <v>0.00105542959574342</v>
      </c>
      <c r="R1605" s="2">
        <f t="shared" si="785"/>
        <v>4.64042826665621e-5</v>
      </c>
      <c r="S1605" s="2">
        <f t="shared" si="785"/>
        <v>0.00296808566742964</v>
      </c>
      <c r="T1605" s="2">
        <f t="shared" si="785"/>
        <v>0.000159123360332907</v>
      </c>
      <c r="U1605" s="2">
        <f t="shared" si="785"/>
        <v>0.000103313666377774</v>
      </c>
      <c r="V1605" s="2">
        <f t="shared" si="785"/>
        <v>1.59487787052789e-5</v>
      </c>
    </row>
    <row r="1606" spans="1:22">
      <c r="A1606" s="2" t="s">
        <v>48</v>
      </c>
      <c r="B1606" s="2">
        <v>30</v>
      </c>
      <c r="C1606" s="2" t="s">
        <v>10</v>
      </c>
      <c r="D1606" s="2">
        <f t="shared" ref="D1606:V1606" si="786">D1200/SUM(D$820:D$1222)</f>
        <v>0.00101987019582441</v>
      </c>
      <c r="E1606" s="2">
        <f t="shared" si="786"/>
        <v>0.000856613102576387</v>
      </c>
      <c r="F1606" s="2">
        <f t="shared" si="786"/>
        <v>0.000308477836580696</v>
      </c>
      <c r="G1606" s="2">
        <f t="shared" si="786"/>
        <v>0.000684489643184089</v>
      </c>
      <c r="H1606" s="2">
        <f t="shared" si="786"/>
        <v>9.68656627232741e-6</v>
      </c>
      <c r="I1606" s="2">
        <f t="shared" si="786"/>
        <v>5.20600934201274e-5</v>
      </c>
      <c r="J1606" s="2">
        <f t="shared" si="786"/>
        <v>0.000885761066497005</v>
      </c>
      <c r="K1606" s="2">
        <f t="shared" si="786"/>
        <v>0.00248084989088088</v>
      </c>
      <c r="L1606" s="2">
        <f t="shared" si="786"/>
        <v>3.67889827656139e-5</v>
      </c>
      <c r="M1606" s="2">
        <f t="shared" si="786"/>
        <v>0.000722941231786016</v>
      </c>
      <c r="N1606" s="2">
        <f t="shared" si="786"/>
        <v>4.67591553845292e-5</v>
      </c>
      <c r="O1606" s="2">
        <f t="shared" si="786"/>
        <v>7.52366182848367e-5</v>
      </c>
      <c r="P1606" s="2">
        <f t="shared" si="786"/>
        <v>0.00155872335844473</v>
      </c>
      <c r="Q1606" s="2">
        <f t="shared" si="786"/>
        <v>0.00204655682605504</v>
      </c>
      <c r="R1606" s="2">
        <f t="shared" si="786"/>
        <v>6.76376050237277e-5</v>
      </c>
      <c r="S1606" s="2">
        <f t="shared" si="786"/>
        <v>0.00304227334251874</v>
      </c>
      <c r="T1606" s="2">
        <f t="shared" si="786"/>
        <v>0.000173159598540745</v>
      </c>
      <c r="U1606" s="2">
        <f t="shared" si="786"/>
        <v>0.000114924009397915</v>
      </c>
      <c r="V1606" s="2">
        <f t="shared" si="786"/>
        <v>2.39842817963346e-5</v>
      </c>
    </row>
    <row r="1607" spans="1:22">
      <c r="A1607" s="2" t="s">
        <v>48</v>
      </c>
      <c r="B1607" s="2">
        <v>30</v>
      </c>
      <c r="C1607" s="2" t="s">
        <v>11</v>
      </c>
      <c r="D1607" s="2">
        <f t="shared" ref="D1607:V1607" si="787">D1201/SUM(D$820:D$1222)</f>
        <v>0.00117679363528379</v>
      </c>
      <c r="E1607" s="2">
        <f t="shared" si="787"/>
        <v>0.0010870140792831</v>
      </c>
      <c r="F1607" s="2">
        <f t="shared" si="787"/>
        <v>0.000334676124158253</v>
      </c>
      <c r="G1607" s="2">
        <f t="shared" si="787"/>
        <v>0.000778767093478886</v>
      </c>
      <c r="H1607" s="2">
        <f t="shared" si="787"/>
        <v>0.000107887847149419</v>
      </c>
      <c r="I1607" s="2">
        <f t="shared" si="787"/>
        <v>9.11401401270256e-5</v>
      </c>
      <c r="J1607" s="2">
        <f t="shared" si="787"/>
        <v>0.00137975467022523</v>
      </c>
      <c r="K1607" s="2">
        <f t="shared" si="787"/>
        <v>0.00206494035973272</v>
      </c>
      <c r="L1607" s="2">
        <f t="shared" si="787"/>
        <v>6.9103060102018e-5</v>
      </c>
      <c r="M1607" s="2">
        <f t="shared" si="787"/>
        <v>0.000725705250633814</v>
      </c>
      <c r="N1607" s="2">
        <f t="shared" si="787"/>
        <v>6.15920261911141e-5</v>
      </c>
      <c r="O1607" s="2">
        <f t="shared" si="787"/>
        <v>9.39733311162676e-5</v>
      </c>
      <c r="P1607" s="2">
        <f t="shared" si="787"/>
        <v>0.00207562060276135</v>
      </c>
      <c r="Q1607" s="2">
        <f t="shared" si="787"/>
        <v>0.0030376842217503</v>
      </c>
      <c r="R1607" s="2">
        <f t="shared" si="787"/>
        <v>5.94001005404737e-5</v>
      </c>
      <c r="S1607" s="2">
        <f t="shared" si="787"/>
        <v>0.00296808566742964</v>
      </c>
      <c r="T1607" s="2">
        <f t="shared" si="787"/>
        <v>0.000181725611151523</v>
      </c>
      <c r="U1607" s="2">
        <f t="shared" si="787"/>
        <v>0.000123428536836186</v>
      </c>
      <c r="V1607" s="2">
        <f t="shared" si="787"/>
        <v>3.46435438425783e-5</v>
      </c>
    </row>
    <row r="1608" spans="1:22">
      <c r="A1608" s="2" t="s">
        <v>48</v>
      </c>
      <c r="B1608" s="2">
        <v>30</v>
      </c>
      <c r="C1608" s="2" t="s">
        <v>12</v>
      </c>
      <c r="D1608" s="2">
        <f t="shared" ref="D1608:V1608" si="788">D1202/SUM(D$820:D$1222)</f>
        <v>0.00201883054301315</v>
      </c>
      <c r="E1608" s="2">
        <f t="shared" si="788"/>
        <v>0.00138549520442238</v>
      </c>
      <c r="F1608" s="2">
        <f t="shared" si="788"/>
        <v>0.000398492465693328</v>
      </c>
      <c r="G1608" s="2">
        <f t="shared" si="788"/>
        <v>0.000786623547670119</v>
      </c>
      <c r="H1608" s="2">
        <f t="shared" si="788"/>
        <v>4.13926431875639e-5</v>
      </c>
      <c r="I1608" s="2">
        <f t="shared" si="788"/>
        <v>0.000102864154139095</v>
      </c>
      <c r="J1608" s="2">
        <f t="shared" si="788"/>
        <v>0.000894297066726212</v>
      </c>
      <c r="K1608" s="2">
        <f t="shared" si="788"/>
        <v>0.00258148855036742</v>
      </c>
      <c r="L1608" s="2">
        <f t="shared" si="788"/>
        <v>0.000124445560367813</v>
      </c>
      <c r="M1608" s="2">
        <f t="shared" si="788"/>
        <v>0.000794387404973585</v>
      </c>
      <c r="N1608" s="2">
        <f t="shared" si="788"/>
        <v>8.89033438667307e-5</v>
      </c>
      <c r="O1608" s="2">
        <f t="shared" si="788"/>
        <v>0.000132120582878635</v>
      </c>
      <c r="P1608" s="2">
        <f t="shared" si="788"/>
        <v>0.00205115580600364</v>
      </c>
      <c r="Q1608" s="2">
        <f t="shared" si="788"/>
        <v>0.00345331816495823</v>
      </c>
      <c r="R1608" s="2">
        <f t="shared" si="788"/>
        <v>8.88197642277703e-5</v>
      </c>
      <c r="S1608" s="2">
        <f t="shared" si="788"/>
        <v>0.00281971031725144</v>
      </c>
      <c r="T1608" s="2">
        <f t="shared" si="788"/>
        <v>0.000201542655530611</v>
      </c>
      <c r="U1608" s="2">
        <f t="shared" si="788"/>
        <v>0.000147334589529727</v>
      </c>
      <c r="V1608" s="2">
        <f t="shared" si="788"/>
        <v>4.96338642479009e-5</v>
      </c>
    </row>
    <row r="1609" spans="1:22">
      <c r="A1609" s="2" t="s">
        <v>48</v>
      </c>
      <c r="B1609" s="2">
        <v>30</v>
      </c>
      <c r="C1609" s="2" t="s">
        <v>13</v>
      </c>
      <c r="D1609" s="2">
        <f t="shared" ref="D1609:V1609" si="789">D1203/SUM(D$820:D$1222)</f>
        <v>0.00285222995706692</v>
      </c>
      <c r="E1609" s="2">
        <f t="shared" si="789"/>
        <v>0.00213604343228766</v>
      </c>
      <c r="F1609" s="2">
        <f t="shared" si="789"/>
        <v>0.000410919858518579</v>
      </c>
      <c r="G1609" s="2">
        <f t="shared" si="789"/>
        <v>0.000794480001861352</v>
      </c>
      <c r="H1609" s="2">
        <f t="shared" si="789"/>
        <v>2.1995856330656e-5</v>
      </c>
      <c r="I1609" s="2">
        <f t="shared" si="789"/>
        <v>7.73318569572549e-5</v>
      </c>
      <c r="J1609" s="2">
        <f t="shared" si="789"/>
        <v>0.00260212384349226</v>
      </c>
      <c r="K1609" s="2">
        <f t="shared" si="789"/>
        <v>0.00305892598233911</v>
      </c>
      <c r="L1609" s="2">
        <f t="shared" si="789"/>
        <v>0.000155181076455025</v>
      </c>
      <c r="M1609" s="2">
        <f t="shared" si="789"/>
        <v>0.000782618381339647</v>
      </c>
      <c r="N1609" s="2">
        <f t="shared" si="789"/>
        <v>0.000141608805440242</v>
      </c>
      <c r="O1609" s="2">
        <f t="shared" si="789"/>
        <v>0.000184852909246444</v>
      </c>
      <c r="P1609" s="2">
        <f t="shared" si="789"/>
        <v>0.0025031272435402</v>
      </c>
      <c r="Q1609" s="2">
        <f t="shared" si="789"/>
        <v>0.00255810637672823</v>
      </c>
      <c r="R1609" s="2">
        <f t="shared" si="789"/>
        <v>0.000129904971487538</v>
      </c>
      <c r="S1609" s="2">
        <f t="shared" si="789"/>
        <v>0.00274552264216234</v>
      </c>
      <c r="T1609" s="2">
        <f t="shared" si="789"/>
        <v>0.000242549310052151</v>
      </c>
      <c r="U1609" s="2">
        <f t="shared" si="789"/>
        <v>0.000178750991319456</v>
      </c>
      <c r="V1609" s="2">
        <f t="shared" si="789"/>
        <v>5.67612230395831e-5</v>
      </c>
    </row>
    <row r="1610" spans="1:22">
      <c r="A1610" s="2" t="s">
        <v>48</v>
      </c>
      <c r="B1610" s="2">
        <v>30</v>
      </c>
      <c r="C1610" s="2" t="s">
        <v>14</v>
      </c>
      <c r="D1610" s="2">
        <f t="shared" ref="D1610:V1610" si="790">D1204/SUM(D$820:D$1222)</f>
        <v>0.00349403571057263</v>
      </c>
      <c r="E1610" s="2">
        <f t="shared" si="790"/>
        <v>0.00306042052852674</v>
      </c>
      <c r="F1610" s="2">
        <f t="shared" si="790"/>
        <v>0.000455255422111368</v>
      </c>
      <c r="G1610" s="2">
        <f t="shared" si="790"/>
        <v>0.000810192910243818</v>
      </c>
      <c r="H1610" s="2">
        <f t="shared" si="790"/>
        <v>7.47516511707666e-6</v>
      </c>
      <c r="I1610" s="2">
        <f t="shared" si="790"/>
        <v>0.000179461045684616</v>
      </c>
      <c r="J1610" s="2">
        <f t="shared" si="790"/>
        <v>0.00660239293336388</v>
      </c>
      <c r="K1610" s="2">
        <f t="shared" si="790"/>
        <v>0.00362555502248132</v>
      </c>
      <c r="L1610" s="2">
        <f t="shared" si="790"/>
        <v>0.000124166990735603</v>
      </c>
      <c r="M1610" s="2">
        <f t="shared" si="790"/>
        <v>0.000877449885378242</v>
      </c>
      <c r="N1610" s="2">
        <f t="shared" si="790"/>
        <v>0.000189168168978816</v>
      </c>
      <c r="O1610" s="2">
        <f t="shared" si="790"/>
        <v>0.000212784087887266</v>
      </c>
      <c r="P1610" s="2">
        <f t="shared" si="790"/>
        <v>0.0026843131101261</v>
      </c>
      <c r="Q1610" s="2">
        <f t="shared" si="790"/>
        <v>0.00259007833788361</v>
      </c>
      <c r="R1610" s="2">
        <f t="shared" si="790"/>
        <v>0.000138909947141411</v>
      </c>
      <c r="S1610" s="2">
        <f t="shared" si="790"/>
        <v>0.00259714729198415</v>
      </c>
      <c r="T1610" s="2">
        <f t="shared" si="790"/>
        <v>0.000270711955021623</v>
      </c>
      <c r="U1610" s="2">
        <f t="shared" si="790"/>
        <v>0.000226848106703933</v>
      </c>
      <c r="V1610" s="2">
        <f t="shared" si="790"/>
        <v>0.000102047569882083</v>
      </c>
    </row>
    <row r="1611" spans="1:22">
      <c r="A1611" s="2" t="s">
        <v>48</v>
      </c>
      <c r="B1611" s="2">
        <v>30</v>
      </c>
      <c r="C1611" s="2" t="s">
        <v>15</v>
      </c>
      <c r="D1611" s="2">
        <f t="shared" ref="D1611:V1611" si="791">D1205/SUM(D$820:D$1222)</f>
        <v>0.00362777033547529</v>
      </c>
      <c r="E1611" s="2">
        <f t="shared" si="791"/>
        <v>0.00370586620114671</v>
      </c>
      <c r="F1611" s="2">
        <f t="shared" si="791"/>
        <v>0.000455255422111368</v>
      </c>
      <c r="G1611" s="2">
        <f t="shared" si="791"/>
        <v>0.000684489643184089</v>
      </c>
      <c r="H1611" s="2">
        <f t="shared" si="791"/>
        <v>9.33038734905006e-6</v>
      </c>
      <c r="I1611" s="2">
        <f t="shared" si="791"/>
        <v>0.00020447227557703</v>
      </c>
      <c r="J1611" s="2">
        <f t="shared" si="791"/>
        <v>0.0108698718981561</v>
      </c>
      <c r="K1611" s="2">
        <f t="shared" si="791"/>
        <v>0.00320582980756116</v>
      </c>
      <c r="L1611" s="2">
        <f t="shared" si="791"/>
        <v>0.000245901920011539</v>
      </c>
      <c r="M1611" s="2">
        <f t="shared" si="791"/>
        <v>0.000815306844482905</v>
      </c>
      <c r="N1611" s="2">
        <f t="shared" si="791"/>
        <v>0.000185703802327845</v>
      </c>
      <c r="O1611" s="2">
        <f t="shared" si="791"/>
        <v>0.00020006833729981</v>
      </c>
      <c r="P1611" s="2">
        <f t="shared" si="791"/>
        <v>0.00288703636189186</v>
      </c>
      <c r="Q1611" s="2">
        <f t="shared" si="791"/>
        <v>0.00262205007596225</v>
      </c>
      <c r="R1611" s="2">
        <f t="shared" si="791"/>
        <v>0.000126835089789233</v>
      </c>
      <c r="S1611" s="2">
        <f t="shared" si="791"/>
        <v>0.00215202124144956</v>
      </c>
      <c r="T1611" s="2">
        <f t="shared" si="791"/>
        <v>0.000294526471952407</v>
      </c>
      <c r="U1611" s="2">
        <f t="shared" si="791"/>
        <v>0.00025481387353593</v>
      </c>
      <c r="V1611" s="2">
        <f t="shared" si="791"/>
        <v>7.41362389072893e-5</v>
      </c>
    </row>
    <row r="1612" spans="1:22">
      <c r="A1612" s="2" t="s">
        <v>48</v>
      </c>
      <c r="B1612" s="2">
        <v>30</v>
      </c>
      <c r="C1612" s="2" t="s">
        <v>16</v>
      </c>
      <c r="D1612" s="2">
        <f t="shared" ref="D1612:V1612" si="792">D1206/SUM(D$820:D$1222)</f>
        <v>0.00384117250639449</v>
      </c>
      <c r="E1612" s="2">
        <f t="shared" si="792"/>
        <v>0.00407617864580716</v>
      </c>
      <c r="F1612" s="2">
        <f t="shared" si="792"/>
        <v>0.000472049196199546</v>
      </c>
      <c r="G1612" s="2">
        <f t="shared" si="792"/>
        <v>0.000755197730905187</v>
      </c>
      <c r="H1612" s="2">
        <f t="shared" si="792"/>
        <v>8.92690341252495e-6</v>
      </c>
      <c r="I1612" s="2">
        <f t="shared" si="792"/>
        <v>0.000193790396143812</v>
      </c>
      <c r="J1612" s="2">
        <f t="shared" si="792"/>
        <v>0.0135759394745223</v>
      </c>
      <c r="K1612" s="2">
        <f t="shared" si="792"/>
        <v>0.00307561959884161</v>
      </c>
      <c r="L1612" s="2">
        <f t="shared" si="792"/>
        <v>0.000348322688120888</v>
      </c>
      <c r="M1612" s="2">
        <f t="shared" si="792"/>
        <v>0.000842826049278811</v>
      </c>
      <c r="N1612" s="2">
        <f t="shared" si="792"/>
        <v>0.000258186424976802</v>
      </c>
      <c r="O1612" s="2">
        <f t="shared" si="792"/>
        <v>0.000263038473114955</v>
      </c>
      <c r="P1612" s="2">
        <f t="shared" si="792"/>
        <v>0.00307219514419055</v>
      </c>
      <c r="Q1612" s="2">
        <f t="shared" si="792"/>
        <v>0.00271796568984677</v>
      </c>
      <c r="R1612" s="2">
        <f t="shared" si="792"/>
        <v>0.000122741922345713</v>
      </c>
      <c r="S1612" s="2">
        <f t="shared" si="792"/>
        <v>0.00222620891653865</v>
      </c>
      <c r="T1612" s="2">
        <f t="shared" si="792"/>
        <v>0.000309534526795619</v>
      </c>
      <c r="U1612" s="2">
        <f t="shared" si="792"/>
        <v>0.000277857572639929</v>
      </c>
      <c r="V1612" s="2">
        <f t="shared" si="792"/>
        <v>0.000110161473919847</v>
      </c>
    </row>
    <row r="1613" spans="1:22">
      <c r="A1613" s="2" t="s">
        <v>48</v>
      </c>
      <c r="B1613" s="2">
        <v>30</v>
      </c>
      <c r="C1613" s="2" t="s">
        <v>17</v>
      </c>
      <c r="D1613" s="2">
        <f t="shared" ref="D1613:V1613" si="793">D1207/SUM(D$820:D$1222)</f>
        <v>0.00418222204461598</v>
      </c>
      <c r="E1613" s="2">
        <f t="shared" si="793"/>
        <v>0.00458616941439098</v>
      </c>
      <c r="F1613" s="2">
        <f t="shared" si="793"/>
        <v>0.000428385383570284</v>
      </c>
      <c r="G1613" s="2">
        <f t="shared" si="793"/>
        <v>0.000786623547670119</v>
      </c>
      <c r="H1613" s="2">
        <f t="shared" si="793"/>
        <v>1.01698194468782e-5</v>
      </c>
      <c r="I1613" s="2">
        <f t="shared" si="793"/>
        <v>0.000114327634506452</v>
      </c>
      <c r="J1613" s="2">
        <f t="shared" si="793"/>
        <v>0.000983166151287538</v>
      </c>
      <c r="K1613" s="2">
        <f t="shared" si="793"/>
        <v>0.00321632293793416</v>
      </c>
      <c r="L1613" s="2">
        <f t="shared" si="793"/>
        <v>0.000497914580617862</v>
      </c>
      <c r="M1613" s="2">
        <f t="shared" si="793"/>
        <v>0.00131737339270663</v>
      </c>
      <c r="N1613" s="2">
        <f t="shared" si="793"/>
        <v>0.000432245623217339</v>
      </c>
      <c r="O1613" s="2">
        <f t="shared" si="793"/>
        <v>0.000315357809292744</v>
      </c>
      <c r="P1613" s="2">
        <f t="shared" si="793"/>
        <v>0.00326258144716396</v>
      </c>
      <c r="Q1613" s="2">
        <f t="shared" si="793"/>
        <v>0.0028458530081561</v>
      </c>
      <c r="R1613" s="2">
        <f t="shared" si="793"/>
        <v>0.000164543435690214</v>
      </c>
      <c r="S1613" s="2">
        <f t="shared" si="793"/>
        <v>0.00222620891653865</v>
      </c>
      <c r="T1613" s="2">
        <f t="shared" si="793"/>
        <v>0.000370177888588652</v>
      </c>
      <c r="U1613" s="2">
        <f t="shared" si="793"/>
        <v>0.000316969244359271</v>
      </c>
      <c r="V1613" s="2">
        <f t="shared" si="793"/>
        <v>0.000149439160327676</v>
      </c>
    </row>
    <row r="1614" spans="1:22">
      <c r="A1614" s="2" t="s">
        <v>48</v>
      </c>
      <c r="B1614" s="2">
        <v>30</v>
      </c>
      <c r="C1614" s="2" t="s">
        <v>18</v>
      </c>
      <c r="D1614" s="2">
        <f t="shared" ref="D1614:V1614" si="794">D1208/SUM(D$820:D$1222)</f>
        <v>0.00468629341843564</v>
      </c>
      <c r="E1614" s="2">
        <f t="shared" si="794"/>
        <v>0.00507912464769191</v>
      </c>
      <c r="F1614" s="2">
        <f t="shared" si="794"/>
        <v>0.000428385383570284</v>
      </c>
      <c r="G1614" s="2">
        <f t="shared" si="794"/>
        <v>0.000731628368331487</v>
      </c>
      <c r="H1614" s="2">
        <f t="shared" si="794"/>
        <v>1.07283896229136e-5</v>
      </c>
      <c r="I1614" s="2">
        <f t="shared" si="794"/>
        <v>0.000108074827033348</v>
      </c>
      <c r="J1614" s="2">
        <f t="shared" si="794"/>
        <v>0.00100942396949034</v>
      </c>
      <c r="K1614" s="2">
        <f t="shared" si="794"/>
        <v>0.00335559539561222</v>
      </c>
      <c r="L1614" s="2">
        <f t="shared" si="794"/>
        <v>0.000543600000300364</v>
      </c>
      <c r="M1614" s="2">
        <f t="shared" si="794"/>
        <v>0.00129901012066545</v>
      </c>
      <c r="N1614" s="2">
        <f t="shared" si="794"/>
        <v>0.000417681829432189</v>
      </c>
      <c r="O1614" s="2">
        <f t="shared" si="794"/>
        <v>0.000351309692150269</v>
      </c>
      <c r="P1614" s="2">
        <f t="shared" si="794"/>
        <v>0.00346290003941935</v>
      </c>
      <c r="Q1614" s="2">
        <f t="shared" si="794"/>
        <v>0.00259007833788361</v>
      </c>
      <c r="R1614" s="2">
        <f t="shared" si="794"/>
        <v>0.000242006691219945</v>
      </c>
      <c r="S1614" s="2">
        <f t="shared" si="794"/>
        <v>0.00178108286600406</v>
      </c>
      <c r="T1614" s="2">
        <f t="shared" si="794"/>
        <v>0.000417616566614426</v>
      </c>
      <c r="U1614" s="2">
        <f t="shared" si="794"/>
        <v>0.000365473429697198</v>
      </c>
      <c r="V1614" s="2">
        <f t="shared" si="794"/>
        <v>0.000148591747064673</v>
      </c>
    </row>
    <row r="1615" spans="1:22">
      <c r="A1615" s="2" t="s">
        <v>48</v>
      </c>
      <c r="B1615" s="2">
        <v>30</v>
      </c>
      <c r="C1615" s="2" t="s">
        <v>19</v>
      </c>
      <c r="D1615" s="2">
        <f t="shared" ref="D1615:V1615" si="795">D1209/SUM(D$820:D$1222)</f>
        <v>0.00502344383288489</v>
      </c>
      <c r="E1615" s="2">
        <f t="shared" si="795"/>
        <v>0.00544641420450515</v>
      </c>
      <c r="F1615" s="2">
        <f t="shared" si="795"/>
        <v>0.000374645306488116</v>
      </c>
      <c r="G1615" s="2">
        <f t="shared" si="795"/>
        <v>0.000763289878722157</v>
      </c>
      <c r="H1615" s="2">
        <f t="shared" si="795"/>
        <v>1.12161877889333e-5</v>
      </c>
      <c r="I1615" s="2">
        <f t="shared" si="795"/>
        <v>9.89561494684052e-5</v>
      </c>
      <c r="J1615" s="2">
        <f t="shared" si="795"/>
        <v>0.0011622188115096</v>
      </c>
      <c r="K1615" s="2">
        <f t="shared" si="795"/>
        <v>0.00352491636299478</v>
      </c>
      <c r="L1615" s="2">
        <f t="shared" si="795"/>
        <v>0.000543600000300364</v>
      </c>
      <c r="M1615" s="2">
        <f t="shared" si="795"/>
        <v>0.00105302058834222</v>
      </c>
      <c r="N1615" s="2">
        <f t="shared" si="795"/>
        <v>0.000347419092210067</v>
      </c>
      <c r="O1615" s="2">
        <f t="shared" si="795"/>
        <v>0.000363373352964009</v>
      </c>
      <c r="P1615" s="2">
        <f t="shared" si="795"/>
        <v>0.00366499598870414</v>
      </c>
      <c r="Q1615" s="2">
        <f t="shared" si="795"/>
        <v>0.00383255446648033</v>
      </c>
      <c r="R1615" s="2">
        <f t="shared" si="795"/>
        <v>0.000386491122454495</v>
      </c>
      <c r="S1615" s="2">
        <f t="shared" si="795"/>
        <v>0.00148906177830995</v>
      </c>
      <c r="T1615" s="2">
        <f t="shared" si="795"/>
        <v>0.000436622094009334</v>
      </c>
      <c r="U1615" s="2">
        <f t="shared" si="795"/>
        <v>0.000409283799424953</v>
      </c>
      <c r="V1615" s="2">
        <f t="shared" si="795"/>
        <v>0.000196002046827094</v>
      </c>
    </row>
    <row r="1616" spans="1:22">
      <c r="A1616" s="2" t="s">
        <v>49</v>
      </c>
      <c r="B1616" s="2">
        <v>31</v>
      </c>
      <c r="C1616" s="2" t="s">
        <v>7</v>
      </c>
      <c r="D1616" s="2">
        <f t="shared" ref="D1616:V1616" si="796">D1210/SUM(D$820:D$1222)</f>
        <v>0.000324262617125989</v>
      </c>
      <c r="E1616" s="2">
        <f t="shared" si="796"/>
        <v>0.000593607648466617</v>
      </c>
      <c r="F1616" s="2">
        <f t="shared" si="796"/>
        <v>0.00116932669634068</v>
      </c>
      <c r="G1616" s="2">
        <f t="shared" si="796"/>
        <v>0.00293929199606799</v>
      </c>
      <c r="H1616" s="2">
        <f t="shared" si="796"/>
        <v>5.17968706993077e-5</v>
      </c>
      <c r="I1616" s="2">
        <f t="shared" si="796"/>
        <v>5.59680980908172e-5</v>
      </c>
      <c r="J1616" s="2">
        <f t="shared" si="796"/>
        <v>0.000466910088212985</v>
      </c>
      <c r="K1616" s="2">
        <f t="shared" si="796"/>
        <v>0.00116586987095488</v>
      </c>
      <c r="L1616" s="2">
        <f t="shared" si="796"/>
        <v>0.000179788060633609</v>
      </c>
      <c r="M1616" s="2">
        <f t="shared" si="796"/>
        <v>0.000356662733422497</v>
      </c>
      <c r="N1616" s="2">
        <f t="shared" si="796"/>
        <v>8.77261318979541e-5</v>
      </c>
      <c r="O1616" s="2">
        <f t="shared" si="796"/>
        <v>0.000101407154536626</v>
      </c>
      <c r="P1616" s="2">
        <f t="shared" si="796"/>
        <v>4.35787660830092e-5</v>
      </c>
      <c r="Q1616" s="2">
        <f t="shared" si="796"/>
        <v>0.000111507978579893</v>
      </c>
      <c r="R1616" s="2">
        <f t="shared" si="796"/>
        <v>2.71956188466498e-6</v>
      </c>
      <c r="S1616" s="2">
        <f t="shared" si="796"/>
        <v>0.00207783356636046</v>
      </c>
      <c r="T1616" s="2">
        <f t="shared" si="796"/>
        <v>0.000496534088643786</v>
      </c>
      <c r="U1616" s="2">
        <f t="shared" si="796"/>
        <v>0.000137403791504931</v>
      </c>
      <c r="V1616" s="2">
        <f t="shared" si="796"/>
        <v>3.00061575420986e-5</v>
      </c>
    </row>
    <row r="1617" spans="1:22">
      <c r="A1617" s="2" t="s">
        <v>49</v>
      </c>
      <c r="B1617" s="2">
        <v>31</v>
      </c>
      <c r="C1617" s="2" t="s">
        <v>8</v>
      </c>
      <c r="D1617" s="2">
        <f t="shared" ref="D1617:V1617" si="797">D1211/SUM(D$820:D$1222)</f>
        <v>0.000891247642770566</v>
      </c>
      <c r="E1617" s="2">
        <f t="shared" si="797"/>
        <v>0.000831635022409269</v>
      </c>
      <c r="F1617" s="2">
        <f t="shared" si="797"/>
        <v>0.00130804327030903</v>
      </c>
      <c r="G1617" s="2">
        <f t="shared" si="797"/>
        <v>0.00291572263349429</v>
      </c>
      <c r="H1617" s="2">
        <f t="shared" si="797"/>
        <v>9.42631376214001e-5</v>
      </c>
      <c r="I1617" s="2">
        <f t="shared" si="797"/>
        <v>7.65502560231169e-5</v>
      </c>
      <c r="J1617" s="2">
        <f t="shared" si="797"/>
        <v>0.000597173123780329</v>
      </c>
      <c r="K1617" s="2">
        <f t="shared" si="797"/>
        <v>0.00185889343604465</v>
      </c>
      <c r="L1617" s="2">
        <f t="shared" si="797"/>
        <v>0.000193716542244128</v>
      </c>
      <c r="M1617" s="2">
        <f t="shared" si="797"/>
        <v>0.000366835494641959</v>
      </c>
      <c r="N1617" s="2">
        <f t="shared" si="797"/>
        <v>0.000114532930158381</v>
      </c>
      <c r="O1617" s="2">
        <f t="shared" si="797"/>
        <v>0.000151574594461153</v>
      </c>
      <c r="P1617" s="2">
        <f t="shared" si="797"/>
        <v>0.000692941384297105</v>
      </c>
      <c r="Q1617" s="2">
        <f t="shared" si="797"/>
        <v>0.000300745340518478</v>
      </c>
      <c r="R1617" s="2">
        <f t="shared" si="797"/>
        <v>5.73880731504156e-6</v>
      </c>
      <c r="S1617" s="2">
        <f t="shared" si="797"/>
        <v>0.00200364589127136</v>
      </c>
      <c r="T1617" s="2">
        <f t="shared" si="797"/>
        <v>0.000568969493527913</v>
      </c>
      <c r="U1617" s="2">
        <f t="shared" si="797"/>
        <v>0.000167963332403139</v>
      </c>
      <c r="V1617" s="2">
        <f t="shared" si="797"/>
        <v>3.72286962709781e-5</v>
      </c>
    </row>
    <row r="1618" spans="1:22">
      <c r="A1618" s="2" t="s">
        <v>49</v>
      </c>
      <c r="B1618" s="2">
        <v>31</v>
      </c>
      <c r="C1618" s="2" t="s">
        <v>9</v>
      </c>
      <c r="D1618" s="2">
        <f t="shared" ref="D1618:V1618" si="798">D1212/SUM(D$820:D$1222)</f>
        <v>0.00107193149056688</v>
      </c>
      <c r="E1618" s="2">
        <f t="shared" si="798"/>
        <v>0.00100587335312733</v>
      </c>
      <c r="F1618" s="2">
        <f t="shared" si="798"/>
        <v>0.00165735377134313</v>
      </c>
      <c r="G1618" s="2">
        <f t="shared" si="798"/>
        <v>0.00288429681672936</v>
      </c>
      <c r="H1618" s="2">
        <f t="shared" si="798"/>
        <v>2.32889836993323e-5</v>
      </c>
      <c r="I1618" s="2">
        <f t="shared" si="798"/>
        <v>9.81745485342673e-5</v>
      </c>
      <c r="J1618" s="2">
        <f t="shared" si="798"/>
        <v>0.000830547112934799</v>
      </c>
      <c r="K1618" s="2">
        <f t="shared" si="798"/>
        <v>0.00201342862881071</v>
      </c>
      <c r="L1618" s="2">
        <f t="shared" si="798"/>
        <v>0.000126766973969567</v>
      </c>
      <c r="M1618" s="2">
        <f t="shared" si="798"/>
        <v>0.000434718366236978</v>
      </c>
      <c r="N1618" s="2">
        <f t="shared" si="798"/>
        <v>0.000166969314710457</v>
      </c>
      <c r="O1618" s="2">
        <f t="shared" si="798"/>
        <v>0.000177223458893971</v>
      </c>
      <c r="P1618" s="2">
        <f t="shared" si="798"/>
        <v>0.00133017615454584</v>
      </c>
      <c r="Q1618" s="2">
        <f t="shared" si="798"/>
        <v>0.000639795619852582</v>
      </c>
      <c r="R1618" s="2">
        <f t="shared" si="798"/>
        <v>2.81385070736823e-5</v>
      </c>
      <c r="S1618" s="2">
        <f t="shared" si="798"/>
        <v>0.00192945821618226</v>
      </c>
      <c r="T1618" s="2">
        <f t="shared" si="798"/>
        <v>0.000654960237666291</v>
      </c>
      <c r="U1618" s="2">
        <f t="shared" si="798"/>
        <v>0.000192883093031734</v>
      </c>
      <c r="V1618" s="2">
        <f t="shared" si="798"/>
        <v>7.71136930425146e-5</v>
      </c>
    </row>
    <row r="1619" spans="1:22">
      <c r="A1619" s="2" t="s">
        <v>49</v>
      </c>
      <c r="B1619" s="2">
        <v>31</v>
      </c>
      <c r="C1619" s="2" t="s">
        <v>10</v>
      </c>
      <c r="D1619" s="2">
        <f t="shared" ref="D1619:V1619" si="799">D1213/SUM(D$820:D$1222)</f>
        <v>0.00130318557461204</v>
      </c>
      <c r="E1619" s="2">
        <f t="shared" si="799"/>
        <v>0.00104358466461036</v>
      </c>
      <c r="F1619" s="2">
        <f t="shared" si="799"/>
        <v>0.00189112310665056</v>
      </c>
      <c r="G1619" s="2">
        <f t="shared" si="799"/>
        <v>0.00282144518319949</v>
      </c>
      <c r="H1619" s="2">
        <f t="shared" si="799"/>
        <v>3.20665680398483e-5</v>
      </c>
      <c r="I1619" s="2">
        <f t="shared" si="799"/>
        <v>0.000141162599911855</v>
      </c>
      <c r="J1619" s="2">
        <f t="shared" si="799"/>
        <v>0.000952032659166947</v>
      </c>
      <c r="K1619" s="2">
        <f t="shared" si="799"/>
        <v>0.00182932188681163</v>
      </c>
      <c r="L1619" s="2">
        <f t="shared" si="799"/>
        <v>0.00018090233916245</v>
      </c>
      <c r="M1619" s="2">
        <f t="shared" si="799"/>
        <v>0.000337476715753869</v>
      </c>
      <c r="N1619" s="2">
        <f t="shared" si="799"/>
        <v>0.000175041625353497</v>
      </c>
      <c r="O1619" s="2">
        <f t="shared" si="799"/>
        <v>0.000220391801913949</v>
      </c>
      <c r="P1619" s="2">
        <f t="shared" si="799"/>
        <v>0.00154209984269912</v>
      </c>
      <c r="Q1619" s="2">
        <f t="shared" si="799"/>
        <v>0.00124726066524322</v>
      </c>
      <c r="R1619" s="2">
        <f t="shared" si="799"/>
        <v>0.00019432124928623</v>
      </c>
      <c r="S1619" s="2">
        <f t="shared" si="799"/>
        <v>0.00185527054109316</v>
      </c>
      <c r="T1619" s="2">
        <f t="shared" si="799"/>
        <v>0.00073427850882364</v>
      </c>
      <c r="U1619" s="2">
        <f t="shared" si="799"/>
        <v>0.000219464699962045</v>
      </c>
      <c r="V1619" s="2">
        <f t="shared" si="799"/>
        <v>8.97102603003224e-5</v>
      </c>
    </row>
    <row r="1620" spans="1:22">
      <c r="A1620" s="2" t="s">
        <v>49</v>
      </c>
      <c r="B1620" s="2">
        <v>31</v>
      </c>
      <c r="C1620" s="2" t="s">
        <v>11</v>
      </c>
      <c r="D1620" s="2">
        <f t="shared" ref="D1620:V1620" si="800">D1214/SUM(D$820:D$1222)</f>
        <v>0.00194726603733338</v>
      </c>
      <c r="E1620" s="2">
        <f t="shared" si="800"/>
        <v>0.00150930707476731</v>
      </c>
      <c r="F1620" s="2">
        <f t="shared" si="800"/>
        <v>0.00202548337562043</v>
      </c>
      <c r="G1620" s="2">
        <f t="shared" si="800"/>
        <v>0.00286858390834689</v>
      </c>
      <c r="H1620" s="2">
        <f t="shared" si="800"/>
        <v>0.000163669424078243</v>
      </c>
      <c r="I1620" s="2">
        <f t="shared" si="800"/>
        <v>0.000218801626036226</v>
      </c>
      <c r="J1620" s="2">
        <f t="shared" si="800"/>
        <v>0.00116100987081259</v>
      </c>
      <c r="K1620" s="2">
        <f t="shared" si="800"/>
        <v>0.00161850535840855</v>
      </c>
      <c r="L1620" s="2">
        <f t="shared" si="800"/>
        <v>0.000257323274932164</v>
      </c>
      <c r="M1620" s="2">
        <f t="shared" si="800"/>
        <v>0.000392667556577753</v>
      </c>
      <c r="N1620" s="2">
        <f t="shared" si="800"/>
        <v>0.000293536418667779</v>
      </c>
      <c r="O1620" s="2">
        <f t="shared" si="800"/>
        <v>0.000264733906526616</v>
      </c>
      <c r="P1620" s="2">
        <f t="shared" si="800"/>
        <v>0.00197932967193295</v>
      </c>
      <c r="Q1620" s="2">
        <f t="shared" si="800"/>
        <v>0.00179078214162136</v>
      </c>
      <c r="R1620" s="2">
        <f t="shared" si="800"/>
        <v>0.000366132117429764</v>
      </c>
      <c r="S1620" s="2">
        <f t="shared" si="800"/>
        <v>0.00163270751582587</v>
      </c>
      <c r="T1620" s="2">
        <f t="shared" si="800"/>
        <v>0.000738235906462538</v>
      </c>
      <c r="U1620" s="2">
        <f t="shared" si="800"/>
        <v>0.00022457168852347</v>
      </c>
      <c r="V1620" s="2">
        <f t="shared" si="800"/>
        <v>0.000106195692698842</v>
      </c>
    </row>
    <row r="1621" spans="1:22">
      <c r="A1621" s="2" t="s">
        <v>49</v>
      </c>
      <c r="B1621" s="2">
        <v>31</v>
      </c>
      <c r="C1621" s="2" t="s">
        <v>12</v>
      </c>
      <c r="D1621" s="2">
        <f t="shared" ref="D1621:V1621" si="801">D1215/SUM(D$820:D$1222)</f>
        <v>0.00260587630707243</v>
      </c>
      <c r="E1621" s="2">
        <f t="shared" si="801"/>
        <v>0.00175503186325044</v>
      </c>
      <c r="F1621" s="2">
        <f t="shared" si="801"/>
        <v>0.00206478080698677</v>
      </c>
      <c r="G1621" s="2">
        <f t="shared" si="801"/>
        <v>0.00288429681672936</v>
      </c>
      <c r="H1621" s="2">
        <f t="shared" si="801"/>
        <v>4.94439255240254e-5</v>
      </c>
      <c r="I1621" s="2">
        <f t="shared" si="801"/>
        <v>0.000340470838117036</v>
      </c>
      <c r="J1621" s="2">
        <f t="shared" si="801"/>
        <v>0.000538295583564547</v>
      </c>
      <c r="K1621" s="2">
        <f t="shared" si="801"/>
        <v>0.00175920869750111</v>
      </c>
      <c r="L1621" s="2">
        <f t="shared" si="801"/>
        <v>0.00037135111105028</v>
      </c>
      <c r="M1621" s="2">
        <f t="shared" si="801"/>
        <v>0.000375264313088299</v>
      </c>
      <c r="N1621" s="2">
        <f t="shared" si="801"/>
        <v>0.00023820745613528</v>
      </c>
      <c r="O1621" s="2">
        <f t="shared" si="801"/>
        <v>0.000305054790868036</v>
      </c>
      <c r="P1621" s="2">
        <f t="shared" si="801"/>
        <v>0.00201309945549166</v>
      </c>
      <c r="Q1621" s="2">
        <f t="shared" si="801"/>
        <v>0.00185472579083523</v>
      </c>
      <c r="R1621" s="2">
        <f t="shared" si="801"/>
        <v>0.000169148253176043</v>
      </c>
      <c r="S1621" s="2">
        <f t="shared" si="801"/>
        <v>0.00141014449055857</v>
      </c>
      <c r="T1621" s="2">
        <f t="shared" si="801"/>
        <v>0.000764324674694664</v>
      </c>
      <c r="U1621" s="2">
        <f t="shared" si="801"/>
        <v>0.000239686372882007</v>
      </c>
      <c r="V1621" s="2">
        <f t="shared" si="801"/>
        <v>0.000130120157349538</v>
      </c>
    </row>
    <row r="1622" spans="1:22">
      <c r="A1622" s="2" t="s">
        <v>49</v>
      </c>
      <c r="B1622" s="2">
        <v>31</v>
      </c>
      <c r="C1622" s="2" t="s">
        <v>13</v>
      </c>
      <c r="D1622" s="2">
        <f t="shared" ref="D1622:V1622" si="802">D1216/SUM(D$820:D$1222)</f>
        <v>0.00273213029300302</v>
      </c>
      <c r="E1622" s="2">
        <f t="shared" si="802"/>
        <v>0.00218216818265825</v>
      </c>
      <c r="F1622" s="2">
        <f t="shared" si="802"/>
        <v>0.00206478080698677</v>
      </c>
      <c r="G1622" s="2">
        <f t="shared" si="802"/>
        <v>0.00340282279335074</v>
      </c>
      <c r="H1622" s="2">
        <f t="shared" si="802"/>
        <v>3.61230811399273e-5</v>
      </c>
      <c r="I1622" s="2">
        <f t="shared" si="802"/>
        <v>0.000206817078379444</v>
      </c>
      <c r="J1622" s="2">
        <f t="shared" si="802"/>
        <v>0.000873099858315824</v>
      </c>
      <c r="K1622" s="2">
        <f t="shared" si="802"/>
        <v>0.00191278996932417</v>
      </c>
      <c r="L1622" s="2">
        <f t="shared" si="802"/>
        <v>0.000703963251909473</v>
      </c>
      <c r="M1622" s="2">
        <f t="shared" si="802"/>
        <v>0.000247671903767272</v>
      </c>
      <c r="N1622" s="2">
        <f t="shared" si="802"/>
        <v>0.000271102122005666</v>
      </c>
      <c r="O1622" s="2">
        <f t="shared" si="802"/>
        <v>0.000308423921365567</v>
      </c>
      <c r="P1622" s="2">
        <f t="shared" si="802"/>
        <v>0.00243098745822902</v>
      </c>
      <c r="Q1622" s="2">
        <f t="shared" si="802"/>
        <v>0.00153500727010259</v>
      </c>
      <c r="R1622" s="2">
        <f t="shared" si="802"/>
        <v>0.00030770208985385</v>
      </c>
      <c r="S1622" s="2">
        <f t="shared" si="802"/>
        <v>0.00118758146529127</v>
      </c>
      <c r="T1622" s="2">
        <f t="shared" si="802"/>
        <v>0.000909636308503708</v>
      </c>
      <c r="U1622" s="2">
        <f t="shared" si="802"/>
        <v>0.00024549764738988</v>
      </c>
      <c r="V1622" s="2">
        <f t="shared" si="802"/>
        <v>0.000135769183138512</v>
      </c>
    </row>
    <row r="1623" spans="1:22">
      <c r="A1623" s="2" t="s">
        <v>49</v>
      </c>
      <c r="B1623" s="2">
        <v>31</v>
      </c>
      <c r="C1623" s="2" t="s">
        <v>14</v>
      </c>
      <c r="D1623" s="2">
        <f t="shared" ref="D1623:V1623" si="803">D1217/SUM(D$820:D$1222)</f>
        <v>0.00329202492695275</v>
      </c>
      <c r="E1623" s="2">
        <f t="shared" si="803"/>
        <v>0.00249562840113017</v>
      </c>
      <c r="F1623" s="2">
        <f t="shared" si="803"/>
        <v>0.00219711574680161</v>
      </c>
      <c r="G1623" s="2">
        <f t="shared" si="803"/>
        <v>0.00314355980504005</v>
      </c>
      <c r="H1623" s="2">
        <f t="shared" si="803"/>
        <v>4.18673010721259e-5</v>
      </c>
      <c r="I1623" s="2">
        <f t="shared" si="803"/>
        <v>0.000200824804551053</v>
      </c>
      <c r="J1623" s="2">
        <f t="shared" si="803"/>
        <v>0.00314624063065871</v>
      </c>
      <c r="K1623" s="2">
        <f t="shared" si="803"/>
        <v>0.00270454435201447</v>
      </c>
      <c r="L1623" s="2">
        <f t="shared" si="803"/>
        <v>0.00076747712805344</v>
      </c>
      <c r="M1623" s="2">
        <f t="shared" si="803"/>
        <v>0.00058027502238104</v>
      </c>
      <c r="N1623" s="2">
        <f t="shared" si="803"/>
        <v>0.000323706679696139</v>
      </c>
      <c r="O1623" s="2">
        <f t="shared" si="803"/>
        <v>0.0003168358794465</v>
      </c>
      <c r="P1623" s="2">
        <f t="shared" si="803"/>
        <v>0.0026730216654687</v>
      </c>
      <c r="Q1623" s="2">
        <f t="shared" si="803"/>
        <v>0.00150303540161618</v>
      </c>
      <c r="R1623" s="2">
        <f t="shared" si="803"/>
        <v>0.000437609106763645</v>
      </c>
      <c r="S1623" s="2">
        <f t="shared" si="803"/>
        <v>0.00118758146529127</v>
      </c>
      <c r="T1623" s="2">
        <f t="shared" si="803"/>
        <v>0.0010608389544942</v>
      </c>
      <c r="U1623" s="2">
        <f t="shared" si="803"/>
        <v>0.000274981840075227</v>
      </c>
      <c r="V1623" s="2">
        <f t="shared" si="803"/>
        <v>0.000166640446824835</v>
      </c>
    </row>
    <row r="1624" spans="1:22">
      <c r="A1624" s="2" t="s">
        <v>49</v>
      </c>
      <c r="B1624" s="2">
        <v>31</v>
      </c>
      <c r="C1624" s="2" t="s">
        <v>15</v>
      </c>
      <c r="D1624" s="2">
        <f t="shared" ref="D1624:V1624" si="804">D1218/SUM(D$820:D$1222)</f>
        <v>0.00354589905012731</v>
      </c>
      <c r="E1624" s="2">
        <f t="shared" si="804"/>
        <v>0.00303228526800836</v>
      </c>
      <c r="F1624" s="2">
        <f t="shared" si="804"/>
        <v>0.00224716119358438</v>
      </c>
      <c r="G1624" s="2">
        <f t="shared" si="804"/>
        <v>0.00368565514423513</v>
      </c>
      <c r="H1624" s="2">
        <f t="shared" si="804"/>
        <v>2.51097938530412e-5</v>
      </c>
      <c r="I1624" s="2">
        <f t="shared" si="804"/>
        <v>0.0004056042492952</v>
      </c>
      <c r="J1624" s="2">
        <f t="shared" si="804"/>
        <v>0.00806235177133203</v>
      </c>
      <c r="K1624" s="2">
        <f t="shared" si="804"/>
        <v>0.00270740611484347</v>
      </c>
      <c r="L1624" s="2">
        <f t="shared" si="804"/>
        <v>0.000783912736353852</v>
      </c>
      <c r="M1624" s="2">
        <f t="shared" si="804"/>
        <v>0.000790122149113778</v>
      </c>
      <c r="N1624" s="2">
        <f t="shared" si="804"/>
        <v>0.000289870244250732</v>
      </c>
      <c r="O1624" s="2">
        <f t="shared" si="804"/>
        <v>0.000319531183844525</v>
      </c>
      <c r="P1624" s="2">
        <f t="shared" si="804"/>
        <v>0.00290826009583123</v>
      </c>
      <c r="Q1624" s="2">
        <f t="shared" si="804"/>
        <v>0.001694866589711</v>
      </c>
      <c r="R1624" s="2">
        <f t="shared" si="804"/>
        <v>0.000370020640827179</v>
      </c>
      <c r="S1624" s="2">
        <f t="shared" si="804"/>
        <v>0.00081664308984578</v>
      </c>
      <c r="T1624" s="2">
        <f t="shared" si="804"/>
        <v>0.00113076967732839</v>
      </c>
      <c r="U1624" s="2">
        <f t="shared" si="804"/>
        <v>0.000270446092108149</v>
      </c>
      <c r="V1624" s="2">
        <f t="shared" si="804"/>
        <v>0.000148543191932905</v>
      </c>
    </row>
    <row r="1625" spans="1:22">
      <c r="A1625" s="2" t="s">
        <v>49</v>
      </c>
      <c r="B1625" s="2">
        <v>31</v>
      </c>
      <c r="C1625" s="2" t="s">
        <v>16</v>
      </c>
      <c r="D1625" s="2">
        <f t="shared" ref="D1625:V1625" si="805">D1219/SUM(D$820:D$1222)</f>
        <v>0.0037711795211881</v>
      </c>
      <c r="E1625" s="2">
        <f t="shared" si="805"/>
        <v>0.00347317229863114</v>
      </c>
      <c r="F1625" s="2">
        <f t="shared" si="805"/>
        <v>0.00214639854905531</v>
      </c>
      <c r="G1625" s="2">
        <f t="shared" si="805"/>
        <v>0.0036306599648965</v>
      </c>
      <c r="H1625" s="2">
        <f t="shared" si="805"/>
        <v>2.93390784655572e-5</v>
      </c>
      <c r="I1625" s="2">
        <f t="shared" si="805"/>
        <v>0.000335260165222783</v>
      </c>
      <c r="J1625" s="2">
        <f t="shared" si="805"/>
        <v>0.012599866863398</v>
      </c>
      <c r="K1625" s="2">
        <f t="shared" si="805"/>
        <v>0.00277036489708149</v>
      </c>
      <c r="L1625" s="2">
        <f t="shared" si="805"/>
        <v>0.00102301833733443</v>
      </c>
      <c r="M1625" s="2">
        <f t="shared" si="805"/>
        <v>0.000991923908080196</v>
      </c>
      <c r="N1625" s="2">
        <f t="shared" si="805"/>
        <v>0.000428142198640461</v>
      </c>
      <c r="O1625" s="2">
        <f t="shared" si="805"/>
        <v>0.000408041502463534</v>
      </c>
      <c r="P1625" s="2">
        <f t="shared" si="805"/>
        <v>0.00305473522513697</v>
      </c>
      <c r="Q1625" s="2">
        <f t="shared" si="805"/>
        <v>0.00185472579083523</v>
      </c>
      <c r="R1625" s="2">
        <f t="shared" si="805"/>
        <v>0.000376416214491956</v>
      </c>
      <c r="S1625" s="2">
        <f t="shared" si="805"/>
        <v>0.000668267739667583</v>
      </c>
      <c r="T1625" s="2">
        <f t="shared" si="805"/>
        <v>0.00113119046391278</v>
      </c>
      <c r="U1625" s="2">
        <f t="shared" si="805"/>
        <v>0.00024029240056383</v>
      </c>
      <c r="V1625" s="2">
        <f t="shared" si="805"/>
        <v>0.000172056645559947</v>
      </c>
    </row>
    <row r="1626" spans="1:22">
      <c r="A1626" s="2" t="s">
        <v>49</v>
      </c>
      <c r="B1626" s="2">
        <v>31</v>
      </c>
      <c r="C1626" s="2" t="s">
        <v>17</v>
      </c>
      <c r="D1626" s="2">
        <f t="shared" ref="D1626:V1626" si="806">D1220/SUM(D$820:D$1222)</f>
        <v>0.00444784599549184</v>
      </c>
      <c r="E1626" s="2">
        <f t="shared" si="806"/>
        <v>0.00428121104100782</v>
      </c>
      <c r="F1626" s="2">
        <f t="shared" si="806"/>
        <v>0.00209169450934048</v>
      </c>
      <c r="G1626" s="2">
        <f t="shared" si="806"/>
        <v>0.00380350195710363</v>
      </c>
      <c r="H1626" s="2">
        <f t="shared" si="806"/>
        <v>3.11492836391719e-5</v>
      </c>
      <c r="I1626" s="2">
        <f t="shared" si="806"/>
        <v>0.00029670118580531</v>
      </c>
      <c r="J1626" s="2">
        <f t="shared" si="806"/>
        <v>0.000973576506626717</v>
      </c>
      <c r="K1626" s="2">
        <f t="shared" si="806"/>
        <v>0.00298165838595608</v>
      </c>
      <c r="L1626" s="2">
        <f t="shared" si="806"/>
        <v>0.00114410327080187</v>
      </c>
      <c r="M1626" s="2">
        <f t="shared" si="806"/>
        <v>0.00104047473510522</v>
      </c>
      <c r="N1626" s="2">
        <f t="shared" si="806"/>
        <v>0.00071117759056203</v>
      </c>
      <c r="O1626" s="2">
        <f t="shared" si="806"/>
        <v>0.000481466810983921</v>
      </c>
      <c r="P1626" s="2">
        <f t="shared" si="806"/>
        <v>0.00320978348834926</v>
      </c>
      <c r="Q1626" s="2">
        <f t="shared" si="806"/>
        <v>0.00179078214162136</v>
      </c>
      <c r="R1626" s="2">
        <f t="shared" si="806"/>
        <v>0.00047178707251171</v>
      </c>
      <c r="S1626" s="2">
        <f t="shared" si="806"/>
        <v>0.00081664308984578</v>
      </c>
      <c r="T1626" s="2">
        <f t="shared" si="806"/>
        <v>0.00134488993641326</v>
      </c>
      <c r="U1626" s="2">
        <f t="shared" si="806"/>
        <v>0.000331764131632939</v>
      </c>
      <c r="V1626" s="2">
        <f t="shared" si="806"/>
        <v>0.000241839427596176</v>
      </c>
    </row>
    <row r="1627" spans="1:22">
      <c r="A1627" s="2" t="s">
        <v>49</v>
      </c>
      <c r="B1627" s="2">
        <v>31</v>
      </c>
      <c r="C1627" s="2" t="s">
        <v>18</v>
      </c>
      <c r="D1627" s="2">
        <f t="shared" ref="D1627:V1627" si="807">D1221/SUM(D$820:D$1222)</f>
        <v>0.00466960160056753</v>
      </c>
      <c r="E1627" s="2">
        <f t="shared" si="807"/>
        <v>0.00478000608757265</v>
      </c>
      <c r="F1627" s="2">
        <f t="shared" si="807"/>
        <v>0.00194158839778553</v>
      </c>
      <c r="G1627" s="2">
        <f t="shared" si="807"/>
        <v>0.00376421968614747</v>
      </c>
      <c r="H1627" s="2">
        <f t="shared" si="807"/>
        <v>3.28021146183872e-5</v>
      </c>
      <c r="I1627" s="2">
        <f t="shared" si="807"/>
        <v>0.000211246150339559</v>
      </c>
      <c r="J1627" s="2">
        <f t="shared" si="807"/>
        <v>0.000973948440540371</v>
      </c>
      <c r="K1627" s="2">
        <f t="shared" si="807"/>
        <v>0.00281472222093101</v>
      </c>
      <c r="L1627" s="2">
        <f t="shared" si="807"/>
        <v>0.00141023012610686</v>
      </c>
      <c r="M1627" s="2">
        <f t="shared" si="807"/>
        <v>0.00126773013117789</v>
      </c>
      <c r="N1627" s="2">
        <f t="shared" si="807"/>
        <v>0.000689315082570464</v>
      </c>
      <c r="O1627" s="2">
        <f t="shared" si="807"/>
        <v>0.00055915243935925</v>
      </c>
      <c r="P1627" s="2">
        <f t="shared" si="807"/>
        <v>0.00336807281437987</v>
      </c>
      <c r="Q1627" s="2">
        <f t="shared" si="807"/>
        <v>0.00182275398504337</v>
      </c>
      <c r="R1627" s="2">
        <f t="shared" si="807"/>
        <v>0.000885299674860235</v>
      </c>
      <c r="S1627" s="2">
        <f t="shared" si="807"/>
        <v>0.000445704714400287</v>
      </c>
      <c r="T1627" s="2">
        <f t="shared" si="807"/>
        <v>0.00148877891081794</v>
      </c>
      <c r="U1627" s="2">
        <f t="shared" si="807"/>
        <v>0.000392410231099635</v>
      </c>
      <c r="V1627" s="2">
        <f t="shared" si="807"/>
        <v>0.000242295727045485</v>
      </c>
    </row>
    <row r="1628" spans="1:22">
      <c r="A1628" s="2" t="s">
        <v>49</v>
      </c>
      <c r="B1628" s="2">
        <v>31</v>
      </c>
      <c r="C1628" s="2" t="s">
        <v>19</v>
      </c>
      <c r="D1628" s="2">
        <f t="shared" ref="D1628:V1628" si="808">D1222/SUM(D$820:D$1222)</f>
        <v>0.00525312586236142</v>
      </c>
      <c r="E1628" s="2">
        <f t="shared" si="808"/>
        <v>0.00526368451076691</v>
      </c>
      <c r="F1628" s="2">
        <f t="shared" si="808"/>
        <v>0.00184154788554226</v>
      </c>
      <c r="G1628" s="2">
        <f t="shared" si="808"/>
        <v>0.00376374829889599</v>
      </c>
      <c r="H1628" s="2">
        <f t="shared" si="808"/>
        <v>3.42874301977486e-5</v>
      </c>
      <c r="I1628" s="2">
        <f t="shared" si="808"/>
        <v>0.000200564270906341</v>
      </c>
      <c r="J1628" s="2">
        <f t="shared" si="808"/>
        <v>0.000972761983115608</v>
      </c>
      <c r="K1628" s="2">
        <f t="shared" si="808"/>
        <v>0.0030470019705516</v>
      </c>
      <c r="L1628" s="2">
        <f t="shared" si="808"/>
        <v>0.00141023012610686</v>
      </c>
      <c r="M1628" s="2">
        <f t="shared" si="808"/>
        <v>0.00116583959852233</v>
      </c>
      <c r="N1628" s="2">
        <f t="shared" si="808"/>
        <v>0.000642092065308684</v>
      </c>
      <c r="O1628" s="2">
        <f t="shared" si="808"/>
        <v>0.000664943136981725</v>
      </c>
      <c r="P1628" s="2">
        <f t="shared" si="808"/>
        <v>0.0035316942114987</v>
      </c>
      <c r="Q1628" s="2">
        <f t="shared" si="808"/>
        <v>0.00295246030525847</v>
      </c>
      <c r="R1628" s="2">
        <f t="shared" si="808"/>
        <v>0.00172765053844942</v>
      </c>
      <c r="S1628" s="2">
        <f t="shared" si="808"/>
        <v>0.000482025219619707</v>
      </c>
      <c r="T1628" s="2">
        <f t="shared" si="808"/>
        <v>0.00158846525640536</v>
      </c>
      <c r="U1628" s="2">
        <f t="shared" si="808"/>
        <v>0.000496045847089603</v>
      </c>
      <c r="V1628" s="2">
        <f t="shared" si="808"/>
        <v>0.00045444601607915</v>
      </c>
    </row>
    <row r="1631" spans="1:2">
      <c r="A1631" s="2" t="s">
        <v>150</v>
      </c>
      <c r="B1631" s="2">
        <f>-1/LN(403)</f>
        <v>-0.166696211849171</v>
      </c>
    </row>
    <row r="1632" spans="1:22">
      <c r="A1632" s="2" t="s">
        <v>151</v>
      </c>
      <c r="D1632" s="2">
        <f>$B$1631*SUMPRODUCT(D1226:D1628,LN(D1226:D1628))</f>
        <v>0.969051238337946</v>
      </c>
      <c r="E1632" s="2">
        <f t="shared" ref="E1632:V1632" si="809">$B$1631*SUMPRODUCT(E1226:E1628,LN(E1226:E1628))</f>
        <v>0.970042488393393</v>
      </c>
      <c r="F1632" s="2">
        <f t="shared" si="809"/>
        <v>0.962260957687573</v>
      </c>
      <c r="G1632" s="2">
        <f t="shared" si="809"/>
        <v>0.968428134355196</v>
      </c>
      <c r="H1632" s="2">
        <f t="shared" si="809"/>
        <v>0.79821003110571</v>
      </c>
      <c r="I1632" s="2">
        <f t="shared" si="809"/>
        <v>0.875506259766422</v>
      </c>
      <c r="J1632" s="2">
        <f t="shared" si="809"/>
        <v>0.885841752124773</v>
      </c>
      <c r="K1632" s="2">
        <f t="shared" si="809"/>
        <v>0.97974837167886</v>
      </c>
      <c r="L1632" s="2">
        <f t="shared" si="809"/>
        <v>0.893275157350388</v>
      </c>
      <c r="M1632" s="2">
        <f t="shared" si="809"/>
        <v>0.919036393470105</v>
      </c>
      <c r="N1632" s="2">
        <f t="shared" si="809"/>
        <v>0.869938602581278</v>
      </c>
      <c r="O1632" s="2">
        <f t="shared" si="809"/>
        <v>0.884893801262347</v>
      </c>
      <c r="P1632" s="2">
        <f t="shared" si="809"/>
        <v>0.978008700854072</v>
      </c>
      <c r="Q1632" s="2">
        <f t="shared" si="809"/>
        <v>0.969585516999256</v>
      </c>
      <c r="R1632" s="2">
        <f t="shared" si="809"/>
        <v>0.865733368339232</v>
      </c>
      <c r="S1632" s="2">
        <f t="shared" si="809"/>
        <v>0.989046054030977</v>
      </c>
      <c r="T1632" s="2">
        <f t="shared" si="809"/>
        <v>0.938458876401355</v>
      </c>
      <c r="U1632" s="2">
        <f t="shared" si="809"/>
        <v>0.888617692077615</v>
      </c>
      <c r="V1632" s="2">
        <f t="shared" si="809"/>
        <v>0.790998667408842</v>
      </c>
    </row>
    <row r="1633" spans="1:22">
      <c r="A1633" s="2" t="s">
        <v>152</v>
      </c>
      <c r="D1633" s="2">
        <f>1-D1632</f>
        <v>0.0309487616620544</v>
      </c>
      <c r="E1633" s="2">
        <f t="shared" ref="E1633:V1633" si="810">1-E1632</f>
        <v>0.0299575116066068</v>
      </c>
      <c r="F1633" s="2">
        <f t="shared" si="810"/>
        <v>0.0377390423124274</v>
      </c>
      <c r="G1633" s="2">
        <f t="shared" si="810"/>
        <v>0.0315718656448041</v>
      </c>
      <c r="H1633" s="2">
        <f t="shared" si="810"/>
        <v>0.20178996889429</v>
      </c>
      <c r="I1633" s="2">
        <f t="shared" si="810"/>
        <v>0.124493740233578</v>
      </c>
      <c r="J1633" s="2">
        <f t="shared" si="810"/>
        <v>0.114158247875227</v>
      </c>
      <c r="K1633" s="2">
        <f t="shared" si="810"/>
        <v>0.0202516283211396</v>
      </c>
      <c r="L1633" s="2">
        <f t="shared" si="810"/>
        <v>0.106724842649612</v>
      </c>
      <c r="M1633" s="2">
        <f t="shared" si="810"/>
        <v>0.0809636065298945</v>
      </c>
      <c r="N1633" s="2">
        <f t="shared" si="810"/>
        <v>0.130061397418722</v>
      </c>
      <c r="O1633" s="2">
        <f t="shared" si="810"/>
        <v>0.115106198737653</v>
      </c>
      <c r="P1633" s="2">
        <f t="shared" si="810"/>
        <v>0.0219912991459285</v>
      </c>
      <c r="Q1633" s="2">
        <f t="shared" si="810"/>
        <v>0.030414483000744</v>
      </c>
      <c r="R1633" s="2">
        <f t="shared" si="810"/>
        <v>0.134266631660768</v>
      </c>
      <c r="S1633" s="2">
        <f t="shared" si="810"/>
        <v>0.0109539459690232</v>
      </c>
      <c r="T1633" s="2">
        <f t="shared" si="810"/>
        <v>0.0615411235986446</v>
      </c>
      <c r="U1633" s="2">
        <f t="shared" si="810"/>
        <v>0.111382307922385</v>
      </c>
      <c r="V1633" s="2">
        <f t="shared" si="810"/>
        <v>0.209001332591158</v>
      </c>
    </row>
    <row r="1634" spans="1:22">
      <c r="A1634" s="2" t="s">
        <v>153</v>
      </c>
      <c r="D1634" s="2">
        <f>D1633/SUM($D$1633:$V$1633)</f>
        <v>0.0193029473266019</v>
      </c>
      <c r="E1634" s="2">
        <f t="shared" ref="E1634:V1634" si="811">E1633/SUM($D$1633:$V$1633)</f>
        <v>0.0186846981114401</v>
      </c>
      <c r="F1634" s="2">
        <f t="shared" si="811"/>
        <v>0.0235380902753972</v>
      </c>
      <c r="G1634" s="2">
        <f t="shared" si="811"/>
        <v>0.0196915814015077</v>
      </c>
      <c r="H1634" s="2">
        <f t="shared" si="811"/>
        <v>0.125857738126526</v>
      </c>
      <c r="I1634" s="2">
        <f t="shared" si="811"/>
        <v>0.0776475691163696</v>
      </c>
      <c r="J1634" s="2">
        <f t="shared" si="811"/>
        <v>0.0712012541792404</v>
      </c>
      <c r="K1634" s="2">
        <f t="shared" si="811"/>
        <v>0.0126310745169546</v>
      </c>
      <c r="L1634" s="2">
        <f t="shared" si="811"/>
        <v>0.0665649901795968</v>
      </c>
      <c r="M1634" s="2">
        <f t="shared" si="811"/>
        <v>0.0504975368411731</v>
      </c>
      <c r="N1634" s="2">
        <f t="shared" si="811"/>
        <v>0.0811201537241465</v>
      </c>
      <c r="O1634" s="2">
        <f t="shared" si="811"/>
        <v>0.0717924974013581</v>
      </c>
      <c r="P1634" s="2">
        <f t="shared" si="811"/>
        <v>0.0137161187155953</v>
      </c>
      <c r="Q1634" s="2">
        <f t="shared" si="811"/>
        <v>0.0189697141921193</v>
      </c>
      <c r="R1634" s="2">
        <f t="shared" si="811"/>
        <v>0.0837429861320025</v>
      </c>
      <c r="S1634" s="2">
        <f t="shared" si="811"/>
        <v>0.0068320485442151</v>
      </c>
      <c r="T1634" s="2">
        <f t="shared" si="811"/>
        <v>0.0383836057874013</v>
      </c>
      <c r="U1634" s="2">
        <f t="shared" si="811"/>
        <v>0.069469882072123</v>
      </c>
      <c r="V1634" s="2">
        <f t="shared" si="811"/>
        <v>0.130355513356231</v>
      </c>
    </row>
    <row r="1636" spans="1:1">
      <c r="A1636" s="2" t="s">
        <v>154</v>
      </c>
    </row>
    <row r="1637" spans="1:23">
      <c r="A1637" s="2" t="s">
        <v>6</v>
      </c>
      <c r="B1637" s="2">
        <v>1</v>
      </c>
      <c r="C1637" s="2" t="s">
        <v>7</v>
      </c>
      <c r="D1637" s="2">
        <f>D$1634*D413</f>
        <v>0.00582745506104495</v>
      </c>
      <c r="E1637" s="2">
        <f t="shared" ref="E1637:V1637" si="812">E$1634*E413</f>
        <v>0.00763507369747065</v>
      </c>
      <c r="F1637" s="2">
        <f t="shared" si="812"/>
        <v>0.00411235386424878</v>
      </c>
      <c r="G1637" s="2">
        <f t="shared" si="812"/>
        <v>0.000506128999878111</v>
      </c>
      <c r="H1637" s="2">
        <f t="shared" si="812"/>
        <v>0.0267349246611989</v>
      </c>
      <c r="I1637" s="2">
        <f t="shared" si="812"/>
        <v>0.00930784940297576</v>
      </c>
      <c r="J1637" s="2">
        <f t="shared" si="812"/>
        <v>0.00797337636602783</v>
      </c>
      <c r="K1637" s="2">
        <f t="shared" si="812"/>
        <v>0.00728433019552214</v>
      </c>
      <c r="L1637" s="2">
        <f t="shared" si="812"/>
        <v>0.0072806108342187</v>
      </c>
      <c r="M1637" s="2">
        <f t="shared" si="812"/>
        <v>0.0254622906123472</v>
      </c>
      <c r="N1637" s="2">
        <f t="shared" si="812"/>
        <v>0.00379207752758011</v>
      </c>
      <c r="O1637" s="2">
        <f t="shared" si="812"/>
        <v>0.00562199052699021</v>
      </c>
      <c r="P1637" s="2">
        <f t="shared" si="812"/>
        <v>0.00179795366061998</v>
      </c>
      <c r="Q1637" s="2">
        <f t="shared" si="812"/>
        <v>0.00176123763916364</v>
      </c>
      <c r="R1637" s="2">
        <f t="shared" si="812"/>
        <v>0.00807613882699905</v>
      </c>
      <c r="S1637" s="2">
        <f t="shared" si="812"/>
        <v>0.00367879536996197</v>
      </c>
      <c r="T1637" s="2">
        <f t="shared" si="812"/>
        <v>0.00489088059434037</v>
      </c>
      <c r="U1637" s="2">
        <f t="shared" si="812"/>
        <v>0.00333900247439456</v>
      </c>
      <c r="V1637" s="2">
        <f t="shared" si="812"/>
        <v>0.00126033810683819</v>
      </c>
      <c r="W1637" s="2">
        <f>SUM(D1637:V1637)</f>
        <v>0.136342808421821</v>
      </c>
    </row>
    <row r="1638" spans="1:23">
      <c r="A1638" s="2" t="s">
        <v>6</v>
      </c>
      <c r="B1638" s="2">
        <v>1</v>
      </c>
      <c r="C1638" s="2" t="s">
        <v>8</v>
      </c>
      <c r="D1638" s="2">
        <f t="shared" ref="D1638:V1638" si="813">D$1634*D414</f>
        <v>0.00812361087279299</v>
      </c>
      <c r="E1638" s="2">
        <f t="shared" si="813"/>
        <v>0.00675150281207154</v>
      </c>
      <c r="F1638" s="2">
        <f t="shared" si="813"/>
        <v>0.00436428883236958</v>
      </c>
      <c r="G1638" s="2">
        <f t="shared" si="813"/>
        <v>0.000506128999878111</v>
      </c>
      <c r="H1638" s="2">
        <f t="shared" si="813"/>
        <v>0.0340273930363541</v>
      </c>
      <c r="I1638" s="2">
        <f t="shared" si="813"/>
        <v>0.0110208317122429</v>
      </c>
      <c r="J1638" s="2">
        <f t="shared" si="813"/>
        <v>0.00895645733328122</v>
      </c>
      <c r="K1638" s="2">
        <f t="shared" si="813"/>
        <v>0.00963829481769656</v>
      </c>
      <c r="L1638" s="2">
        <f t="shared" si="813"/>
        <v>0.00763300474625558</v>
      </c>
      <c r="M1638" s="2">
        <f t="shared" si="813"/>
        <v>0.0261468542117714</v>
      </c>
      <c r="N1638" s="2">
        <f t="shared" si="813"/>
        <v>0.00468719274449338</v>
      </c>
      <c r="O1638" s="2">
        <f t="shared" si="813"/>
        <v>0.00665915147141792</v>
      </c>
      <c r="P1638" s="2">
        <f t="shared" si="813"/>
        <v>0.00382495506562975</v>
      </c>
      <c r="Q1638" s="2">
        <f t="shared" si="813"/>
        <v>0.0031719208448892</v>
      </c>
      <c r="R1638" s="2">
        <f t="shared" si="813"/>
        <v>0.0097471246162328</v>
      </c>
      <c r="S1638" s="2">
        <f t="shared" si="813"/>
        <v>0.00376638573591345</v>
      </c>
      <c r="T1638" s="2">
        <f t="shared" si="813"/>
        <v>0.00543054027500169</v>
      </c>
      <c r="U1638" s="2">
        <f t="shared" si="813"/>
        <v>0.00399772771649514</v>
      </c>
      <c r="V1638" s="2">
        <f t="shared" si="813"/>
        <v>0.00180380027355385</v>
      </c>
      <c r="W1638" s="2">
        <f t="shared" ref="W1638:W1701" si="814">SUM(D1638:V1638)</f>
        <v>0.160257166118341</v>
      </c>
    </row>
    <row r="1639" spans="1:23">
      <c r="A1639" s="2" t="s">
        <v>6</v>
      </c>
      <c r="B1639" s="2">
        <v>1</v>
      </c>
      <c r="C1639" s="2" t="s">
        <v>9</v>
      </c>
      <c r="D1639" s="2">
        <f t="shared" ref="D1639:V1639" si="815">D$1634*D415</f>
        <v>0.00888188645639367</v>
      </c>
      <c r="E1639" s="2">
        <f t="shared" si="815"/>
        <v>0.00668313244333894</v>
      </c>
      <c r="F1639" s="2">
        <f t="shared" si="815"/>
        <v>0.00444762116797877</v>
      </c>
      <c r="G1639" s="2">
        <f t="shared" si="815"/>
        <v>0.000506128999878111</v>
      </c>
      <c r="H1639" s="2">
        <f t="shared" si="815"/>
        <v>0.0337031644883744</v>
      </c>
      <c r="I1639" s="2">
        <f t="shared" si="815"/>
        <v>0.016314704069865</v>
      </c>
      <c r="J1639" s="2">
        <f t="shared" si="815"/>
        <v>0.0111631093869809</v>
      </c>
      <c r="K1639" s="2">
        <f t="shared" si="815"/>
        <v>0.00988003347276562</v>
      </c>
      <c r="L1639" s="2">
        <f t="shared" si="815"/>
        <v>0.0164626226780695</v>
      </c>
      <c r="M1639" s="2">
        <f t="shared" si="815"/>
        <v>0.0281524241859301</v>
      </c>
      <c r="N1639" s="2">
        <f t="shared" si="815"/>
        <v>0.00581829541909229</v>
      </c>
      <c r="O1639" s="2">
        <f t="shared" si="815"/>
        <v>0.00890194877222184</v>
      </c>
      <c r="P1639" s="2">
        <f t="shared" si="815"/>
        <v>0.00567355530823903</v>
      </c>
      <c r="Q1639" s="2">
        <f t="shared" si="815"/>
        <v>0.00554186875067037</v>
      </c>
      <c r="R1639" s="2">
        <f t="shared" si="815"/>
        <v>0.0117637821309925</v>
      </c>
      <c r="S1639" s="2">
        <f t="shared" si="815"/>
        <v>0.00385397610186493</v>
      </c>
      <c r="T1639" s="2">
        <f t="shared" si="815"/>
        <v>0.00605209671839784</v>
      </c>
      <c r="U1639" s="2">
        <f t="shared" si="815"/>
        <v>0.00431639353363621</v>
      </c>
      <c r="V1639" s="2">
        <f t="shared" si="815"/>
        <v>0.00307641632943532</v>
      </c>
      <c r="W1639" s="2">
        <f t="shared" si="814"/>
        <v>0.191193160414125</v>
      </c>
    </row>
    <row r="1640" spans="1:23">
      <c r="A1640" s="2" t="s">
        <v>6</v>
      </c>
      <c r="B1640" s="2">
        <v>1</v>
      </c>
      <c r="C1640" s="2" t="s">
        <v>10</v>
      </c>
      <c r="D1640" s="2">
        <f t="shared" ref="D1640:V1640" si="816">D$1634*D416</f>
        <v>0.008426129670281</v>
      </c>
      <c r="E1640" s="2">
        <f t="shared" si="816"/>
        <v>0.00654310305522001</v>
      </c>
      <c r="F1640" s="2">
        <f t="shared" si="816"/>
        <v>0.00453482942617443</v>
      </c>
      <c r="G1640" s="2">
        <f t="shared" si="816"/>
        <v>0.00049031246863192</v>
      </c>
      <c r="H1640" s="2">
        <f t="shared" si="816"/>
        <v>0.0492723243988951</v>
      </c>
      <c r="I1640" s="2">
        <f t="shared" si="816"/>
        <v>0.023335642866738</v>
      </c>
      <c r="J1640" s="2">
        <f t="shared" si="816"/>
        <v>0.0129961702644341</v>
      </c>
      <c r="K1640" s="2">
        <f t="shared" si="816"/>
        <v>0.0126310745169546</v>
      </c>
      <c r="L1640" s="2">
        <f t="shared" si="816"/>
        <v>0.016199020932845</v>
      </c>
      <c r="M1640" s="2">
        <f t="shared" si="816"/>
        <v>0.0291092663147244</v>
      </c>
      <c r="N1640" s="2">
        <f t="shared" si="816"/>
        <v>0.00693358498064172</v>
      </c>
      <c r="O1640" s="2">
        <f t="shared" si="816"/>
        <v>0.00996982702685037</v>
      </c>
      <c r="P1640" s="2">
        <f t="shared" si="816"/>
        <v>0.00623522021187312</v>
      </c>
      <c r="Q1640" s="2">
        <f t="shared" si="816"/>
        <v>0.00952338125860035</v>
      </c>
      <c r="R1640" s="2">
        <f t="shared" si="816"/>
        <v>0.0141976208450523</v>
      </c>
      <c r="S1640" s="2">
        <f t="shared" si="816"/>
        <v>0.0039415664678164</v>
      </c>
      <c r="T1640" s="2">
        <f t="shared" si="816"/>
        <v>0.0065829002934325</v>
      </c>
      <c r="U1640" s="2">
        <f t="shared" si="816"/>
        <v>0.00473078723049258</v>
      </c>
      <c r="V1640" s="2">
        <f t="shared" si="816"/>
        <v>0.00417740961756193</v>
      </c>
      <c r="W1640" s="2">
        <f t="shared" si="814"/>
        <v>0.22983017184722</v>
      </c>
    </row>
    <row r="1641" spans="1:23">
      <c r="A1641" s="2" t="s">
        <v>6</v>
      </c>
      <c r="B1641" s="2">
        <v>1</v>
      </c>
      <c r="C1641" s="2" t="s">
        <v>11</v>
      </c>
      <c r="D1641" s="2">
        <f t="shared" ref="D1641:V1641" si="817">D$1634*D417</f>
        <v>0.0119646742417062</v>
      </c>
      <c r="E1641" s="2">
        <f t="shared" si="817"/>
        <v>0.00663776653682605</v>
      </c>
      <c r="F1641" s="2">
        <f t="shared" si="817"/>
        <v>0.00472087371032518</v>
      </c>
      <c r="G1641" s="2">
        <f t="shared" si="817"/>
        <v>0.000506128999878111</v>
      </c>
      <c r="H1641" s="2">
        <f t="shared" si="817"/>
        <v>0.0759416317531377</v>
      </c>
      <c r="I1641" s="2">
        <f t="shared" si="817"/>
        <v>0.042719807014925</v>
      </c>
      <c r="J1641" s="2">
        <f t="shared" si="817"/>
        <v>0.0182675369639031</v>
      </c>
      <c r="K1641" s="2">
        <f t="shared" si="817"/>
        <v>0.0119205650858961</v>
      </c>
      <c r="L1641" s="2">
        <f t="shared" si="817"/>
        <v>0.0165944235506817</v>
      </c>
      <c r="M1641" s="2">
        <f t="shared" si="817"/>
        <v>0.0317328718628482</v>
      </c>
      <c r="N1641" s="2">
        <f t="shared" si="817"/>
        <v>0.00873534968516319</v>
      </c>
      <c r="O1641" s="2">
        <f t="shared" si="817"/>
        <v>0.0112853229397095</v>
      </c>
      <c r="P1641" s="2">
        <f t="shared" si="817"/>
        <v>0.00740236784850284</v>
      </c>
      <c r="Q1641" s="2">
        <f t="shared" si="817"/>
        <v>0.0130364811697643</v>
      </c>
      <c r="R1641" s="2">
        <f t="shared" si="817"/>
        <v>0.0165893929322065</v>
      </c>
      <c r="S1641" s="2">
        <f t="shared" si="817"/>
        <v>0.00420433756567083</v>
      </c>
      <c r="T1641" s="2">
        <f t="shared" si="817"/>
        <v>0.0071373102771108</v>
      </c>
      <c r="U1641" s="2">
        <f t="shared" si="817"/>
        <v>0.00494542277746946</v>
      </c>
      <c r="V1641" s="2">
        <f t="shared" si="817"/>
        <v>0.00532522625749523</v>
      </c>
      <c r="W1641" s="2">
        <f t="shared" si="814"/>
        <v>0.29966749117322</v>
      </c>
    </row>
    <row r="1642" spans="1:23">
      <c r="A1642" s="2" t="s">
        <v>6</v>
      </c>
      <c r="B1642" s="2">
        <v>1</v>
      </c>
      <c r="C1642" s="2" t="s">
        <v>12</v>
      </c>
      <c r="D1642" s="2">
        <f t="shared" ref="D1642:V1642" si="818">D$1634*D418</f>
        <v>0.0136656034883056</v>
      </c>
      <c r="E1642" s="2">
        <f t="shared" si="818"/>
        <v>0.00634633797607419</v>
      </c>
      <c r="F1642" s="2">
        <f t="shared" si="818"/>
        <v>0.00484490323309234</v>
      </c>
      <c r="G1642" s="2">
        <f t="shared" si="818"/>
        <v>0.000569395124862874</v>
      </c>
      <c r="H1642" s="2">
        <f t="shared" si="818"/>
        <v>0.0750377303042586</v>
      </c>
      <c r="I1642" s="2">
        <f t="shared" si="818"/>
        <v>0.0568074580311179</v>
      </c>
      <c r="J1642" s="2">
        <f t="shared" si="818"/>
        <v>0.0106977210145327</v>
      </c>
      <c r="K1642" s="2">
        <f t="shared" si="818"/>
        <v>0.0115832339588606</v>
      </c>
      <c r="L1642" s="2">
        <f t="shared" si="818"/>
        <v>0.0124454708186097</v>
      </c>
      <c r="M1642" s="2">
        <f t="shared" si="818"/>
        <v>0.0317118175210734</v>
      </c>
      <c r="N1642" s="2">
        <f t="shared" si="818"/>
        <v>0.00934434057419272</v>
      </c>
      <c r="O1642" s="2">
        <f t="shared" si="818"/>
        <v>0.0136572052193809</v>
      </c>
      <c r="P1642" s="2">
        <f t="shared" si="818"/>
        <v>0.00768661467663377</v>
      </c>
      <c r="Q1642" s="2">
        <f t="shared" si="818"/>
        <v>0.0137391011316158</v>
      </c>
      <c r="R1642" s="2">
        <f t="shared" si="818"/>
        <v>0.0189466620845152</v>
      </c>
      <c r="S1642" s="2">
        <f t="shared" si="818"/>
        <v>0.0042919279316223</v>
      </c>
      <c r="T1642" s="2">
        <f t="shared" si="818"/>
        <v>0.00781049278106637</v>
      </c>
      <c r="U1642" s="2">
        <f t="shared" si="818"/>
        <v>0.00516349079014353</v>
      </c>
      <c r="V1642" s="2">
        <f t="shared" si="818"/>
        <v>0.00738368573646377</v>
      </c>
      <c r="W1642" s="2">
        <f t="shared" si="814"/>
        <v>0.311733192396422</v>
      </c>
    </row>
    <row r="1643" spans="1:23">
      <c r="A1643" s="2" t="s">
        <v>6</v>
      </c>
      <c r="B1643" s="2">
        <v>1</v>
      </c>
      <c r="C1643" s="2" t="s">
        <v>13</v>
      </c>
      <c r="D1643" s="2">
        <f t="shared" ref="D1643:V1643" si="819">D$1634*D419</f>
        <v>0.0139641318236564</v>
      </c>
      <c r="E1643" s="2">
        <f t="shared" si="819"/>
        <v>0.00744035825076802</v>
      </c>
      <c r="F1643" s="2">
        <f t="shared" si="819"/>
        <v>0.00544567123399579</v>
      </c>
      <c r="G1643" s="2">
        <f t="shared" si="819"/>
        <v>0.000585211656109065</v>
      </c>
      <c r="H1643" s="2">
        <f t="shared" si="819"/>
        <v>0.0851398985348081</v>
      </c>
      <c r="I1643" s="2">
        <f t="shared" si="819"/>
        <v>0.0472760230646509</v>
      </c>
      <c r="J1643" s="2">
        <f t="shared" si="819"/>
        <v>0.0170104836587101</v>
      </c>
      <c r="K1643" s="2">
        <f t="shared" si="819"/>
        <v>0.0111043524406439</v>
      </c>
      <c r="L1643" s="2">
        <f t="shared" si="819"/>
        <v>0.012644906349536</v>
      </c>
      <c r="M1643" s="2">
        <f t="shared" si="819"/>
        <v>0.0347828012089531</v>
      </c>
      <c r="N1643" s="2">
        <f t="shared" si="819"/>
        <v>0.00993686722198837</v>
      </c>
      <c r="O1643" s="2">
        <f t="shared" si="819"/>
        <v>0.0134258496665507</v>
      </c>
      <c r="P1643" s="2">
        <f t="shared" si="819"/>
        <v>0.00892631780993354</v>
      </c>
      <c r="Q1643" s="2">
        <f t="shared" si="819"/>
        <v>0.0145197895793635</v>
      </c>
      <c r="R1643" s="2">
        <f t="shared" si="819"/>
        <v>0.0289652898724507</v>
      </c>
      <c r="S1643" s="2">
        <f t="shared" si="819"/>
        <v>0.00437951829757378</v>
      </c>
      <c r="T1643" s="2">
        <f t="shared" si="819"/>
        <v>0.00865451815209409</v>
      </c>
      <c r="U1643" s="2">
        <f t="shared" si="819"/>
        <v>0.00545223556253624</v>
      </c>
      <c r="V1643" s="2">
        <f t="shared" si="819"/>
        <v>0.00856875446426563</v>
      </c>
      <c r="W1643" s="2">
        <f t="shared" si="814"/>
        <v>0.338222978848588</v>
      </c>
    </row>
    <row r="1644" spans="1:23">
      <c r="A1644" s="2" t="s">
        <v>6</v>
      </c>
      <c r="B1644" s="2">
        <v>1</v>
      </c>
      <c r="C1644" s="2" t="s">
        <v>14</v>
      </c>
      <c r="D1644" s="2">
        <f t="shared" ref="D1644:V1644" si="820">D$1634*D420</f>
        <v>0.0160546034616708</v>
      </c>
      <c r="E1644" s="2">
        <f t="shared" si="820"/>
        <v>0.00904852188988708</v>
      </c>
      <c r="F1644" s="2">
        <f t="shared" si="820"/>
        <v>0.00611426788016254</v>
      </c>
      <c r="G1644" s="2">
        <f t="shared" si="820"/>
        <v>0.000521945531124302</v>
      </c>
      <c r="H1644" s="2">
        <f t="shared" si="820"/>
        <v>0.0955342389454011</v>
      </c>
      <c r="I1644" s="2">
        <f t="shared" si="820"/>
        <v>0.0390024769573529</v>
      </c>
      <c r="J1644" s="2">
        <f t="shared" si="820"/>
        <v>0.0371571683091206</v>
      </c>
      <c r="K1644" s="2">
        <f t="shared" si="820"/>
        <v>0.0123231564582165</v>
      </c>
      <c r="L1644" s="2">
        <f t="shared" si="820"/>
        <v>0.0267032036356373</v>
      </c>
      <c r="M1644" s="2">
        <f t="shared" si="820"/>
        <v>0.0376668816567613</v>
      </c>
      <c r="N1644" s="2">
        <f t="shared" si="820"/>
        <v>0.0114761342498883</v>
      </c>
      <c r="O1644" s="2">
        <f t="shared" si="820"/>
        <v>0.0152532766574155</v>
      </c>
      <c r="P1644" s="2">
        <f t="shared" si="820"/>
        <v>0.0100246088575666</v>
      </c>
      <c r="Q1644" s="2">
        <f t="shared" si="820"/>
        <v>0.0158469601076017</v>
      </c>
      <c r="R1644" s="2">
        <f t="shared" si="820"/>
        <v>0.0287691396086458</v>
      </c>
      <c r="S1644" s="2">
        <f t="shared" si="820"/>
        <v>0.0042919279316223</v>
      </c>
      <c r="T1644" s="2">
        <f t="shared" si="820"/>
        <v>0.00960955584381987</v>
      </c>
      <c r="U1644" s="2">
        <f t="shared" si="820"/>
        <v>0.00555209132184957</v>
      </c>
      <c r="V1644" s="2">
        <f t="shared" si="820"/>
        <v>0.00832073355775314</v>
      </c>
      <c r="W1644" s="2">
        <f t="shared" si="814"/>
        <v>0.389270892861497</v>
      </c>
    </row>
    <row r="1645" spans="1:23">
      <c r="A1645" s="2" t="s">
        <v>6</v>
      </c>
      <c r="B1645" s="2">
        <v>1</v>
      </c>
      <c r="C1645" s="2" t="s">
        <v>15</v>
      </c>
      <c r="D1645" s="2">
        <f t="shared" ref="D1645:V1645" si="821">D$1634*D421</f>
        <v>0.0160724680282964</v>
      </c>
      <c r="E1645" s="2">
        <f t="shared" si="821"/>
        <v>0.00987293667831339</v>
      </c>
      <c r="F1645" s="2">
        <f t="shared" si="821"/>
        <v>0.00781482891497795</v>
      </c>
      <c r="G1645" s="2">
        <f t="shared" si="821"/>
        <v>0.000537762062370493</v>
      </c>
      <c r="H1645" s="2">
        <f t="shared" si="821"/>
        <v>0.100481798003078</v>
      </c>
      <c r="I1645" s="2">
        <f t="shared" si="821"/>
        <v>0.0444178249360844</v>
      </c>
      <c r="J1645" s="2">
        <f t="shared" si="821"/>
        <v>0.0582889409034948</v>
      </c>
      <c r="K1645" s="2">
        <f t="shared" si="821"/>
        <v>0.0123737101693526</v>
      </c>
      <c r="L1645" s="2">
        <f t="shared" si="821"/>
        <v>0.0237550262219429</v>
      </c>
      <c r="M1645" s="2">
        <f t="shared" si="821"/>
        <v>0.0400449426641109</v>
      </c>
      <c r="N1645" s="2">
        <f t="shared" si="821"/>
        <v>0.0122407447749872</v>
      </c>
      <c r="O1645" s="2">
        <f t="shared" si="821"/>
        <v>0.0163302616910683</v>
      </c>
      <c r="P1645" s="2">
        <f t="shared" si="821"/>
        <v>0.0108912913785744</v>
      </c>
      <c r="Q1645" s="2">
        <f t="shared" si="821"/>
        <v>0.0170179934003134</v>
      </c>
      <c r="R1645" s="2">
        <f t="shared" si="821"/>
        <v>0.0366068049173575</v>
      </c>
      <c r="S1645" s="2">
        <f t="shared" si="821"/>
        <v>0.00376638573591345</v>
      </c>
      <c r="T1645" s="2">
        <f t="shared" si="821"/>
        <v>0.0103042121824889</v>
      </c>
      <c r="U1645" s="2">
        <f t="shared" si="821"/>
        <v>0.00577867055188734</v>
      </c>
      <c r="V1645" s="2">
        <f t="shared" si="821"/>
        <v>0.00861643654840957</v>
      </c>
      <c r="W1645" s="2">
        <f t="shared" si="814"/>
        <v>0.435213039763022</v>
      </c>
    </row>
    <row r="1646" spans="1:23">
      <c r="A1646" s="2" t="s">
        <v>6</v>
      </c>
      <c r="B1646" s="2">
        <v>1</v>
      </c>
      <c r="C1646" s="2" t="s">
        <v>16</v>
      </c>
      <c r="D1646" s="2">
        <f t="shared" ref="D1646:V1646" si="822">D$1634*D422</f>
        <v>0.0162868293309504</v>
      </c>
      <c r="E1646" s="2">
        <f t="shared" si="822"/>
        <v>0.0108569783810445</v>
      </c>
      <c r="F1646" s="2">
        <f t="shared" si="822"/>
        <v>0.00882741369069425</v>
      </c>
      <c r="G1646" s="2">
        <f t="shared" si="822"/>
        <v>0.000521945531124302</v>
      </c>
      <c r="H1646" s="2">
        <f t="shared" si="822"/>
        <v>0.103774512696758</v>
      </c>
      <c r="I1646" s="2">
        <f t="shared" si="822"/>
        <v>0.032817783378262</v>
      </c>
      <c r="J1646" s="2">
        <f t="shared" si="822"/>
        <v>0.0712012541792404</v>
      </c>
      <c r="K1646" s="2">
        <f t="shared" si="822"/>
        <v>0.0116172428190794</v>
      </c>
      <c r="L1646" s="2">
        <f t="shared" si="822"/>
        <v>0.0264285028695613</v>
      </c>
      <c r="M1646" s="2">
        <f t="shared" si="822"/>
        <v>0.0464312969856383</v>
      </c>
      <c r="N1646" s="2">
        <f t="shared" si="822"/>
        <v>0.01513435842642</v>
      </c>
      <c r="O1646" s="2">
        <f t="shared" si="822"/>
        <v>0.0183577487163705</v>
      </c>
      <c r="P1646" s="2">
        <f t="shared" si="822"/>
        <v>0.0114284865852923</v>
      </c>
      <c r="Q1646" s="2">
        <f t="shared" si="822"/>
        <v>0.0174864058057035</v>
      </c>
      <c r="R1646" s="2">
        <f t="shared" si="822"/>
        <v>0.0406966640980715</v>
      </c>
      <c r="S1646" s="2">
        <f t="shared" si="822"/>
        <v>0.00376638573591345</v>
      </c>
      <c r="T1646" s="2">
        <f t="shared" si="822"/>
        <v>0.0104535515957652</v>
      </c>
      <c r="U1646" s="2">
        <f t="shared" si="822"/>
        <v>0.00602662311528581</v>
      </c>
      <c r="V1646" s="2">
        <f t="shared" si="822"/>
        <v>0.00897489790073034</v>
      </c>
      <c r="W1646" s="2">
        <f t="shared" si="814"/>
        <v>0.461088881841906</v>
      </c>
    </row>
    <row r="1647" spans="1:23">
      <c r="A1647" s="2" t="s">
        <v>6</v>
      </c>
      <c r="B1647" s="2">
        <v>1</v>
      </c>
      <c r="C1647" s="2" t="s">
        <v>17</v>
      </c>
      <c r="D1647" s="2">
        <f t="shared" ref="D1647:V1647" si="823">D$1634*D423</f>
        <v>0.015828724132042</v>
      </c>
      <c r="E1647" s="2">
        <f t="shared" si="823"/>
        <v>0.0118325179929394</v>
      </c>
      <c r="F1647" s="2">
        <f t="shared" si="823"/>
        <v>0.0101936764024263</v>
      </c>
      <c r="G1647" s="2">
        <f t="shared" si="823"/>
        <v>0.000506128999878111</v>
      </c>
      <c r="H1647" s="2">
        <f t="shared" si="823"/>
        <v>0.110062086316239</v>
      </c>
      <c r="I1647" s="2">
        <f t="shared" si="823"/>
        <v>0.0497891600086169</v>
      </c>
      <c r="J1647" s="2">
        <f t="shared" si="823"/>
        <v>0.0089096373693036</v>
      </c>
      <c r="K1647" s="2">
        <f t="shared" si="823"/>
        <v>0.0118985052846731</v>
      </c>
      <c r="L1647" s="2">
        <f t="shared" si="823"/>
        <v>0.0264222596703323</v>
      </c>
      <c r="M1647" s="2">
        <f t="shared" si="823"/>
        <v>0.049783608336581</v>
      </c>
      <c r="N1647" s="2">
        <f t="shared" si="823"/>
        <v>0.0184787388180754</v>
      </c>
      <c r="O1647" s="2">
        <f t="shared" si="823"/>
        <v>0.0204515128556824</v>
      </c>
      <c r="P1647" s="2">
        <f t="shared" si="823"/>
        <v>0.0119890133634885</v>
      </c>
      <c r="Q1647" s="2">
        <f t="shared" si="823"/>
        <v>0.018032888169031</v>
      </c>
      <c r="R1647" s="2">
        <f t="shared" si="823"/>
        <v>0.0492169603605993</v>
      </c>
      <c r="S1647" s="2">
        <f t="shared" si="823"/>
        <v>0.00367879536996197</v>
      </c>
      <c r="T1647" s="2">
        <f t="shared" si="823"/>
        <v>0.0119638878436402</v>
      </c>
      <c r="U1647" s="2">
        <f t="shared" si="823"/>
        <v>0.00635301552827564</v>
      </c>
      <c r="V1647" s="2">
        <f t="shared" si="823"/>
        <v>0.00832655574037171</v>
      </c>
      <c r="W1647" s="2">
        <f t="shared" si="814"/>
        <v>0.443717672562158</v>
      </c>
    </row>
    <row r="1648" spans="1:23">
      <c r="A1648" s="2" t="s">
        <v>6</v>
      </c>
      <c r="B1648" s="2">
        <v>1</v>
      </c>
      <c r="C1648" s="2" t="s">
        <v>18</v>
      </c>
      <c r="D1648" s="2">
        <f t="shared" ref="D1648:V1648" si="824">D$1634*D424</f>
        <v>0.0165897192771883</v>
      </c>
      <c r="E1648" s="2">
        <f t="shared" si="824"/>
        <v>0.0130396816398509</v>
      </c>
      <c r="F1648" s="2">
        <f t="shared" si="824"/>
        <v>0.0101936764024263</v>
      </c>
      <c r="G1648" s="2">
        <f t="shared" si="824"/>
        <v>0.000537762062370493</v>
      </c>
      <c r="H1648" s="2">
        <f t="shared" si="824"/>
        <v>0.117805311200498</v>
      </c>
      <c r="I1648" s="2">
        <f t="shared" si="824"/>
        <v>0.0650053019397535</v>
      </c>
      <c r="J1648" s="2">
        <f t="shared" si="824"/>
        <v>0.0100365953063226</v>
      </c>
      <c r="K1648" s="2">
        <f t="shared" si="824"/>
        <v>0.0117431675177276</v>
      </c>
      <c r="L1648" s="2">
        <f t="shared" si="824"/>
        <v>0.0268891122349009</v>
      </c>
      <c r="M1648" s="2">
        <f t="shared" si="824"/>
        <v>0.0504975368411731</v>
      </c>
      <c r="N1648" s="2">
        <f t="shared" si="824"/>
        <v>0.0188456030408236</v>
      </c>
      <c r="O1648" s="2">
        <f t="shared" si="824"/>
        <v>0.0221891007487128</v>
      </c>
      <c r="P1648" s="2">
        <f t="shared" si="824"/>
        <v>0.0125552307688744</v>
      </c>
      <c r="Q1648" s="2">
        <f t="shared" si="824"/>
        <v>0.0189697141921193</v>
      </c>
      <c r="R1648" s="2">
        <f t="shared" si="824"/>
        <v>0.057965252035945</v>
      </c>
      <c r="S1648" s="2">
        <f t="shared" si="824"/>
        <v>0.00341602427210755</v>
      </c>
      <c r="T1648" s="2">
        <f t="shared" si="824"/>
        <v>0.0121105319204214</v>
      </c>
      <c r="U1648" s="2">
        <f t="shared" si="824"/>
        <v>0.00707241208519493</v>
      </c>
      <c r="V1648" s="2">
        <f t="shared" si="824"/>
        <v>0.00736858117395201</v>
      </c>
      <c r="W1648" s="2">
        <f t="shared" si="814"/>
        <v>0.482830314660363</v>
      </c>
    </row>
    <row r="1649" spans="1:23">
      <c r="A1649" s="2" t="s">
        <v>6</v>
      </c>
      <c r="B1649" s="2">
        <v>1</v>
      </c>
      <c r="C1649" s="2" t="s">
        <v>19</v>
      </c>
      <c r="D1649" s="2">
        <f t="shared" ref="D1649:V1649" si="825">D$1634*D425</f>
        <v>0.0165541191579298</v>
      </c>
      <c r="E1649" s="2">
        <f t="shared" si="825"/>
        <v>0.0139552420854995</v>
      </c>
      <c r="F1649" s="2">
        <f t="shared" si="825"/>
        <v>0.0101936764024263</v>
      </c>
      <c r="G1649" s="2">
        <f t="shared" si="825"/>
        <v>0.000548200972992979</v>
      </c>
      <c r="H1649" s="2">
        <f t="shared" si="825"/>
        <v>0.125857738126526</v>
      </c>
      <c r="I1649" s="2">
        <f t="shared" si="825"/>
        <v>0.0518920966668076</v>
      </c>
      <c r="J1649" s="2">
        <f t="shared" si="825"/>
        <v>0.0116710527151597</v>
      </c>
      <c r="K1649" s="2">
        <f t="shared" si="825"/>
        <v>0.012440808731406</v>
      </c>
      <c r="L1649" s="2">
        <f t="shared" si="825"/>
        <v>0.0268891122349009</v>
      </c>
      <c r="M1649" s="2">
        <f t="shared" si="825"/>
        <v>0.0494328042704698</v>
      </c>
      <c r="N1649" s="2">
        <f t="shared" si="825"/>
        <v>0.0180317858286472</v>
      </c>
      <c r="O1649" s="2">
        <f t="shared" si="825"/>
        <v>0.0230426083161516</v>
      </c>
      <c r="P1649" s="2">
        <f t="shared" si="825"/>
        <v>0.0131425034948626</v>
      </c>
      <c r="Q1649" s="2">
        <f t="shared" si="825"/>
        <v>0.0180852585741942</v>
      </c>
      <c r="R1649" s="2">
        <f t="shared" si="825"/>
        <v>0.0666450638024745</v>
      </c>
      <c r="S1649" s="2">
        <f t="shared" si="825"/>
        <v>0.00324473614365785</v>
      </c>
      <c r="T1649" s="2">
        <f t="shared" si="825"/>
        <v>0.0127698230747486</v>
      </c>
      <c r="U1649" s="2">
        <f t="shared" si="825"/>
        <v>0.00893775546075717</v>
      </c>
      <c r="V1649" s="2">
        <f t="shared" si="825"/>
        <v>0.00855604884615319</v>
      </c>
      <c r="W1649" s="2">
        <f t="shared" si="814"/>
        <v>0.491890434905766</v>
      </c>
    </row>
    <row r="1650" spans="1:23">
      <c r="A1650" s="2" t="s">
        <v>20</v>
      </c>
      <c r="B1650" s="2">
        <v>2</v>
      </c>
      <c r="C1650" s="2" t="s">
        <v>7</v>
      </c>
      <c r="D1650" s="2">
        <f t="shared" ref="D1650:V1650" si="826">D$1634*D426</f>
        <v>0.00353591961189562</v>
      </c>
      <c r="E1650" s="2">
        <f t="shared" si="826"/>
        <v>0.00353980862533841</v>
      </c>
      <c r="F1650" s="2">
        <f t="shared" si="826"/>
        <v>0.00179261419624417</v>
      </c>
      <c r="G1650" s="2">
        <f t="shared" si="826"/>
        <v>0.000347963687416201</v>
      </c>
      <c r="H1650" s="2">
        <f t="shared" si="826"/>
        <v>0.00226187975335591</v>
      </c>
      <c r="I1650" s="2">
        <f t="shared" si="826"/>
        <v>0.000699805208564945</v>
      </c>
      <c r="J1650" s="2">
        <f t="shared" si="826"/>
        <v>0.00292233295039272</v>
      </c>
      <c r="K1650" s="2">
        <f t="shared" si="826"/>
        <v>0.00395973431953431</v>
      </c>
      <c r="L1650" s="2">
        <f t="shared" si="826"/>
        <v>0.000874741580863206</v>
      </c>
      <c r="M1650" s="2">
        <f t="shared" si="826"/>
        <v>0.000315011338987186</v>
      </c>
      <c r="N1650" s="2">
        <f t="shared" si="826"/>
        <v>0.00128932682340589</v>
      </c>
      <c r="O1650" s="2">
        <f t="shared" si="826"/>
        <v>0.00276954496373</v>
      </c>
      <c r="P1650" s="2">
        <f t="shared" si="826"/>
        <v>0.00126218111069952</v>
      </c>
      <c r="Q1650" s="2">
        <f t="shared" si="826"/>
        <v>0.00212531420737951</v>
      </c>
      <c r="R1650" s="2">
        <f t="shared" si="826"/>
        <v>0.000485027729985446</v>
      </c>
      <c r="S1650" s="2">
        <f t="shared" si="826"/>
        <v>0.00315325317425312</v>
      </c>
      <c r="T1650" s="2">
        <f t="shared" si="826"/>
        <v>0.0022006385814366</v>
      </c>
      <c r="U1650" s="2">
        <f t="shared" si="826"/>
        <v>0.00427007450745915</v>
      </c>
      <c r="V1650" s="2">
        <f t="shared" si="826"/>
        <v>0.000184270684484952</v>
      </c>
      <c r="W1650" s="2">
        <f t="shared" si="814"/>
        <v>0.0379894430554269</v>
      </c>
    </row>
    <row r="1651" spans="1:23">
      <c r="A1651" s="2" t="s">
        <v>20</v>
      </c>
      <c r="B1651" s="2">
        <v>2</v>
      </c>
      <c r="C1651" s="2" t="s">
        <v>8</v>
      </c>
      <c r="D1651" s="2">
        <f t="shared" ref="D1651:V1651" si="827">D$1634*D427</f>
        <v>0.00467799835522471</v>
      </c>
      <c r="E1651" s="2">
        <f t="shared" si="827"/>
        <v>0.00387991552507981</v>
      </c>
      <c r="F1651" s="2">
        <f t="shared" si="827"/>
        <v>0.00175869987361252</v>
      </c>
      <c r="G1651" s="2">
        <f t="shared" si="827"/>
        <v>0.000347963687416201</v>
      </c>
      <c r="H1651" s="2">
        <f t="shared" si="827"/>
        <v>0.00246515477429107</v>
      </c>
      <c r="I1651" s="2">
        <f t="shared" si="827"/>
        <v>0.000997332454470544</v>
      </c>
      <c r="J1651" s="2">
        <f t="shared" si="827"/>
        <v>0.00299117206043021</v>
      </c>
      <c r="K1651" s="2">
        <f t="shared" si="827"/>
        <v>0.00420606876652484</v>
      </c>
      <c r="L1651" s="2">
        <f t="shared" si="827"/>
        <v>0.00114736128052953</v>
      </c>
      <c r="M1651" s="2">
        <f t="shared" si="827"/>
        <v>0.00172897393210523</v>
      </c>
      <c r="N1651" s="2">
        <f t="shared" si="827"/>
        <v>0.00182883303332971</v>
      </c>
      <c r="O1651" s="2">
        <f t="shared" si="827"/>
        <v>0.00295168054421486</v>
      </c>
      <c r="P1651" s="2">
        <f t="shared" si="827"/>
        <v>0.00303708773120077</v>
      </c>
      <c r="Q1651" s="2">
        <f t="shared" si="827"/>
        <v>0.0028930249215674</v>
      </c>
      <c r="R1651" s="2">
        <f t="shared" si="827"/>
        <v>0.000897219015370944</v>
      </c>
      <c r="S1651" s="2">
        <f t="shared" si="827"/>
        <v>0.0032408435402046</v>
      </c>
      <c r="T1651" s="2">
        <f t="shared" si="827"/>
        <v>0.00247420042614505</v>
      </c>
      <c r="U1651" s="2">
        <f t="shared" si="827"/>
        <v>0.00518427616422946</v>
      </c>
      <c r="V1651" s="2">
        <f t="shared" si="827"/>
        <v>0.000230788935518325</v>
      </c>
      <c r="W1651" s="2">
        <f t="shared" si="814"/>
        <v>0.0469385950214658</v>
      </c>
    </row>
    <row r="1652" spans="1:23">
      <c r="A1652" s="2" t="s">
        <v>20</v>
      </c>
      <c r="B1652" s="2">
        <v>2</v>
      </c>
      <c r="C1652" s="2" t="s">
        <v>9</v>
      </c>
      <c r="D1652" s="2">
        <f t="shared" ref="D1652:V1652" si="828">D$1634*D428</f>
        <v>0.00309652361492828</v>
      </c>
      <c r="E1652" s="2">
        <f t="shared" si="828"/>
        <v>0.00333685204098165</v>
      </c>
      <c r="F1652" s="2">
        <f t="shared" si="828"/>
        <v>0.00205908387406425</v>
      </c>
      <c r="G1652" s="2">
        <f t="shared" si="828"/>
        <v>0.000411229812400965</v>
      </c>
      <c r="H1652" s="2">
        <f t="shared" si="828"/>
        <v>0.00647686248919285</v>
      </c>
      <c r="I1652" s="2">
        <f t="shared" si="828"/>
        <v>0.000978847033866942</v>
      </c>
      <c r="J1652" s="2">
        <f t="shared" si="828"/>
        <v>0.00372423540836641</v>
      </c>
      <c r="K1652" s="2">
        <f t="shared" si="828"/>
        <v>0.00347809532616477</v>
      </c>
      <c r="L1652" s="2">
        <f t="shared" si="828"/>
        <v>0.00267070189240551</v>
      </c>
      <c r="M1652" s="2">
        <f t="shared" si="828"/>
        <v>0.0019222587269443</v>
      </c>
      <c r="N1652" s="2">
        <f t="shared" si="828"/>
        <v>0.00230080794870101</v>
      </c>
      <c r="O1652" s="2">
        <f t="shared" si="828"/>
        <v>0.0043904070779973</v>
      </c>
      <c r="P1652" s="2">
        <f t="shared" si="828"/>
        <v>0.00452518674133568</v>
      </c>
      <c r="Q1652" s="2">
        <f t="shared" si="828"/>
        <v>0.00390242273288216</v>
      </c>
      <c r="R1652" s="2">
        <f t="shared" si="828"/>
        <v>0.00165865987665459</v>
      </c>
      <c r="S1652" s="2">
        <f t="shared" si="828"/>
        <v>0.00332843390615607</v>
      </c>
      <c r="T1652" s="2">
        <f t="shared" si="828"/>
        <v>0.00273946892779175</v>
      </c>
      <c r="U1652" s="2">
        <f t="shared" si="828"/>
        <v>0.00607978274350792</v>
      </c>
      <c r="V1652" s="2">
        <f t="shared" si="828"/>
        <v>0.000319601545544131</v>
      </c>
      <c r="W1652" s="2">
        <f t="shared" si="814"/>
        <v>0.0573994617198865</v>
      </c>
    </row>
    <row r="1653" spans="1:23">
      <c r="A1653" s="2" t="s">
        <v>20</v>
      </c>
      <c r="B1653" s="2">
        <v>2</v>
      </c>
      <c r="C1653" s="2" t="s">
        <v>10</v>
      </c>
      <c r="D1653" s="2">
        <f t="shared" ref="D1653:V1653" si="829">D$1634*D429</f>
        <v>0.00361040480586779</v>
      </c>
      <c r="E1653" s="2">
        <f t="shared" si="829"/>
        <v>0.00378924821743229</v>
      </c>
      <c r="F1653" s="2">
        <f t="shared" si="829"/>
        <v>0.00205908387406425</v>
      </c>
      <c r="G1653" s="2">
        <f t="shared" si="829"/>
        <v>0.000411229812400965</v>
      </c>
      <c r="H1653" s="2">
        <f t="shared" si="829"/>
        <v>0.00708933511118454</v>
      </c>
      <c r="I1653" s="2">
        <f t="shared" si="829"/>
        <v>0.00131686615347567</v>
      </c>
      <c r="J1653" s="2">
        <f t="shared" si="829"/>
        <v>0.00446653258541573</v>
      </c>
      <c r="K1653" s="2">
        <f t="shared" si="829"/>
        <v>0.0034082392889585</v>
      </c>
      <c r="L1653" s="2">
        <f t="shared" si="829"/>
        <v>0.00320553595968983</v>
      </c>
      <c r="M1653" s="2">
        <f t="shared" si="829"/>
        <v>0.00229886684884424</v>
      </c>
      <c r="N1653" s="2">
        <f t="shared" si="829"/>
        <v>0.00243987032522447</v>
      </c>
      <c r="O1653" s="2">
        <f t="shared" si="829"/>
        <v>0.00457160307017014</v>
      </c>
      <c r="P1653" s="2">
        <f t="shared" si="829"/>
        <v>0.00523366982646683</v>
      </c>
      <c r="Q1653" s="2">
        <f t="shared" si="829"/>
        <v>0.0052295934672203</v>
      </c>
      <c r="R1653" s="2">
        <f t="shared" si="829"/>
        <v>0.00306526956059869</v>
      </c>
      <c r="S1653" s="2">
        <f t="shared" si="829"/>
        <v>0.00341602427210755</v>
      </c>
      <c r="T1653" s="2">
        <f t="shared" si="829"/>
        <v>0.00294416640600527</v>
      </c>
      <c r="U1653" s="2">
        <f t="shared" si="829"/>
        <v>0.00654139159757393</v>
      </c>
      <c r="V1653" s="2">
        <f t="shared" si="829"/>
        <v>0.000458584941819069</v>
      </c>
      <c r="W1653" s="2">
        <f t="shared" si="814"/>
        <v>0.0655555161245201</v>
      </c>
    </row>
    <row r="1654" spans="1:23">
      <c r="A1654" s="2" t="s">
        <v>20</v>
      </c>
      <c r="B1654" s="2">
        <v>2</v>
      </c>
      <c r="C1654" s="2" t="s">
        <v>11</v>
      </c>
      <c r="D1654" s="2">
        <f t="shared" ref="D1654:V1654" si="830">D$1634*D430</f>
        <v>0.00452191444229163</v>
      </c>
      <c r="E1654" s="2">
        <f t="shared" si="830"/>
        <v>0.00478374130826503</v>
      </c>
      <c r="F1654" s="2">
        <f t="shared" si="830"/>
        <v>0.00213660232579372</v>
      </c>
      <c r="G1654" s="2">
        <f t="shared" si="830"/>
        <v>0.000442862874893347</v>
      </c>
      <c r="H1654" s="2">
        <f t="shared" si="830"/>
        <v>0.00229141674184375</v>
      </c>
      <c r="I1654" s="2">
        <f t="shared" si="830"/>
        <v>0.00303777078585865</v>
      </c>
      <c r="J1654" s="2">
        <f t="shared" si="830"/>
        <v>0.00626897336546675</v>
      </c>
      <c r="K1654" s="2">
        <f t="shared" si="830"/>
        <v>0.00335492810266951</v>
      </c>
      <c r="L1654" s="2">
        <f t="shared" si="830"/>
        <v>0.0043164785780502</v>
      </c>
      <c r="M1654" s="2">
        <f t="shared" si="830"/>
        <v>0.00311370082050457</v>
      </c>
      <c r="N1654" s="2">
        <f t="shared" si="830"/>
        <v>0.00346223459303012</v>
      </c>
      <c r="O1654" s="2">
        <f t="shared" si="830"/>
        <v>0.00576712078318609</v>
      </c>
      <c r="P1654" s="2">
        <f t="shared" si="830"/>
        <v>0.00629696351688254</v>
      </c>
      <c r="Q1654" s="2">
        <f t="shared" si="830"/>
        <v>0.00679097074348972</v>
      </c>
      <c r="R1654" s="2">
        <f t="shared" si="830"/>
        <v>0.00495918244430051</v>
      </c>
      <c r="S1654" s="2">
        <f t="shared" si="830"/>
        <v>0.00341602427210755</v>
      </c>
      <c r="T1654" s="2">
        <f t="shared" si="830"/>
        <v>0.00301388972588874</v>
      </c>
      <c r="U1654" s="2">
        <f t="shared" si="830"/>
        <v>0.00714680312557349</v>
      </c>
      <c r="V1654" s="2">
        <f t="shared" si="830"/>
        <v>0.000957163352867914</v>
      </c>
      <c r="W1654" s="2">
        <f t="shared" si="814"/>
        <v>0.0760787419029638</v>
      </c>
    </row>
    <row r="1655" spans="1:23">
      <c r="A1655" s="2" t="s">
        <v>20</v>
      </c>
      <c r="B1655" s="2">
        <v>2</v>
      </c>
      <c r="C1655" s="2" t="s">
        <v>12</v>
      </c>
      <c r="D1655" s="2">
        <f t="shared" ref="D1655:V1655" si="831">D$1634*D431</f>
        <v>0.00781787839749748</v>
      </c>
      <c r="E1655" s="2">
        <f t="shared" si="831"/>
        <v>0.00562164090206362</v>
      </c>
      <c r="F1655" s="2">
        <f t="shared" si="831"/>
        <v>0.00228194942278649</v>
      </c>
      <c r="G1655" s="2">
        <f t="shared" si="831"/>
        <v>0.000458679406139538</v>
      </c>
      <c r="H1655" s="2">
        <f t="shared" si="831"/>
        <v>0.0032789072794992</v>
      </c>
      <c r="I1655" s="2">
        <f t="shared" si="831"/>
        <v>0.00308002317580974</v>
      </c>
      <c r="J1655" s="2">
        <f t="shared" si="831"/>
        <v>0.00355176601245987</v>
      </c>
      <c r="K1655" s="2">
        <f t="shared" si="831"/>
        <v>0.00404153941573639</v>
      </c>
      <c r="L1655" s="2">
        <f t="shared" si="831"/>
        <v>0.00543643915085245</v>
      </c>
      <c r="M1655" s="2">
        <f t="shared" si="831"/>
        <v>0.00384650387204355</v>
      </c>
      <c r="N1655" s="2">
        <f t="shared" si="831"/>
        <v>0.00368473439546768</v>
      </c>
      <c r="O1655" s="2">
        <f t="shared" si="831"/>
        <v>0.00768612149646136</v>
      </c>
      <c r="P1655" s="2">
        <f t="shared" si="831"/>
        <v>0.00653340907661909</v>
      </c>
      <c r="Q1655" s="2">
        <f t="shared" si="831"/>
        <v>0.00624448868993395</v>
      </c>
      <c r="R1655" s="2">
        <f t="shared" si="831"/>
        <v>0.00478020515721137</v>
      </c>
      <c r="S1655" s="2">
        <f t="shared" si="831"/>
        <v>0.00332843390615607</v>
      </c>
      <c r="T1655" s="2">
        <f t="shared" si="831"/>
        <v>0.00318911621715067</v>
      </c>
      <c r="U1655" s="2">
        <f t="shared" si="831"/>
        <v>0.00709183096082847</v>
      </c>
      <c r="V1655" s="2">
        <f t="shared" si="831"/>
        <v>0.00153722818405084</v>
      </c>
      <c r="W1655" s="2">
        <f t="shared" si="814"/>
        <v>0.0834908951187678</v>
      </c>
    </row>
    <row r="1656" spans="1:23">
      <c r="A1656" s="2" t="s">
        <v>20</v>
      </c>
      <c r="B1656" s="2">
        <v>2</v>
      </c>
      <c r="C1656" s="2" t="s">
        <v>13</v>
      </c>
      <c r="D1656" s="2">
        <f t="shared" ref="D1656:V1656" si="832">D$1634*D432</f>
        <v>0.00898627535568654</v>
      </c>
      <c r="E1656" s="2">
        <f t="shared" si="832"/>
        <v>0.00721039864700478</v>
      </c>
      <c r="F1656" s="2">
        <f t="shared" si="832"/>
        <v>0.00302321961744962</v>
      </c>
      <c r="G1656" s="2">
        <f t="shared" si="832"/>
        <v>0.000506128999878111</v>
      </c>
      <c r="H1656" s="2">
        <f t="shared" si="832"/>
        <v>0.00417462862800195</v>
      </c>
      <c r="I1656" s="2">
        <f t="shared" si="832"/>
        <v>0.00229835396171456</v>
      </c>
      <c r="J1656" s="2">
        <f t="shared" si="832"/>
        <v>0.00785783765472808</v>
      </c>
      <c r="K1656" s="2">
        <f t="shared" si="832"/>
        <v>0.00454523821032896</v>
      </c>
      <c r="L1656" s="2">
        <f t="shared" si="832"/>
        <v>0.00614538910774555</v>
      </c>
      <c r="M1656" s="2">
        <f t="shared" si="832"/>
        <v>0.0049836004668072</v>
      </c>
      <c r="N1656" s="2">
        <f t="shared" si="832"/>
        <v>0.00386528293916805</v>
      </c>
      <c r="O1656" s="2">
        <f t="shared" si="832"/>
        <v>0.00627543805999167</v>
      </c>
      <c r="P1656" s="2">
        <f t="shared" si="832"/>
        <v>0.00762003433851301</v>
      </c>
      <c r="Q1656" s="2">
        <f t="shared" si="832"/>
        <v>0.00483924876096368</v>
      </c>
      <c r="R1656" s="2">
        <f t="shared" si="832"/>
        <v>0.00414118105303605</v>
      </c>
      <c r="S1656" s="2">
        <f t="shared" si="832"/>
        <v>0.0032408435402046</v>
      </c>
      <c r="T1656" s="2">
        <f t="shared" si="832"/>
        <v>0.00347725065038192</v>
      </c>
      <c r="U1656" s="2">
        <f t="shared" si="832"/>
        <v>0.00488570030727348</v>
      </c>
      <c r="V1656" s="2">
        <f t="shared" si="832"/>
        <v>0.00188395201922964</v>
      </c>
      <c r="W1656" s="2">
        <f t="shared" si="814"/>
        <v>0.0899600023181074</v>
      </c>
    </row>
    <row r="1657" spans="1:23">
      <c r="A1657" s="2" t="s">
        <v>20</v>
      </c>
      <c r="B1657" s="2">
        <v>2</v>
      </c>
      <c r="C1657" s="2" t="s">
        <v>14</v>
      </c>
      <c r="D1657" s="2">
        <f t="shared" ref="D1657:V1657" si="833">D$1634*D433</f>
        <v>0.0105824026101166</v>
      </c>
      <c r="E1657" s="2">
        <f t="shared" si="833"/>
        <v>0.0099608740460514</v>
      </c>
      <c r="F1657" s="2">
        <f t="shared" si="833"/>
        <v>0.00312593156599118</v>
      </c>
      <c r="G1657" s="2">
        <f t="shared" si="833"/>
        <v>0.000506128999878111</v>
      </c>
      <c r="H1657" s="2">
        <f t="shared" si="833"/>
        <v>0.00415403554821031</v>
      </c>
      <c r="I1657" s="2">
        <f t="shared" si="833"/>
        <v>0.00231859989856612</v>
      </c>
      <c r="J1657" s="2">
        <f t="shared" si="833"/>
        <v>0.0238262339949719</v>
      </c>
      <c r="K1657" s="2">
        <f t="shared" si="833"/>
        <v>0.00493220389011632</v>
      </c>
      <c r="L1657" s="2">
        <f t="shared" si="833"/>
        <v>0.00612457844364889</v>
      </c>
      <c r="M1657" s="2">
        <f t="shared" si="833"/>
        <v>0.00693580392752027</v>
      </c>
      <c r="N1657" s="2">
        <f t="shared" si="833"/>
        <v>0.00507498608745414</v>
      </c>
      <c r="O1657" s="2">
        <f t="shared" si="833"/>
        <v>0.00714578594102292</v>
      </c>
      <c r="P1657" s="2">
        <f t="shared" si="833"/>
        <v>0.00855471985443905</v>
      </c>
      <c r="Q1657" s="2">
        <f t="shared" si="833"/>
        <v>0.00483924876096368</v>
      </c>
      <c r="R1657" s="2">
        <f t="shared" si="833"/>
        <v>0.00489206591435341</v>
      </c>
      <c r="S1657" s="2">
        <f t="shared" si="833"/>
        <v>0.00280289171044722</v>
      </c>
      <c r="T1657" s="2">
        <f t="shared" si="833"/>
        <v>0.00374559953659441</v>
      </c>
      <c r="U1657" s="2">
        <f t="shared" si="833"/>
        <v>0.00512360687685652</v>
      </c>
      <c r="V1657" s="2">
        <f t="shared" si="833"/>
        <v>0.00216218846203034</v>
      </c>
      <c r="W1657" s="2">
        <f t="shared" si="814"/>
        <v>0.116807886069233</v>
      </c>
    </row>
    <row r="1658" spans="1:23">
      <c r="A1658" s="2" t="s">
        <v>20</v>
      </c>
      <c r="B1658" s="2">
        <v>2</v>
      </c>
      <c r="C1658" s="2" t="s">
        <v>15</v>
      </c>
      <c r="D1658" s="2">
        <f t="shared" ref="D1658:V1658" si="834">D$1634*D434</f>
        <v>0.0132164090302097</v>
      </c>
      <c r="E1658" s="2">
        <f t="shared" si="834"/>
        <v>0.0121839211737772</v>
      </c>
      <c r="F1658" s="2">
        <f t="shared" si="834"/>
        <v>0.00271895969441142</v>
      </c>
      <c r="G1658" s="2">
        <f t="shared" si="834"/>
        <v>0.000537762062370493</v>
      </c>
      <c r="H1658" s="2">
        <f t="shared" si="834"/>
        <v>0.00391026743151527</v>
      </c>
      <c r="I1658" s="2">
        <f t="shared" si="834"/>
        <v>0.00290661232538547</v>
      </c>
      <c r="J1658" s="2">
        <f t="shared" si="834"/>
        <v>0.0402325887244794</v>
      </c>
      <c r="K1658" s="2">
        <f t="shared" si="834"/>
        <v>0.00524931353269741</v>
      </c>
      <c r="L1658" s="2">
        <f t="shared" si="834"/>
        <v>0.00617937985910344</v>
      </c>
      <c r="M1658" s="2">
        <f t="shared" si="834"/>
        <v>0.00688985267788822</v>
      </c>
      <c r="N1658" s="2">
        <f t="shared" si="834"/>
        <v>0.00536511020275628</v>
      </c>
      <c r="O1658" s="2">
        <f t="shared" si="834"/>
        <v>0.00692946380118514</v>
      </c>
      <c r="P1658" s="2">
        <f t="shared" si="834"/>
        <v>0.00932949874633147</v>
      </c>
      <c r="Q1658" s="2">
        <f t="shared" si="834"/>
        <v>0.00538573085043945</v>
      </c>
      <c r="R1658" s="2">
        <f t="shared" si="834"/>
        <v>0.00508159877267945</v>
      </c>
      <c r="S1658" s="2">
        <f t="shared" si="834"/>
        <v>0.00245253024664132</v>
      </c>
      <c r="T1658" s="2">
        <f t="shared" si="834"/>
        <v>0.00394774977372468</v>
      </c>
      <c r="U1658" s="2">
        <f t="shared" si="834"/>
        <v>0.00432389913789549</v>
      </c>
      <c r="V1658" s="2">
        <f t="shared" si="834"/>
        <v>0.00262064404715566</v>
      </c>
      <c r="W1658" s="2">
        <f t="shared" si="814"/>
        <v>0.139461292090647</v>
      </c>
    </row>
    <row r="1659" spans="1:23">
      <c r="A1659" s="2" t="s">
        <v>20</v>
      </c>
      <c r="B1659" s="2">
        <v>2</v>
      </c>
      <c r="C1659" s="2" t="s">
        <v>16</v>
      </c>
      <c r="D1659" s="2">
        <f t="shared" ref="D1659:V1659" si="835">D$1634*D435</f>
        <v>0.0153924741286712</v>
      </c>
      <c r="E1659" s="2">
        <f t="shared" si="835"/>
        <v>0.0124512387297917</v>
      </c>
      <c r="F1659" s="2">
        <f t="shared" si="835"/>
        <v>0.00271895969441142</v>
      </c>
      <c r="G1659" s="2">
        <f t="shared" si="835"/>
        <v>0.000585211656109065</v>
      </c>
      <c r="H1659" s="2">
        <f t="shared" si="835"/>
        <v>0.00466847452015704</v>
      </c>
      <c r="I1659" s="2">
        <f t="shared" si="835"/>
        <v>0.002928618778485</v>
      </c>
      <c r="J1659" s="2">
        <f t="shared" si="835"/>
        <v>0.0541887580106615</v>
      </c>
      <c r="K1659" s="2">
        <f t="shared" si="835"/>
        <v>0.00655911423031496</v>
      </c>
      <c r="L1659" s="2">
        <f t="shared" si="835"/>
        <v>0.00613255586488594</v>
      </c>
      <c r="M1659" s="2">
        <f t="shared" si="835"/>
        <v>0.00804154550912494</v>
      </c>
      <c r="N1659" s="2">
        <f t="shared" si="835"/>
        <v>0.00700548813586088</v>
      </c>
      <c r="O1659" s="2">
        <f t="shared" si="835"/>
        <v>0.00804750161647101</v>
      </c>
      <c r="P1659" s="2">
        <f t="shared" si="835"/>
        <v>0.00982316065504735</v>
      </c>
      <c r="Q1659" s="2">
        <f t="shared" si="835"/>
        <v>0.00499538669501087</v>
      </c>
      <c r="R1659" s="2">
        <f t="shared" si="835"/>
        <v>0.0068393887731117</v>
      </c>
      <c r="S1659" s="2">
        <f t="shared" si="835"/>
        <v>0.00218975914878689</v>
      </c>
      <c r="T1659" s="2">
        <f t="shared" si="835"/>
        <v>0.00392630555809357</v>
      </c>
      <c r="U1659" s="2">
        <f t="shared" si="835"/>
        <v>0.0046349032374526</v>
      </c>
      <c r="V1659" s="2">
        <f t="shared" si="835"/>
        <v>0.00348934552389045</v>
      </c>
      <c r="W1659" s="2">
        <f t="shared" si="814"/>
        <v>0.164618190466338</v>
      </c>
    </row>
    <row r="1660" spans="1:23">
      <c r="A1660" s="2" t="s">
        <v>20</v>
      </c>
      <c r="B1660" s="2">
        <v>2</v>
      </c>
      <c r="C1660" s="2" t="s">
        <v>17</v>
      </c>
      <c r="D1660" s="2">
        <f t="shared" ref="D1660:V1660" si="836">D$1634*D436</f>
        <v>0.0169075185600854</v>
      </c>
      <c r="E1660" s="2">
        <f t="shared" si="836"/>
        <v>0.0139089203434359</v>
      </c>
      <c r="F1660" s="2">
        <f t="shared" si="836"/>
        <v>0.00271895969441142</v>
      </c>
      <c r="G1660" s="2">
        <f t="shared" si="836"/>
        <v>0.00049031246863192</v>
      </c>
      <c r="H1660" s="2">
        <f t="shared" si="836"/>
        <v>0.00496427110511079</v>
      </c>
      <c r="I1660" s="2">
        <f t="shared" si="836"/>
        <v>0.0026310915325794</v>
      </c>
      <c r="J1660" s="2">
        <f t="shared" si="836"/>
        <v>0.0047684192289884</v>
      </c>
      <c r="K1660" s="2">
        <f t="shared" si="836"/>
        <v>0.00689920283250337</v>
      </c>
      <c r="L1660" s="2">
        <f t="shared" si="836"/>
        <v>0.00652830532712421</v>
      </c>
      <c r="M1660" s="2">
        <f t="shared" si="836"/>
        <v>0.00999502513383864</v>
      </c>
      <c r="N1660" s="2">
        <f t="shared" si="836"/>
        <v>0.00909616771762776</v>
      </c>
      <c r="O1660" s="2">
        <f t="shared" si="836"/>
        <v>0.00652659724339838</v>
      </c>
      <c r="P1660" s="2">
        <f t="shared" si="836"/>
        <v>0.0103287728808618</v>
      </c>
      <c r="Q1660" s="2">
        <f t="shared" si="836"/>
        <v>0.00538573085043945</v>
      </c>
      <c r="R1660" s="2">
        <f t="shared" si="836"/>
        <v>0.00851162830579155</v>
      </c>
      <c r="S1660" s="2">
        <f t="shared" si="836"/>
        <v>0.00210216878283541</v>
      </c>
      <c r="T1660" s="2">
        <f t="shared" si="836"/>
        <v>0.00440657897861626</v>
      </c>
      <c r="U1660" s="2">
        <f t="shared" si="836"/>
        <v>0.00509091228628788</v>
      </c>
      <c r="V1660" s="2">
        <f t="shared" si="836"/>
        <v>0.00464422662326222</v>
      </c>
      <c r="W1660" s="2">
        <f t="shared" si="814"/>
        <v>0.12590480989583</v>
      </c>
    </row>
    <row r="1661" spans="1:23">
      <c r="A1661" s="2" t="s">
        <v>20</v>
      </c>
      <c r="B1661" s="2">
        <v>2</v>
      </c>
      <c r="C1661" s="2" t="s">
        <v>18</v>
      </c>
      <c r="D1661" s="2">
        <f t="shared" ref="D1661:V1661" si="837">D$1634*D437</f>
        <v>0.0179807470174731</v>
      </c>
      <c r="E1661" s="2">
        <f t="shared" si="837"/>
        <v>0.0152594197737044</v>
      </c>
      <c r="F1661" s="2">
        <f t="shared" si="837"/>
        <v>0.00289337621080275</v>
      </c>
      <c r="G1661" s="2">
        <f t="shared" si="837"/>
        <v>0.000553578593616684</v>
      </c>
      <c r="H1661" s="2">
        <f t="shared" si="837"/>
        <v>0.00534132033465624</v>
      </c>
      <c r="I1661" s="2">
        <f t="shared" si="837"/>
        <v>0.00188639315969142</v>
      </c>
      <c r="J1661" s="2">
        <f t="shared" si="837"/>
        <v>0.0045629281235931</v>
      </c>
      <c r="K1661" s="2">
        <f t="shared" si="837"/>
        <v>0.00742312311155039</v>
      </c>
      <c r="L1661" s="2">
        <f t="shared" si="837"/>
        <v>0.00690046937005293</v>
      </c>
      <c r="M1661" s="2">
        <f t="shared" si="837"/>
        <v>0.00857495958199244</v>
      </c>
      <c r="N1661" s="2">
        <f t="shared" si="837"/>
        <v>0.00664373992027575</v>
      </c>
      <c r="O1661" s="2">
        <f t="shared" si="837"/>
        <v>0.00608311156012253</v>
      </c>
      <c r="P1661" s="2">
        <f t="shared" si="837"/>
        <v>0.0108602774603899</v>
      </c>
      <c r="Q1661" s="2">
        <f t="shared" si="837"/>
        <v>0.00577607528487849</v>
      </c>
      <c r="R1661" s="2">
        <f t="shared" si="837"/>
        <v>0.0109875323065091</v>
      </c>
      <c r="S1661" s="2">
        <f t="shared" si="837"/>
        <v>0.00148903622117508</v>
      </c>
      <c r="T1661" s="2">
        <f t="shared" si="837"/>
        <v>0.00453684370285053</v>
      </c>
      <c r="U1661" s="2">
        <f t="shared" si="837"/>
        <v>0.00576620378781649</v>
      </c>
      <c r="V1661" s="2">
        <f t="shared" si="837"/>
        <v>0.00457494498832715</v>
      </c>
      <c r="W1661" s="2">
        <f t="shared" si="814"/>
        <v>0.128094080509479</v>
      </c>
    </row>
    <row r="1662" spans="1:23">
      <c r="A1662" s="2" t="s">
        <v>20</v>
      </c>
      <c r="B1662" s="2">
        <v>2</v>
      </c>
      <c r="C1662" s="2" t="s">
        <v>19</v>
      </c>
      <c r="D1662" s="2">
        <f t="shared" ref="D1662:V1662" si="838">D$1634*D438</f>
        <v>0.0193029473266019</v>
      </c>
      <c r="E1662" s="2">
        <f t="shared" si="838"/>
        <v>0.0163695772480743</v>
      </c>
      <c r="F1662" s="2">
        <f t="shared" si="838"/>
        <v>0.00303872330779552</v>
      </c>
      <c r="G1662" s="2">
        <f t="shared" si="838"/>
        <v>0.000593594417669547</v>
      </c>
      <c r="H1662" s="2">
        <f t="shared" si="838"/>
        <v>0.00566685819176379</v>
      </c>
      <c r="I1662" s="2">
        <f t="shared" si="838"/>
        <v>0.00178780424980554</v>
      </c>
      <c r="J1662" s="2">
        <f t="shared" si="838"/>
        <v>0.00475275642132997</v>
      </c>
      <c r="K1662" s="2">
        <f t="shared" si="838"/>
        <v>0.00807112977247697</v>
      </c>
      <c r="L1662" s="2">
        <f t="shared" si="838"/>
        <v>0.00690046937005293</v>
      </c>
      <c r="M1662" s="2">
        <f t="shared" si="838"/>
        <v>0.00573084693872226</v>
      </c>
      <c r="N1662" s="2">
        <f t="shared" si="838"/>
        <v>0.00549115001559193</v>
      </c>
      <c r="O1662" s="2">
        <f t="shared" si="838"/>
        <v>0.00657502217947967</v>
      </c>
      <c r="P1662" s="2">
        <f t="shared" si="838"/>
        <v>0.0114202351758671</v>
      </c>
      <c r="Q1662" s="2">
        <f t="shared" si="838"/>
        <v>0.00718999075000157</v>
      </c>
      <c r="R1662" s="2">
        <f t="shared" si="838"/>
        <v>0.0130240873139669</v>
      </c>
      <c r="S1662" s="2">
        <f t="shared" si="838"/>
        <v>0.00144842477282095</v>
      </c>
      <c r="T1662" s="2">
        <f t="shared" si="838"/>
        <v>0.0047174608671026</v>
      </c>
      <c r="U1662" s="2">
        <f t="shared" si="838"/>
        <v>0.00599781108337641</v>
      </c>
      <c r="V1662" s="2">
        <f t="shared" si="838"/>
        <v>0.00546013963208215</v>
      </c>
      <c r="W1662" s="2">
        <f t="shared" si="814"/>
        <v>0.133539029034582</v>
      </c>
    </row>
    <row r="1663" spans="1:23">
      <c r="A1663" s="2" t="s">
        <v>21</v>
      </c>
      <c r="B1663" s="2">
        <v>3</v>
      </c>
      <c r="C1663" s="2" t="s">
        <v>7</v>
      </c>
      <c r="D1663" s="2">
        <f t="shared" ref="D1663:V1663" si="839">D$1634*D439</f>
        <v>0.00136709052577193</v>
      </c>
      <c r="E1663" s="2">
        <f t="shared" si="839"/>
        <v>0.00262709042372217</v>
      </c>
      <c r="F1663" s="2">
        <f t="shared" si="839"/>
        <v>0.008919466852123</v>
      </c>
      <c r="G1663" s="2">
        <f t="shared" si="839"/>
        <v>0.0049031246863192</v>
      </c>
      <c r="H1663" s="2">
        <f t="shared" si="839"/>
        <v>0.00194952788434106</v>
      </c>
      <c r="I1663" s="2">
        <f t="shared" si="839"/>
        <v>0.0018731892878317</v>
      </c>
      <c r="J1663" s="2">
        <f t="shared" si="839"/>
        <v>0.000612805717982483</v>
      </c>
      <c r="K1663" s="2">
        <f t="shared" si="839"/>
        <v>0.00172617944570228</v>
      </c>
      <c r="L1663" s="2">
        <f t="shared" si="839"/>
        <v>0.00157987624933858</v>
      </c>
      <c r="M1663" s="2">
        <f t="shared" si="839"/>
        <v>0.00141667378635474</v>
      </c>
      <c r="N1663" s="2">
        <f t="shared" si="839"/>
        <v>0.00102301539599004</v>
      </c>
      <c r="O1663" s="2">
        <f t="shared" si="839"/>
        <v>0.00125940971823365</v>
      </c>
      <c r="P1663" s="2">
        <f t="shared" si="839"/>
        <v>0.000460940802374485</v>
      </c>
      <c r="Q1663" s="2">
        <f t="shared" si="839"/>
        <v>0.000480417046154484</v>
      </c>
      <c r="R1663" s="2">
        <f t="shared" si="839"/>
        <v>0.000938923669428174</v>
      </c>
      <c r="S1663" s="2">
        <f t="shared" si="839"/>
        <v>0.00201457841688394</v>
      </c>
      <c r="T1663" s="2">
        <f t="shared" si="839"/>
        <v>0.00537296077888722</v>
      </c>
      <c r="U1663" s="2">
        <f t="shared" si="839"/>
        <v>0.00321259325776525</v>
      </c>
      <c r="V1663" s="2">
        <f t="shared" si="839"/>
        <v>0.000317393807686304</v>
      </c>
      <c r="W1663" s="2">
        <f t="shared" si="814"/>
        <v>0.0420552577528907</v>
      </c>
    </row>
    <row r="1664" spans="1:23">
      <c r="A1664" s="2" t="s">
        <v>21</v>
      </c>
      <c r="B1664" s="2">
        <v>3</v>
      </c>
      <c r="C1664" s="2" t="s">
        <v>8</v>
      </c>
      <c r="D1664" s="2">
        <f t="shared" ref="D1664:V1664" si="840">D$1634*D440</f>
        <v>0.00292369259171839</v>
      </c>
      <c r="E1664" s="2">
        <f t="shared" si="840"/>
        <v>0.00330482050429113</v>
      </c>
      <c r="F1664" s="2">
        <f t="shared" si="840"/>
        <v>0.0106347757723799</v>
      </c>
      <c r="G1664" s="2">
        <f t="shared" si="840"/>
        <v>0.00528272143622778</v>
      </c>
      <c r="H1664" s="2">
        <f t="shared" si="840"/>
        <v>0.00232238755691921</v>
      </c>
      <c r="I1664" s="2">
        <f t="shared" si="840"/>
        <v>0.0023661338372611</v>
      </c>
      <c r="J1664" s="2">
        <f t="shared" si="840"/>
        <v>0.000923992704244169</v>
      </c>
      <c r="K1664" s="2">
        <f t="shared" si="840"/>
        <v>0.00221149507260899</v>
      </c>
      <c r="L1664" s="2">
        <f t="shared" si="840"/>
        <v>0.0017210419207943</v>
      </c>
      <c r="M1664" s="2">
        <f t="shared" si="840"/>
        <v>0.00136247325510873</v>
      </c>
      <c r="N1664" s="2">
        <f t="shared" si="840"/>
        <v>0.00141332023337631</v>
      </c>
      <c r="O1664" s="2">
        <f t="shared" si="840"/>
        <v>0.00166748014974855</v>
      </c>
      <c r="P1664" s="2">
        <f t="shared" si="840"/>
        <v>0.00207992423787499</v>
      </c>
      <c r="Q1664" s="2">
        <f t="shared" si="840"/>
        <v>0.000980162682265952</v>
      </c>
      <c r="R1664" s="2">
        <f t="shared" si="840"/>
        <v>0.00131289500659778</v>
      </c>
      <c r="S1664" s="2">
        <f t="shared" si="840"/>
        <v>0.00254012061259279</v>
      </c>
      <c r="T1664" s="2">
        <f t="shared" si="840"/>
        <v>0.0058117971031835</v>
      </c>
      <c r="U1664" s="2">
        <f t="shared" si="840"/>
        <v>0.0040127470347968</v>
      </c>
      <c r="V1664" s="2">
        <f t="shared" si="840"/>
        <v>0.000461031782137071</v>
      </c>
      <c r="W1664" s="2">
        <f t="shared" si="814"/>
        <v>0.0533330134941275</v>
      </c>
    </row>
    <row r="1665" spans="1:23">
      <c r="A1665" s="2" t="s">
        <v>21</v>
      </c>
      <c r="B1665" s="2">
        <v>3</v>
      </c>
      <c r="C1665" s="2" t="s">
        <v>9</v>
      </c>
      <c r="D1665" s="2">
        <f t="shared" ref="D1665:V1665" si="841">D$1634*D441</f>
        <v>0.0036646223154784</v>
      </c>
      <c r="E1665" s="2">
        <f t="shared" si="841"/>
        <v>0.00362389819894216</v>
      </c>
      <c r="F1665" s="2">
        <f t="shared" si="841"/>
        <v>0.0106866937554258</v>
      </c>
      <c r="G1665" s="2">
        <f t="shared" si="841"/>
        <v>0.00544088674868969</v>
      </c>
      <c r="H1665" s="2">
        <f t="shared" si="841"/>
        <v>0.00485091385769902</v>
      </c>
      <c r="I1665" s="2">
        <f t="shared" si="841"/>
        <v>0.00219536376120877</v>
      </c>
      <c r="J1665" s="2">
        <f t="shared" si="841"/>
        <v>0.00168363215273371</v>
      </c>
      <c r="K1665" s="2">
        <f t="shared" si="841"/>
        <v>0.00274552609388324</v>
      </c>
      <c r="L1665" s="2">
        <f t="shared" si="841"/>
        <v>0.00141061618135236</v>
      </c>
      <c r="M1665" s="2">
        <f t="shared" si="841"/>
        <v>0.00241812980839417</v>
      </c>
      <c r="N1665" s="2">
        <f t="shared" si="841"/>
        <v>0.00168037580728861</v>
      </c>
      <c r="O1665" s="2">
        <f t="shared" si="841"/>
        <v>0.00198390458282901</v>
      </c>
      <c r="P1665" s="2">
        <f t="shared" si="841"/>
        <v>0.00366362578479868</v>
      </c>
      <c r="Q1665" s="2">
        <f t="shared" si="841"/>
        <v>0.00179456295877159</v>
      </c>
      <c r="R1665" s="2">
        <f t="shared" si="841"/>
        <v>0.0018355889277235</v>
      </c>
      <c r="S1665" s="2">
        <f t="shared" si="841"/>
        <v>0.00306566280830165</v>
      </c>
      <c r="T1665" s="2">
        <f t="shared" si="841"/>
        <v>0.00609442238709515</v>
      </c>
      <c r="U1665" s="2">
        <f t="shared" si="841"/>
        <v>0.00471539486216831</v>
      </c>
      <c r="V1665" s="2">
        <f t="shared" si="841"/>
        <v>0.000773548125915743</v>
      </c>
      <c r="W1665" s="2">
        <f t="shared" si="814"/>
        <v>0.0643273691186995</v>
      </c>
    </row>
    <row r="1666" spans="1:23">
      <c r="A1666" s="2" t="s">
        <v>21</v>
      </c>
      <c r="B1666" s="2">
        <v>3</v>
      </c>
      <c r="C1666" s="2" t="s">
        <v>10</v>
      </c>
      <c r="D1666" s="2">
        <f t="shared" ref="D1666:V1666" si="842">D$1634*D442</f>
        <v>0.00403858825175357</v>
      </c>
      <c r="E1666" s="2">
        <f t="shared" si="842"/>
        <v>0.00407389526057792</v>
      </c>
      <c r="F1666" s="2">
        <f t="shared" si="842"/>
        <v>0.0109695004469478</v>
      </c>
      <c r="G1666" s="2">
        <f t="shared" si="842"/>
        <v>0.00550415287367445</v>
      </c>
      <c r="H1666" s="2">
        <f t="shared" si="842"/>
        <v>0.00606156799880388</v>
      </c>
      <c r="I1666" s="2">
        <f t="shared" si="842"/>
        <v>0.0031328386632486</v>
      </c>
      <c r="J1666" s="2">
        <f t="shared" si="842"/>
        <v>0.0021827327555069</v>
      </c>
      <c r="K1666" s="2">
        <f t="shared" si="842"/>
        <v>0.00297071989803502</v>
      </c>
      <c r="L1666" s="2">
        <f t="shared" si="842"/>
        <v>0.00176509115979891</v>
      </c>
      <c r="M1666" s="2">
        <f t="shared" si="842"/>
        <v>0.00239597748752458</v>
      </c>
      <c r="N1666" s="2">
        <f t="shared" si="842"/>
        <v>0.00186138944254926</v>
      </c>
      <c r="O1666" s="2">
        <f t="shared" si="842"/>
        <v>0.0021559937959776</v>
      </c>
      <c r="P1666" s="2">
        <f t="shared" si="842"/>
        <v>0.00411261627007457</v>
      </c>
      <c r="Q1666" s="2">
        <f t="shared" si="842"/>
        <v>0.00312173366618972</v>
      </c>
      <c r="R1666" s="2">
        <f t="shared" si="842"/>
        <v>0.00256614983441957</v>
      </c>
      <c r="S1666" s="2">
        <f t="shared" si="842"/>
        <v>0.0035912050040105</v>
      </c>
      <c r="T1666" s="2">
        <f t="shared" si="842"/>
        <v>0.00636884318519214</v>
      </c>
      <c r="U1666" s="2">
        <f t="shared" si="842"/>
        <v>0.00528164627502256</v>
      </c>
      <c r="V1666" s="2">
        <f t="shared" si="842"/>
        <v>0.00127375537533288</v>
      </c>
      <c r="W1666" s="2">
        <f t="shared" si="814"/>
        <v>0.0734283976446405</v>
      </c>
    </row>
    <row r="1667" spans="1:23">
      <c r="A1667" s="2" t="s">
        <v>21</v>
      </c>
      <c r="B1667" s="2">
        <v>3</v>
      </c>
      <c r="C1667" s="2" t="s">
        <v>11</v>
      </c>
      <c r="D1667" s="2">
        <f t="shared" ref="D1667:V1667" si="843">D$1634*D443</f>
        <v>0.00592685564828711</v>
      </c>
      <c r="E1667" s="2">
        <f t="shared" si="843"/>
        <v>0.00499149972538405</v>
      </c>
      <c r="F1667" s="2">
        <f t="shared" si="843"/>
        <v>0.0111933349763167</v>
      </c>
      <c r="G1667" s="2">
        <f t="shared" si="843"/>
        <v>0.00567813471738255</v>
      </c>
      <c r="H1667" s="2">
        <f t="shared" si="843"/>
        <v>0.00563580207240281</v>
      </c>
      <c r="I1667" s="2">
        <f t="shared" si="843"/>
        <v>0.00528242900201036</v>
      </c>
      <c r="J1667" s="2">
        <f t="shared" si="843"/>
        <v>0.00310721891227732</v>
      </c>
      <c r="K1667" s="2">
        <f t="shared" si="843"/>
        <v>0.00281170549755233</v>
      </c>
      <c r="L1667" s="2">
        <f t="shared" si="843"/>
        <v>0.0027643498808405</v>
      </c>
      <c r="M1667" s="2">
        <f t="shared" si="843"/>
        <v>0.0026197530509373</v>
      </c>
      <c r="N1667" s="2">
        <f t="shared" si="843"/>
        <v>0.00279138652648346</v>
      </c>
      <c r="O1667" s="2">
        <f t="shared" si="843"/>
        <v>0.00317219469344475</v>
      </c>
      <c r="P1667" s="2">
        <f t="shared" si="843"/>
        <v>0.00521574435081894</v>
      </c>
      <c r="Q1667" s="2">
        <f t="shared" si="843"/>
        <v>0.00483924876096368</v>
      </c>
      <c r="R1667" s="2">
        <f t="shared" si="843"/>
        <v>0.00226727688171325</v>
      </c>
      <c r="S1667" s="2">
        <f t="shared" si="843"/>
        <v>0.00367879536996197</v>
      </c>
      <c r="T1667" s="2">
        <f t="shared" si="843"/>
        <v>0.00674017762078221</v>
      </c>
      <c r="U1667" s="2">
        <f t="shared" si="843"/>
        <v>0.00579122449612652</v>
      </c>
      <c r="V1667" s="2">
        <f t="shared" si="843"/>
        <v>0.0020616918877795</v>
      </c>
      <c r="W1667" s="2">
        <f t="shared" si="814"/>
        <v>0.0865688240714653</v>
      </c>
    </row>
    <row r="1668" spans="1:23">
      <c r="A1668" s="2" t="s">
        <v>21</v>
      </c>
      <c r="B1668" s="2">
        <v>3</v>
      </c>
      <c r="C1668" s="2" t="s">
        <v>12</v>
      </c>
      <c r="D1668" s="2">
        <f t="shared" ref="D1668:V1668" si="844">D$1634*D444</f>
        <v>0.00817321524013795</v>
      </c>
      <c r="E1668" s="2">
        <f t="shared" si="844"/>
        <v>0.00641188183511922</v>
      </c>
      <c r="F1668" s="2">
        <f t="shared" si="844"/>
        <v>0.0113377130926629</v>
      </c>
      <c r="G1668" s="2">
        <f t="shared" si="844"/>
        <v>0.00570976777987494</v>
      </c>
      <c r="H1668" s="2">
        <f t="shared" si="844"/>
        <v>0.00779533883545131</v>
      </c>
      <c r="I1668" s="2">
        <f t="shared" si="844"/>
        <v>0.00656232431427882</v>
      </c>
      <c r="J1668" s="2">
        <f t="shared" si="844"/>
        <v>0.00143862070578424</v>
      </c>
      <c r="K1668" s="2">
        <f t="shared" si="844"/>
        <v>0.00397903664560446</v>
      </c>
      <c r="L1668" s="2">
        <f t="shared" si="844"/>
        <v>0.00478645274223324</v>
      </c>
      <c r="M1668" s="2">
        <f t="shared" si="844"/>
        <v>0.00240680393329786</v>
      </c>
      <c r="N1668" s="2">
        <f t="shared" si="844"/>
        <v>0.00294914558373016</v>
      </c>
      <c r="O1668" s="2">
        <f t="shared" si="844"/>
        <v>0.00395118568013757</v>
      </c>
      <c r="P1668" s="2">
        <f t="shared" si="844"/>
        <v>0.00563770435694324</v>
      </c>
      <c r="Q1668" s="2">
        <f t="shared" si="844"/>
        <v>0.00624448868993395</v>
      </c>
      <c r="R1668" s="2">
        <f t="shared" si="844"/>
        <v>0.00380512578361288</v>
      </c>
      <c r="S1668" s="2">
        <f t="shared" si="844"/>
        <v>0.00367879536996197</v>
      </c>
      <c r="T1668" s="2">
        <f t="shared" si="844"/>
        <v>0.00736031234822491</v>
      </c>
      <c r="U1668" s="2">
        <f t="shared" si="844"/>
        <v>0.00625461142013725</v>
      </c>
      <c r="V1668" s="2">
        <f t="shared" si="844"/>
        <v>0.00339977751602911</v>
      </c>
      <c r="W1668" s="2">
        <f t="shared" si="814"/>
        <v>0.101882301873156</v>
      </c>
    </row>
    <row r="1669" spans="1:23">
      <c r="A1669" s="2" t="s">
        <v>21</v>
      </c>
      <c r="B1669" s="2">
        <v>3</v>
      </c>
      <c r="C1669" s="2" t="s">
        <v>13</v>
      </c>
      <c r="D1669" s="2">
        <f t="shared" ref="D1669:V1669" si="845">D$1634*D445</f>
        <v>0.00885399688080561</v>
      </c>
      <c r="E1669" s="2">
        <f t="shared" si="845"/>
        <v>0.0078318443965383</v>
      </c>
      <c r="F1669" s="2">
        <f t="shared" si="845"/>
        <v>0.0133244528716506</v>
      </c>
      <c r="G1669" s="2">
        <f t="shared" si="845"/>
        <v>0.00589956615482923</v>
      </c>
      <c r="H1669" s="2">
        <f t="shared" si="845"/>
        <v>0.00942240740949158</v>
      </c>
      <c r="I1669" s="2">
        <f t="shared" si="845"/>
        <v>0.00557819573166799</v>
      </c>
      <c r="J1669" s="2">
        <f t="shared" si="845"/>
        <v>0.00460247698173887</v>
      </c>
      <c r="K1669" s="2">
        <f t="shared" si="845"/>
        <v>0.00448457375696562</v>
      </c>
      <c r="L1669" s="2">
        <f t="shared" si="845"/>
        <v>0.0104105347143573</v>
      </c>
      <c r="M1669" s="2">
        <f t="shared" si="845"/>
        <v>0.00275297277837564</v>
      </c>
      <c r="N1669" s="2">
        <f t="shared" si="845"/>
        <v>0.0032767560787908</v>
      </c>
      <c r="O1669" s="2">
        <f t="shared" si="845"/>
        <v>0.00441736603495002</v>
      </c>
      <c r="P1669" s="2">
        <f t="shared" si="845"/>
        <v>0.00688423624287078</v>
      </c>
      <c r="Q1669" s="2">
        <f t="shared" si="845"/>
        <v>0.0050734555702161</v>
      </c>
      <c r="R1669" s="2">
        <f t="shared" si="845"/>
        <v>0.00384451342102634</v>
      </c>
      <c r="S1669" s="2">
        <f t="shared" si="845"/>
        <v>0.00367879536996197</v>
      </c>
      <c r="T1669" s="2">
        <f t="shared" si="845"/>
        <v>0.00798799994167029</v>
      </c>
      <c r="U1669" s="2">
        <f t="shared" si="845"/>
        <v>0.00711237506886717</v>
      </c>
      <c r="V1669" s="2">
        <f t="shared" si="845"/>
        <v>0.00449334731389377</v>
      </c>
      <c r="W1669" s="2">
        <f t="shared" si="814"/>
        <v>0.119929866718668</v>
      </c>
    </row>
    <row r="1670" spans="1:23">
      <c r="A1670" s="2" t="s">
        <v>21</v>
      </c>
      <c r="B1670" s="2">
        <v>3</v>
      </c>
      <c r="C1670" s="2" t="s">
        <v>14</v>
      </c>
      <c r="D1670" s="2">
        <f t="shared" ref="D1670:V1670" si="846">D$1634*D446</f>
        <v>0.0089959535021694</v>
      </c>
      <c r="E1670" s="2">
        <f t="shared" si="846"/>
        <v>0.0090275157490225</v>
      </c>
      <c r="F1670" s="2">
        <f t="shared" si="846"/>
        <v>0.0139601041758323</v>
      </c>
      <c r="G1670" s="2">
        <f t="shared" si="846"/>
        <v>0.00540925368619731</v>
      </c>
      <c r="H1670" s="2">
        <f t="shared" si="846"/>
        <v>0.00915827086251075</v>
      </c>
      <c r="I1670" s="2">
        <f t="shared" si="846"/>
        <v>0.00760719070744434</v>
      </c>
      <c r="J1670" s="2">
        <f t="shared" si="846"/>
        <v>0.0159596633211051</v>
      </c>
      <c r="K1670" s="2">
        <f t="shared" si="846"/>
        <v>0.00518589160418119</v>
      </c>
      <c r="L1670" s="2">
        <f t="shared" si="846"/>
        <v>0.0135258911296282</v>
      </c>
      <c r="M1670" s="2">
        <f t="shared" si="846"/>
        <v>0.00324742618936626</v>
      </c>
      <c r="N1670" s="2">
        <f t="shared" si="846"/>
        <v>0.00481583707006659</v>
      </c>
      <c r="O1670" s="2">
        <f t="shared" si="846"/>
        <v>0.00604335974692147</v>
      </c>
      <c r="P1670" s="2">
        <f t="shared" si="846"/>
        <v>0.00758418338721722</v>
      </c>
      <c r="Q1670" s="2">
        <f t="shared" si="846"/>
        <v>0.0049173177485713</v>
      </c>
      <c r="R1670" s="2">
        <f t="shared" si="846"/>
        <v>0.00402569632524929</v>
      </c>
      <c r="S1670" s="2">
        <f t="shared" si="846"/>
        <v>0.0035912050040105</v>
      </c>
      <c r="T1670" s="2">
        <f t="shared" si="846"/>
        <v>0.00847532270379546</v>
      </c>
      <c r="U1670" s="2">
        <f t="shared" si="846"/>
        <v>0.00774135362655605</v>
      </c>
      <c r="V1670" s="2">
        <f t="shared" si="846"/>
        <v>0.00655803552508981</v>
      </c>
      <c r="W1670" s="2">
        <f t="shared" si="814"/>
        <v>0.145829472064935</v>
      </c>
    </row>
    <row r="1671" spans="1:23">
      <c r="A1671" s="2" t="s">
        <v>21</v>
      </c>
      <c r="B1671" s="2">
        <v>3</v>
      </c>
      <c r="C1671" s="2" t="s">
        <v>15</v>
      </c>
      <c r="D1671" s="2">
        <f t="shared" ref="D1671:V1671" si="847">D$1634*D447</f>
        <v>0.00935355128367575</v>
      </c>
      <c r="E1671" s="2">
        <f t="shared" si="847"/>
        <v>0.009969391933668</v>
      </c>
      <c r="F1671" s="2">
        <f t="shared" si="847"/>
        <v>0.0139341354945029</v>
      </c>
      <c r="G1671" s="2">
        <f t="shared" si="847"/>
        <v>0.00572558431112113</v>
      </c>
      <c r="H1671" s="2">
        <f t="shared" si="847"/>
        <v>0.0099696926402612</v>
      </c>
      <c r="I1671" s="2">
        <f t="shared" si="847"/>
        <v>0.0121475621109387</v>
      </c>
      <c r="J1671" s="2">
        <f t="shared" si="847"/>
        <v>0.028975293027875</v>
      </c>
      <c r="K1671" s="2">
        <f t="shared" si="847"/>
        <v>0.00528424155130054</v>
      </c>
      <c r="L1671" s="2">
        <f t="shared" si="847"/>
        <v>0.0146187978391048</v>
      </c>
      <c r="M1671" s="2">
        <f t="shared" si="847"/>
        <v>0.0041429257368656</v>
      </c>
      <c r="N1671" s="2">
        <f t="shared" si="847"/>
        <v>0.00536604038587684</v>
      </c>
      <c r="O1671" s="2">
        <f t="shared" si="847"/>
        <v>0.00730739513069124</v>
      </c>
      <c r="P1671" s="2">
        <f t="shared" si="847"/>
        <v>0.00821840378752137</v>
      </c>
      <c r="Q1671" s="2">
        <f t="shared" si="847"/>
        <v>0.0052295934672203</v>
      </c>
      <c r="R1671" s="2">
        <f t="shared" si="847"/>
        <v>0.00429384738191612</v>
      </c>
      <c r="S1671" s="2">
        <f t="shared" si="847"/>
        <v>0.00350361463805902</v>
      </c>
      <c r="T1671" s="2">
        <f t="shared" si="847"/>
        <v>0.00915774636144842</v>
      </c>
      <c r="U1671" s="2">
        <f t="shared" si="847"/>
        <v>0.0088887054651211</v>
      </c>
      <c r="V1671" s="2">
        <f t="shared" si="847"/>
        <v>0.00867965237266728</v>
      </c>
      <c r="W1671" s="2">
        <f t="shared" si="814"/>
        <v>0.174766174919835</v>
      </c>
    </row>
    <row r="1672" spans="1:23">
      <c r="A1672" s="2" t="s">
        <v>21</v>
      </c>
      <c r="B1672" s="2">
        <v>3</v>
      </c>
      <c r="C1672" s="2" t="s">
        <v>16</v>
      </c>
      <c r="D1672" s="2">
        <f t="shared" ref="D1672:V1672" si="848">D$1634*D448</f>
        <v>0.00996475645071264</v>
      </c>
      <c r="E1672" s="2">
        <f t="shared" si="848"/>
        <v>0.0107904200923023</v>
      </c>
      <c r="F1672" s="2">
        <f t="shared" si="848"/>
        <v>0.0148859651836762</v>
      </c>
      <c r="G1672" s="2">
        <f t="shared" si="848"/>
        <v>0.0057730339048597</v>
      </c>
      <c r="H1672" s="2">
        <f t="shared" si="848"/>
        <v>0.0108275681842187</v>
      </c>
      <c r="I1672" s="2">
        <f t="shared" si="848"/>
        <v>0.00878673659357897</v>
      </c>
      <c r="J1672" s="2">
        <f t="shared" si="848"/>
        <v>0.0371182653031516</v>
      </c>
      <c r="K1672" s="2">
        <f t="shared" si="848"/>
        <v>0.00548645639584501</v>
      </c>
      <c r="L1672" s="2">
        <f t="shared" si="848"/>
        <v>0.0170682130032825</v>
      </c>
      <c r="M1672" s="2">
        <f t="shared" si="848"/>
        <v>0.00453617807748419</v>
      </c>
      <c r="N1672" s="2">
        <f t="shared" si="848"/>
        <v>0.00856466108254074</v>
      </c>
      <c r="O1672" s="2">
        <f t="shared" si="848"/>
        <v>0.00906615989875423</v>
      </c>
      <c r="P1672" s="2">
        <f t="shared" si="848"/>
        <v>0.00872031710566248</v>
      </c>
      <c r="Q1672" s="2">
        <f t="shared" si="848"/>
        <v>0.00569800644354102</v>
      </c>
      <c r="R1672" s="2">
        <f t="shared" si="848"/>
        <v>0.00693439123013</v>
      </c>
      <c r="S1672" s="2">
        <f t="shared" si="848"/>
        <v>0.00315325317425312</v>
      </c>
      <c r="T1672" s="2">
        <f t="shared" si="848"/>
        <v>0.00935720126208362</v>
      </c>
      <c r="U1672" s="2">
        <f t="shared" si="848"/>
        <v>0.00983900579391638</v>
      </c>
      <c r="V1672" s="2">
        <f t="shared" si="848"/>
        <v>0.0139541300758235</v>
      </c>
      <c r="W1672" s="2">
        <f t="shared" si="814"/>
        <v>0.200524719255817</v>
      </c>
    </row>
    <row r="1673" spans="1:23">
      <c r="A1673" s="2" t="s">
        <v>21</v>
      </c>
      <c r="B1673" s="2">
        <v>3</v>
      </c>
      <c r="C1673" s="2" t="s">
        <v>17</v>
      </c>
      <c r="D1673" s="2">
        <f t="shared" ref="D1673:V1673" si="849">D$1634*D449</f>
        <v>0.0110362030854478</v>
      </c>
      <c r="E1673" s="2">
        <f t="shared" si="849"/>
        <v>0.0120924617193273</v>
      </c>
      <c r="F1673" s="2">
        <f t="shared" si="849"/>
        <v>0.0148444637425816</v>
      </c>
      <c r="G1673" s="2">
        <f t="shared" si="849"/>
        <v>0.0057730339048597</v>
      </c>
      <c r="H1673" s="2">
        <f t="shared" si="849"/>
        <v>0.0114096573848329</v>
      </c>
      <c r="I1673" s="2">
        <f t="shared" si="849"/>
        <v>0.00712304873925476</v>
      </c>
      <c r="J1673" s="2">
        <f t="shared" si="849"/>
        <v>0.0022906637022953</v>
      </c>
      <c r="K1673" s="2">
        <f t="shared" si="849"/>
        <v>0.00588353281785959</v>
      </c>
      <c r="L1673" s="2">
        <f t="shared" si="849"/>
        <v>0.0195242182110907</v>
      </c>
      <c r="M1673" s="2">
        <f t="shared" si="849"/>
        <v>0.00572858312719421</v>
      </c>
      <c r="N1673" s="2">
        <f t="shared" si="849"/>
        <v>0.011154104853551</v>
      </c>
      <c r="O1673" s="2">
        <f t="shared" si="849"/>
        <v>0.00943455079309207</v>
      </c>
      <c r="P1673" s="2">
        <f t="shared" si="849"/>
        <v>0.00924072496217046</v>
      </c>
      <c r="Q1673" s="2">
        <f t="shared" si="849"/>
        <v>0.00554186875067037</v>
      </c>
      <c r="R1673" s="2">
        <f t="shared" si="849"/>
        <v>0.00597097107982745</v>
      </c>
      <c r="S1673" s="2">
        <f t="shared" si="849"/>
        <v>0.00306566280830165</v>
      </c>
      <c r="T1673" s="2">
        <f t="shared" si="849"/>
        <v>0.0106110362566915</v>
      </c>
      <c r="U1673" s="2">
        <f t="shared" si="849"/>
        <v>0.0115610776863381</v>
      </c>
      <c r="V1673" s="2">
        <f t="shared" si="849"/>
        <v>0.019074287883264</v>
      </c>
      <c r="W1673" s="2">
        <f t="shared" si="814"/>
        <v>0.18136015150865</v>
      </c>
    </row>
    <row r="1674" spans="1:23">
      <c r="A1674" s="2" t="s">
        <v>21</v>
      </c>
      <c r="B1674" s="2">
        <v>3</v>
      </c>
      <c r="C1674" s="2" t="s">
        <v>18</v>
      </c>
      <c r="D1674" s="2">
        <f t="shared" ref="D1674:V1674" si="850">D$1634*D450</f>
        <v>0.0118679897372013</v>
      </c>
      <c r="E1674" s="2">
        <f t="shared" si="850"/>
        <v>0.0130983605267481</v>
      </c>
      <c r="F1674" s="2">
        <f t="shared" si="850"/>
        <v>0.0149026025813787</v>
      </c>
      <c r="G1674" s="2">
        <f t="shared" si="850"/>
        <v>0.00593119921732161</v>
      </c>
      <c r="H1674" s="2">
        <f t="shared" si="850"/>
        <v>0.0122211148028032</v>
      </c>
      <c r="I1674" s="2">
        <f t="shared" si="850"/>
        <v>0.00485902484437547</v>
      </c>
      <c r="J1674" s="2">
        <f t="shared" si="850"/>
        <v>0.00227476771836541</v>
      </c>
      <c r="K1674" s="2">
        <f t="shared" si="850"/>
        <v>0.00603519395126794</v>
      </c>
      <c r="L1674" s="2">
        <f t="shared" si="850"/>
        <v>0.0234955866095378</v>
      </c>
      <c r="M1674" s="2">
        <f t="shared" si="850"/>
        <v>0.00566223551602553</v>
      </c>
      <c r="N1674" s="2">
        <f t="shared" si="850"/>
        <v>0.0107150584206475</v>
      </c>
      <c r="O1674" s="2">
        <f t="shared" si="850"/>
        <v>0.00992111298667307</v>
      </c>
      <c r="P1674" s="2">
        <f t="shared" si="850"/>
        <v>0.00977222954169857</v>
      </c>
      <c r="Q1674" s="2">
        <f t="shared" si="850"/>
        <v>0.00499538669501087</v>
      </c>
      <c r="R1674" s="2">
        <f t="shared" si="850"/>
        <v>0.00555188699080263</v>
      </c>
      <c r="S1674" s="2">
        <f t="shared" si="850"/>
        <v>0.00245253024664132</v>
      </c>
      <c r="T1674" s="2">
        <f t="shared" si="850"/>
        <v>0.0109702268685125</v>
      </c>
      <c r="U1674" s="2">
        <f t="shared" si="850"/>
        <v>0.0128885498350054</v>
      </c>
      <c r="V1674" s="2">
        <f t="shared" si="850"/>
        <v>0.0198615142538612</v>
      </c>
      <c r="W1674" s="2">
        <f t="shared" si="814"/>
        <v>0.187476571343878</v>
      </c>
    </row>
    <row r="1675" spans="1:23">
      <c r="A1675" s="2" t="s">
        <v>21</v>
      </c>
      <c r="B1675" s="2">
        <v>3</v>
      </c>
      <c r="C1675" s="2" t="s">
        <v>19</v>
      </c>
      <c r="D1675" s="2">
        <f t="shared" ref="D1675:V1675" si="851">D$1634*D451</f>
        <v>0.012321393030784</v>
      </c>
      <c r="E1675" s="2">
        <f t="shared" si="851"/>
        <v>0.0140676648366752</v>
      </c>
      <c r="F1675" s="2">
        <f t="shared" si="851"/>
        <v>0.0149026316507981</v>
      </c>
      <c r="G1675" s="2">
        <f t="shared" si="851"/>
        <v>0.00602087894948751</v>
      </c>
      <c r="H1675" s="2">
        <f t="shared" si="851"/>
        <v>0.0131186618416638</v>
      </c>
      <c r="I1675" s="2">
        <f t="shared" si="851"/>
        <v>0.00463103799026437</v>
      </c>
      <c r="J1675" s="2">
        <f t="shared" si="851"/>
        <v>0.00250977517983686</v>
      </c>
      <c r="K1675" s="2">
        <f t="shared" si="851"/>
        <v>0.00622178310327942</v>
      </c>
      <c r="L1675" s="2">
        <f t="shared" si="851"/>
        <v>0.0234955866095378</v>
      </c>
      <c r="M1675" s="2">
        <f t="shared" si="851"/>
        <v>0.00654383940443595</v>
      </c>
      <c r="N1675" s="2">
        <f t="shared" si="851"/>
        <v>0.00854726665818629</v>
      </c>
      <c r="O1675" s="2">
        <f t="shared" si="851"/>
        <v>0.0108186366527291</v>
      </c>
      <c r="P1675" s="2">
        <f t="shared" si="851"/>
        <v>0.0103316181944567</v>
      </c>
      <c r="Q1675" s="2">
        <f t="shared" si="851"/>
        <v>0.00730933708441515</v>
      </c>
      <c r="R1675" s="2">
        <f t="shared" si="851"/>
        <v>0.00617579931180856</v>
      </c>
      <c r="S1675" s="2">
        <f t="shared" si="851"/>
        <v>0.00223919173530563</v>
      </c>
      <c r="T1675" s="2">
        <f t="shared" si="851"/>
        <v>0.0115325451471819</v>
      </c>
      <c r="U1675" s="2">
        <f t="shared" si="851"/>
        <v>0.0142598229221971</v>
      </c>
      <c r="V1675" s="2">
        <f t="shared" si="851"/>
        <v>0.0248843256808203</v>
      </c>
      <c r="W1675" s="2">
        <f t="shared" si="814"/>
        <v>0.199931795983864</v>
      </c>
    </row>
    <row r="1676" spans="1:23">
      <c r="A1676" s="2" t="s">
        <v>22</v>
      </c>
      <c r="B1676" s="2">
        <v>4</v>
      </c>
      <c r="C1676" s="2" t="s">
        <v>7</v>
      </c>
      <c r="D1676" s="2">
        <f t="shared" ref="D1676:V1676" si="852">D$1634*D452</f>
        <v>0.00175050243230272</v>
      </c>
      <c r="E1676" s="2">
        <f t="shared" si="852"/>
        <v>0.00272876727630207</v>
      </c>
      <c r="F1676" s="2">
        <f t="shared" si="852"/>
        <v>0.00411545460231796</v>
      </c>
      <c r="G1676" s="2">
        <f t="shared" si="852"/>
        <v>0.00422301384273299</v>
      </c>
      <c r="H1676" s="2">
        <f t="shared" si="852"/>
        <v>0.000389321702530271</v>
      </c>
      <c r="I1676" s="2">
        <f t="shared" si="852"/>
        <v>0.00046389603133802</v>
      </c>
      <c r="J1676" s="2">
        <f t="shared" si="852"/>
        <v>0.00113534615767216</v>
      </c>
      <c r="K1676" s="2">
        <f t="shared" si="852"/>
        <v>0.00150925806700913</v>
      </c>
      <c r="L1676" s="2">
        <f t="shared" si="852"/>
        <v>0.000862948871208428</v>
      </c>
      <c r="M1676" s="2">
        <f t="shared" si="852"/>
        <v>0.00194403514563088</v>
      </c>
      <c r="N1676" s="2">
        <f t="shared" si="852"/>
        <v>0.000451417868406953</v>
      </c>
      <c r="O1676" s="2">
        <f t="shared" si="852"/>
        <v>0.000910605626400329</v>
      </c>
      <c r="P1676" s="2">
        <f t="shared" si="852"/>
        <v>0.000489109406964037</v>
      </c>
      <c r="Q1676" s="2">
        <f t="shared" si="852"/>
        <v>1.92802153290931e-5</v>
      </c>
      <c r="R1676" s="2">
        <f t="shared" si="852"/>
        <v>0.000190748679167105</v>
      </c>
      <c r="S1676" s="2">
        <f t="shared" si="852"/>
        <v>0.00175180731902951</v>
      </c>
      <c r="T1676" s="2">
        <f t="shared" si="852"/>
        <v>0.0028926588217753</v>
      </c>
      <c r="U1676" s="2">
        <f t="shared" si="852"/>
        <v>0.00181305149413185</v>
      </c>
      <c r="V1676" s="2">
        <f t="shared" si="852"/>
        <v>6.99201214730501e-5</v>
      </c>
      <c r="W1676" s="2">
        <f t="shared" si="814"/>
        <v>0.0277111436817219</v>
      </c>
    </row>
    <row r="1677" spans="1:23">
      <c r="A1677" s="2" t="s">
        <v>22</v>
      </c>
      <c r="B1677" s="2">
        <v>4</v>
      </c>
      <c r="C1677" s="2" t="s">
        <v>8</v>
      </c>
      <c r="D1677" s="2">
        <f t="shared" ref="D1677:V1677" si="853">D$1634*D453</f>
        <v>0.00228455334402939</v>
      </c>
      <c r="E1677" s="2">
        <f t="shared" si="853"/>
        <v>0.00365030509192928</v>
      </c>
      <c r="F1677" s="2">
        <f t="shared" si="853"/>
        <v>0.00428182857934235</v>
      </c>
      <c r="G1677" s="2">
        <f t="shared" si="853"/>
        <v>0.00425464690522537</v>
      </c>
      <c r="H1677" s="2">
        <f t="shared" si="853"/>
        <v>0.000369060996818653</v>
      </c>
      <c r="I1677" s="2">
        <f t="shared" si="853"/>
        <v>0.000591533459315274</v>
      </c>
      <c r="J1677" s="2">
        <f t="shared" si="853"/>
        <v>0.00156057744236081</v>
      </c>
      <c r="K1677" s="2">
        <f t="shared" si="853"/>
        <v>0.00228502774335244</v>
      </c>
      <c r="L1677" s="2">
        <f t="shared" si="853"/>
        <v>0.00123025709251459</v>
      </c>
      <c r="M1677" s="2">
        <f t="shared" si="853"/>
        <v>0.00202134195771475</v>
      </c>
      <c r="N1677" s="2">
        <f t="shared" si="853"/>
        <v>0.000658104557795012</v>
      </c>
      <c r="O1677" s="2">
        <f t="shared" si="853"/>
        <v>0.00120093841481609</v>
      </c>
      <c r="P1677" s="2">
        <f t="shared" si="853"/>
        <v>0.00218406271544848</v>
      </c>
      <c r="Q1677" s="2">
        <f t="shared" si="853"/>
        <v>0.000370333524450435</v>
      </c>
      <c r="R1677" s="2">
        <f t="shared" si="853"/>
        <v>0.000307542077610857</v>
      </c>
      <c r="S1677" s="2">
        <f t="shared" si="853"/>
        <v>0.00210216878283541</v>
      </c>
      <c r="T1677" s="2">
        <f t="shared" si="853"/>
        <v>0.00310982593366382</v>
      </c>
      <c r="U1677" s="2">
        <f t="shared" si="853"/>
        <v>0.00216521679781425</v>
      </c>
      <c r="V1677" s="2">
        <f t="shared" si="853"/>
        <v>9.65781601164302e-5</v>
      </c>
      <c r="W1677" s="2">
        <f t="shared" si="814"/>
        <v>0.0347239035771537</v>
      </c>
    </row>
    <row r="1678" spans="1:23">
      <c r="A1678" s="2" t="s">
        <v>22</v>
      </c>
      <c r="B1678" s="2">
        <v>4</v>
      </c>
      <c r="C1678" s="2" t="s">
        <v>9</v>
      </c>
      <c r="D1678" s="2">
        <f t="shared" ref="D1678:V1678" si="854">D$1634*D454</f>
        <v>0.00306693234478828</v>
      </c>
      <c r="E1678" s="2">
        <f t="shared" si="854"/>
        <v>0.00383818310998154</v>
      </c>
      <c r="F1678" s="2">
        <f t="shared" si="854"/>
        <v>0.0048699029337751</v>
      </c>
      <c r="G1678" s="2">
        <f t="shared" si="854"/>
        <v>0.00556741899865922</v>
      </c>
      <c r="H1678" s="2">
        <f t="shared" si="854"/>
        <v>0.00368459284506034</v>
      </c>
      <c r="I1678" s="2">
        <f t="shared" si="854"/>
        <v>0.000685721078581248</v>
      </c>
      <c r="J1678" s="2">
        <f t="shared" si="854"/>
        <v>0.00227712901832048</v>
      </c>
      <c r="K1678" s="2">
        <f t="shared" si="854"/>
        <v>0.00308009974576589</v>
      </c>
      <c r="L1678" s="2">
        <f t="shared" si="854"/>
        <v>0.000554951042577767</v>
      </c>
      <c r="M1678" s="2">
        <f t="shared" si="854"/>
        <v>0.00232705903256567</v>
      </c>
      <c r="N1678" s="2">
        <f t="shared" si="854"/>
        <v>0.000785446626999446</v>
      </c>
      <c r="O1678" s="2">
        <f t="shared" si="854"/>
        <v>0.00135076661257209</v>
      </c>
      <c r="P1678" s="2">
        <f t="shared" si="854"/>
        <v>0.00364200140147741</v>
      </c>
      <c r="Q1678" s="2">
        <f t="shared" si="854"/>
        <v>0.00109194310088473</v>
      </c>
      <c r="R1678" s="2">
        <f t="shared" si="854"/>
        <v>0.000495307935266095</v>
      </c>
      <c r="S1678" s="2">
        <f t="shared" si="854"/>
        <v>0.00245253024664132</v>
      </c>
      <c r="T1678" s="2">
        <f t="shared" si="854"/>
        <v>0.0031834293533369</v>
      </c>
      <c r="U1678" s="2">
        <f t="shared" si="854"/>
        <v>0.00250604665216829</v>
      </c>
      <c r="V1678" s="2">
        <f t="shared" si="854"/>
        <v>0.000325258543813246</v>
      </c>
      <c r="W1678" s="2">
        <f t="shared" si="814"/>
        <v>0.0457847206232351</v>
      </c>
    </row>
    <row r="1679" spans="1:23">
      <c r="A1679" s="2" t="s">
        <v>22</v>
      </c>
      <c r="B1679" s="2">
        <v>4</v>
      </c>
      <c r="C1679" s="2" t="s">
        <v>10</v>
      </c>
      <c r="D1679" s="2">
        <f t="shared" ref="D1679:V1679" si="855">D$1634*D455</f>
        <v>0.0036900482336784</v>
      </c>
      <c r="E1679" s="2">
        <f t="shared" si="855"/>
        <v>0.00435967750877012</v>
      </c>
      <c r="F1679" s="2">
        <f t="shared" si="855"/>
        <v>0.00464254131485254</v>
      </c>
      <c r="G1679" s="2">
        <f t="shared" si="855"/>
        <v>0.00457097753014919</v>
      </c>
      <c r="H1679" s="2">
        <f t="shared" si="855"/>
        <v>0.00404908974997014</v>
      </c>
      <c r="I1679" s="2">
        <f t="shared" si="855"/>
        <v>0.00112673039869576</v>
      </c>
      <c r="J1679" s="2">
        <f t="shared" si="855"/>
        <v>0.00280174412724094</v>
      </c>
      <c r="K1679" s="2">
        <f t="shared" si="855"/>
        <v>0.00361321160865584</v>
      </c>
      <c r="L1679" s="2">
        <f t="shared" si="855"/>
        <v>0.000974979612928815</v>
      </c>
      <c r="M1679" s="2">
        <f t="shared" si="855"/>
        <v>0.00202508391406564</v>
      </c>
      <c r="N1679" s="2">
        <f t="shared" si="855"/>
        <v>0.000767401074460614</v>
      </c>
      <c r="O1679" s="2">
        <f t="shared" si="855"/>
        <v>0.00112150706443796</v>
      </c>
      <c r="P1679" s="2">
        <f t="shared" si="855"/>
        <v>0.00430894290812296</v>
      </c>
      <c r="Q1679" s="2">
        <f t="shared" si="855"/>
        <v>0.002575251638738</v>
      </c>
      <c r="R1679" s="2">
        <f t="shared" si="855"/>
        <v>0.000797174380145678</v>
      </c>
      <c r="S1679" s="2">
        <f t="shared" si="855"/>
        <v>0.00280289171044722</v>
      </c>
      <c r="T1679" s="2">
        <f t="shared" si="855"/>
        <v>0.00320371842475583</v>
      </c>
      <c r="U1679" s="2">
        <f t="shared" si="855"/>
        <v>0.00252496069380384</v>
      </c>
      <c r="V1679" s="2">
        <f t="shared" si="855"/>
        <v>0.000335119068929533</v>
      </c>
      <c r="W1679" s="2">
        <f t="shared" si="814"/>
        <v>0.050291050962849</v>
      </c>
    </row>
    <row r="1680" spans="1:23">
      <c r="A1680" s="2" t="s">
        <v>22</v>
      </c>
      <c r="B1680" s="2">
        <v>4</v>
      </c>
      <c r="C1680" s="2" t="s">
        <v>11</v>
      </c>
      <c r="D1680" s="2">
        <f t="shared" ref="D1680:V1680" si="856">D$1634*D456</f>
        <v>0.00557008484332605</v>
      </c>
      <c r="E1680" s="2">
        <f t="shared" si="856"/>
        <v>0.00594626474685991</v>
      </c>
      <c r="F1680" s="2">
        <f t="shared" si="856"/>
        <v>0.00464254131485254</v>
      </c>
      <c r="G1680" s="2">
        <f t="shared" si="856"/>
        <v>0.00474495937385729</v>
      </c>
      <c r="H1680" s="2">
        <f t="shared" si="856"/>
        <v>0.00194286968387751</v>
      </c>
      <c r="I1680" s="2">
        <f t="shared" si="856"/>
        <v>0.00185822489972402</v>
      </c>
      <c r="J1680" s="2">
        <f t="shared" si="856"/>
        <v>0.00392447783896143</v>
      </c>
      <c r="K1680" s="2">
        <f t="shared" si="856"/>
        <v>0.00334757483559516</v>
      </c>
      <c r="L1680" s="2">
        <f t="shared" si="856"/>
        <v>0.00200163904169768</v>
      </c>
      <c r="M1680" s="2">
        <f t="shared" si="856"/>
        <v>0.00215368351216124</v>
      </c>
      <c r="N1680" s="2">
        <f t="shared" si="856"/>
        <v>0.000920788271040682</v>
      </c>
      <c r="O1680" s="2">
        <f t="shared" si="856"/>
        <v>0.00106809508270054</v>
      </c>
      <c r="P1680" s="2">
        <f t="shared" si="856"/>
        <v>0.00540837208119396</v>
      </c>
      <c r="Q1680" s="2">
        <f t="shared" si="856"/>
        <v>0.00444890478566456</v>
      </c>
      <c r="R1680" s="2">
        <f t="shared" si="856"/>
        <v>0.00106469488878663</v>
      </c>
      <c r="S1680" s="2">
        <f t="shared" si="856"/>
        <v>0.00271530134449574</v>
      </c>
      <c r="T1680" s="2">
        <f t="shared" si="856"/>
        <v>0.00313029271957694</v>
      </c>
      <c r="U1680" s="2">
        <f t="shared" si="856"/>
        <v>0.00204227248601452</v>
      </c>
      <c r="V1680" s="2">
        <f t="shared" si="856"/>
        <v>0.000423627332448461</v>
      </c>
      <c r="W1680" s="2">
        <f t="shared" si="814"/>
        <v>0.0573546690828349</v>
      </c>
    </row>
    <row r="1681" spans="1:23">
      <c r="A1681" s="2" t="s">
        <v>22</v>
      </c>
      <c r="B1681" s="2">
        <v>4</v>
      </c>
      <c r="C1681" s="2" t="s">
        <v>12</v>
      </c>
      <c r="D1681" s="2">
        <f t="shared" ref="D1681:V1681" si="857">D$1634*D457</f>
        <v>0.00684923222205858</v>
      </c>
      <c r="E1681" s="2">
        <f t="shared" si="857"/>
        <v>0.0061968487206064</v>
      </c>
      <c r="F1681" s="2">
        <f t="shared" si="857"/>
        <v>0.00471553462696231</v>
      </c>
      <c r="G1681" s="2">
        <f t="shared" si="857"/>
        <v>0.00485567509258062</v>
      </c>
      <c r="H1681" s="2">
        <f t="shared" si="857"/>
        <v>0.00382269298011371</v>
      </c>
      <c r="I1681" s="2">
        <f t="shared" si="857"/>
        <v>0.00206948684947948</v>
      </c>
      <c r="J1681" s="2">
        <f t="shared" si="857"/>
        <v>0.00188972137613533</v>
      </c>
      <c r="K1681" s="2">
        <f t="shared" si="857"/>
        <v>0.00361964571734589</v>
      </c>
      <c r="L1681" s="2">
        <f t="shared" si="857"/>
        <v>0.00394882351234243</v>
      </c>
      <c r="M1681" s="2">
        <f t="shared" si="857"/>
        <v>0.00180666595969114</v>
      </c>
      <c r="N1681" s="2">
        <f t="shared" si="857"/>
        <v>0.000924695040147026</v>
      </c>
      <c r="O1681" s="2">
        <f t="shared" si="857"/>
        <v>0.00143547411270235</v>
      </c>
      <c r="P1681" s="2">
        <f t="shared" si="857"/>
        <v>0.00593503962761073</v>
      </c>
      <c r="Q1681" s="2">
        <f t="shared" si="857"/>
        <v>0.00601028235150741</v>
      </c>
      <c r="R1681" s="2">
        <f t="shared" si="857"/>
        <v>0.0010703667722716</v>
      </c>
      <c r="S1681" s="2">
        <f t="shared" si="857"/>
        <v>0.00262771097854427</v>
      </c>
      <c r="T1681" s="2">
        <f t="shared" si="857"/>
        <v>0.00316343647274159</v>
      </c>
      <c r="U1681" s="2">
        <f t="shared" si="857"/>
        <v>0.00197604191488059</v>
      </c>
      <c r="V1681" s="2">
        <f t="shared" si="857"/>
        <v>0.000694708803838388</v>
      </c>
      <c r="W1681" s="2">
        <f t="shared" si="814"/>
        <v>0.0636120831315599</v>
      </c>
    </row>
    <row r="1682" spans="1:23">
      <c r="A1682" s="2" t="s">
        <v>22</v>
      </c>
      <c r="B1682" s="2">
        <v>4</v>
      </c>
      <c r="C1682" s="2" t="s">
        <v>13</v>
      </c>
      <c r="D1682" s="2">
        <f t="shared" ref="D1682:V1682" si="858">D$1634*D458</f>
        <v>0.00823751991788424</v>
      </c>
      <c r="E1682" s="2">
        <f t="shared" si="858"/>
        <v>0.00750180375493953</v>
      </c>
      <c r="F1682" s="2">
        <f t="shared" si="858"/>
        <v>0.00516708929809298</v>
      </c>
      <c r="G1682" s="2">
        <f t="shared" si="858"/>
        <v>0.00498220734255015</v>
      </c>
      <c r="H1682" s="2">
        <f t="shared" si="858"/>
        <v>0.00292947645127018</v>
      </c>
      <c r="I1682" s="2">
        <f t="shared" si="858"/>
        <v>0.00211790104629844</v>
      </c>
      <c r="J1682" s="2">
        <f t="shared" si="858"/>
        <v>0.00552431502697589</v>
      </c>
      <c r="K1682" s="2">
        <f t="shared" si="858"/>
        <v>0.00427316732857823</v>
      </c>
      <c r="L1682" s="2">
        <f t="shared" si="858"/>
        <v>0.00647281022286643</v>
      </c>
      <c r="M1682" s="2">
        <f t="shared" si="858"/>
        <v>0.00173495714396538</v>
      </c>
      <c r="N1682" s="2">
        <f t="shared" si="858"/>
        <v>0.00104087491190476</v>
      </c>
      <c r="O1682" s="2">
        <f t="shared" si="858"/>
        <v>0.00148360994468764</v>
      </c>
      <c r="P1682" s="2">
        <f t="shared" si="858"/>
        <v>0.00693488282486007</v>
      </c>
      <c r="Q1682" s="2">
        <f t="shared" si="858"/>
        <v>0.00476118025777942</v>
      </c>
      <c r="R1682" s="2">
        <f t="shared" si="858"/>
        <v>0.00136025937624792</v>
      </c>
      <c r="S1682" s="2">
        <f t="shared" si="858"/>
        <v>0.00236493988068984</v>
      </c>
      <c r="T1682" s="2">
        <f t="shared" si="858"/>
        <v>0.0039166497372431</v>
      </c>
      <c r="U1682" s="2">
        <f t="shared" si="858"/>
        <v>0.00227213009587057</v>
      </c>
      <c r="V1682" s="2">
        <f t="shared" si="858"/>
        <v>0.000909441669736091</v>
      </c>
      <c r="W1682" s="2">
        <f t="shared" si="814"/>
        <v>0.0739852162324409</v>
      </c>
    </row>
    <row r="1683" spans="1:23">
      <c r="A1683" s="2" t="s">
        <v>22</v>
      </c>
      <c r="B1683" s="2">
        <v>4</v>
      </c>
      <c r="C1683" s="2" t="s">
        <v>14</v>
      </c>
      <c r="D1683" s="2">
        <f t="shared" ref="D1683:V1683" si="859">D$1634*D459</f>
        <v>0.009061075044442</v>
      </c>
      <c r="E1683" s="2">
        <f t="shared" si="859"/>
        <v>0.00874296329595209</v>
      </c>
      <c r="F1683" s="2">
        <f t="shared" si="859"/>
        <v>0.00567903084312092</v>
      </c>
      <c r="G1683" s="2">
        <f t="shared" si="859"/>
        <v>0.00461842712388776</v>
      </c>
      <c r="H1683" s="2">
        <f t="shared" si="859"/>
        <v>0.00263489913699429</v>
      </c>
      <c r="I1683" s="2">
        <f t="shared" si="859"/>
        <v>0.00943372631470505</v>
      </c>
      <c r="J1683" s="2">
        <f t="shared" si="859"/>
        <v>0.0167732062407416</v>
      </c>
      <c r="K1683" s="2">
        <f t="shared" si="859"/>
        <v>0.00501033235278123</v>
      </c>
      <c r="L1683" s="2">
        <f t="shared" si="859"/>
        <v>0.00598480014979961</v>
      </c>
      <c r="M1683" s="2">
        <f t="shared" si="859"/>
        <v>0.00176566242271236</v>
      </c>
      <c r="N1683" s="2">
        <f t="shared" si="859"/>
        <v>0.00138960056380208</v>
      </c>
      <c r="O1683" s="2">
        <f t="shared" si="859"/>
        <v>0.00194682698251601</v>
      </c>
      <c r="P1683" s="2">
        <f t="shared" si="859"/>
        <v>0.00760922214685237</v>
      </c>
      <c r="Q1683" s="2">
        <f t="shared" si="859"/>
        <v>0.00460504223023059</v>
      </c>
      <c r="R1683" s="2">
        <f t="shared" si="859"/>
        <v>0.00385885051719966</v>
      </c>
      <c r="S1683" s="2">
        <f t="shared" si="859"/>
        <v>0.00210216878283541</v>
      </c>
      <c r="T1683" s="2">
        <f t="shared" si="859"/>
        <v>0.0043468076704069</v>
      </c>
      <c r="U1683" s="2">
        <f t="shared" si="859"/>
        <v>0.00265776650185347</v>
      </c>
      <c r="V1683" s="2">
        <f t="shared" si="859"/>
        <v>0.00113473351146971</v>
      </c>
      <c r="W1683" s="2">
        <f t="shared" si="814"/>
        <v>0.0993551418323031</v>
      </c>
    </row>
    <row r="1684" spans="1:23">
      <c r="A1684" s="2" t="s">
        <v>22</v>
      </c>
      <c r="B1684" s="2">
        <v>4</v>
      </c>
      <c r="C1684" s="2" t="s">
        <v>15</v>
      </c>
      <c r="D1684" s="2">
        <f t="shared" ref="D1684:V1684" si="860">D$1634*D460</f>
        <v>0.00993178649474511</v>
      </c>
      <c r="E1684" s="2">
        <f t="shared" si="860"/>
        <v>0.0101559012783384</v>
      </c>
      <c r="F1684" s="2">
        <f t="shared" si="860"/>
        <v>0.00690805682587239</v>
      </c>
      <c r="G1684" s="2">
        <f t="shared" si="860"/>
        <v>0.00477659243634967</v>
      </c>
      <c r="H1684" s="2">
        <f t="shared" si="860"/>
        <v>0.00342194568410754</v>
      </c>
      <c r="I1684" s="2">
        <f t="shared" si="860"/>
        <v>0.00718906809855334</v>
      </c>
      <c r="J1684" s="2">
        <f t="shared" si="860"/>
        <v>0.031092054527203</v>
      </c>
      <c r="K1684" s="2">
        <f t="shared" si="860"/>
        <v>0.00504434121300007</v>
      </c>
      <c r="L1684" s="2">
        <f t="shared" si="860"/>
        <v>0.00867180372908084</v>
      </c>
      <c r="M1684" s="2">
        <f t="shared" si="860"/>
        <v>0.00187648353028957</v>
      </c>
      <c r="N1684" s="2">
        <f t="shared" si="860"/>
        <v>0.00153266272774394</v>
      </c>
      <c r="O1684" s="2">
        <f t="shared" si="860"/>
        <v>0.0022792244169009</v>
      </c>
      <c r="P1684" s="2">
        <f t="shared" si="860"/>
        <v>0.00832282679645435</v>
      </c>
      <c r="Q1684" s="2">
        <f t="shared" si="860"/>
        <v>0.00437083591951613</v>
      </c>
      <c r="R1684" s="2">
        <f t="shared" si="860"/>
        <v>0.00336493038103618</v>
      </c>
      <c r="S1684" s="2">
        <f t="shared" si="860"/>
        <v>0.00166421695307804</v>
      </c>
      <c r="T1684" s="2">
        <f t="shared" si="860"/>
        <v>0.00461897741824427</v>
      </c>
      <c r="U1684" s="2">
        <f t="shared" si="860"/>
        <v>0.00279620455426622</v>
      </c>
      <c r="V1684" s="2">
        <f t="shared" si="860"/>
        <v>0.00136406482710069</v>
      </c>
      <c r="W1684" s="2">
        <f t="shared" si="814"/>
        <v>0.119381977811881</v>
      </c>
    </row>
    <row r="1685" spans="1:23">
      <c r="A1685" s="2" t="s">
        <v>22</v>
      </c>
      <c r="B1685" s="2">
        <v>4</v>
      </c>
      <c r="C1685" s="2" t="s">
        <v>16</v>
      </c>
      <c r="D1685" s="2">
        <f t="shared" ref="D1685:V1685" si="861">D$1634*D461</f>
        <v>0.0108935170293339</v>
      </c>
      <c r="E1685" s="2">
        <f t="shared" si="861"/>
        <v>0.0114860022104715</v>
      </c>
      <c r="F1685" s="2">
        <f t="shared" si="861"/>
        <v>0.00723751024572267</v>
      </c>
      <c r="G1685" s="2">
        <f t="shared" si="861"/>
        <v>0.00495057428005777</v>
      </c>
      <c r="H1685" s="2">
        <f t="shared" si="861"/>
        <v>0.002968641301244</v>
      </c>
      <c r="I1685" s="2">
        <f t="shared" si="861"/>
        <v>0.00725332694160396</v>
      </c>
      <c r="J1685" s="2">
        <f t="shared" si="861"/>
        <v>0.0413967113384926</v>
      </c>
      <c r="K1685" s="2">
        <f t="shared" si="861"/>
        <v>0.00580724267196327</v>
      </c>
      <c r="L1685" s="2">
        <f t="shared" si="861"/>
        <v>0.0125134523213254</v>
      </c>
      <c r="M1685" s="2">
        <f t="shared" si="861"/>
        <v>0.00186072469042778</v>
      </c>
      <c r="N1685" s="2">
        <f t="shared" si="861"/>
        <v>0.00252777263011724</v>
      </c>
      <c r="O1685" s="2">
        <f t="shared" si="861"/>
        <v>0.0029005813952455</v>
      </c>
      <c r="P1685" s="2">
        <f t="shared" si="861"/>
        <v>0.00880653010758807</v>
      </c>
      <c r="Q1685" s="2">
        <f t="shared" si="861"/>
        <v>0.00476118025777942</v>
      </c>
      <c r="R1685" s="2">
        <f t="shared" si="861"/>
        <v>0.00365781628121362</v>
      </c>
      <c r="S1685" s="2">
        <f t="shared" si="861"/>
        <v>0.00148903622117508</v>
      </c>
      <c r="T1685" s="2">
        <f t="shared" si="861"/>
        <v>0.00477675826999415</v>
      </c>
      <c r="U1685" s="2">
        <f t="shared" si="861"/>
        <v>0.00316312560829953</v>
      </c>
      <c r="V1685" s="2">
        <f t="shared" si="861"/>
        <v>0.00201159426537465</v>
      </c>
      <c r="W1685" s="2">
        <f t="shared" si="814"/>
        <v>0.14046209806743</v>
      </c>
    </row>
    <row r="1686" spans="1:23">
      <c r="A1686" s="2" t="s">
        <v>22</v>
      </c>
      <c r="B1686" s="2">
        <v>4</v>
      </c>
      <c r="C1686" s="2" t="s">
        <v>17</v>
      </c>
      <c r="D1686" s="2">
        <f t="shared" ref="D1686:V1686" si="862">D$1634*D462</f>
        <v>0.0117750456121221</v>
      </c>
      <c r="E1686" s="2">
        <f t="shared" si="862"/>
        <v>0.012545697695885</v>
      </c>
      <c r="F1686" s="2">
        <f t="shared" si="862"/>
        <v>0.00723751024572267</v>
      </c>
      <c r="G1686" s="2">
        <f t="shared" si="862"/>
        <v>0.00502965693628872</v>
      </c>
      <c r="H1686" s="2">
        <f t="shared" si="862"/>
        <v>0.00320102232304644</v>
      </c>
      <c r="I1686" s="2">
        <f t="shared" si="862"/>
        <v>0.00303953130210661</v>
      </c>
      <c r="J1686" s="2">
        <f t="shared" si="862"/>
        <v>0.00259295809725192</v>
      </c>
      <c r="K1686" s="2">
        <f t="shared" si="862"/>
        <v>0.00611332241393284</v>
      </c>
      <c r="L1686" s="2">
        <f t="shared" si="862"/>
        <v>0.0158636223964871</v>
      </c>
      <c r="M1686" s="2">
        <f t="shared" si="862"/>
        <v>0.00167946994124715</v>
      </c>
      <c r="N1686" s="2">
        <f t="shared" si="862"/>
        <v>0.00346567627057619</v>
      </c>
      <c r="O1686" s="2">
        <f t="shared" si="862"/>
        <v>0.0029120010070378</v>
      </c>
      <c r="P1686" s="2">
        <f t="shared" si="862"/>
        <v>0.00929535498319262</v>
      </c>
      <c r="Q1686" s="2">
        <f t="shared" si="862"/>
        <v>0.00483924876096368</v>
      </c>
      <c r="R1686" s="2">
        <f t="shared" si="862"/>
        <v>0.00538803436675019</v>
      </c>
      <c r="S1686" s="2">
        <f t="shared" si="862"/>
        <v>0.00131385548927213</v>
      </c>
      <c r="T1686" s="2">
        <f t="shared" si="862"/>
        <v>0.00623238807274391</v>
      </c>
      <c r="U1686" s="2">
        <f t="shared" si="862"/>
        <v>0.00377269340013797</v>
      </c>
      <c r="V1686" s="2">
        <f t="shared" si="862"/>
        <v>0.00293737560891126</v>
      </c>
      <c r="W1686" s="2">
        <f t="shared" si="814"/>
        <v>0.109234464923676</v>
      </c>
    </row>
    <row r="1687" spans="1:23">
      <c r="A1687" s="2" t="s">
        <v>22</v>
      </c>
      <c r="B1687" s="2">
        <v>4</v>
      </c>
      <c r="C1687" s="2" t="s">
        <v>18</v>
      </c>
      <c r="D1687" s="2">
        <f t="shared" ref="D1687:V1687" si="863">D$1634*D463</f>
        <v>0.0132926475604243</v>
      </c>
      <c r="E1687" s="2">
        <f t="shared" si="863"/>
        <v>0.0137914588559991</v>
      </c>
      <c r="F1687" s="2">
        <f t="shared" si="863"/>
        <v>0.00680340691603759</v>
      </c>
      <c r="G1687" s="2">
        <f t="shared" si="863"/>
        <v>0.00518782224875064</v>
      </c>
      <c r="H1687" s="2">
        <f t="shared" si="863"/>
        <v>0.00362007958100352</v>
      </c>
      <c r="I1687" s="2">
        <f t="shared" si="863"/>
        <v>0.00268038598752234</v>
      </c>
      <c r="J1687" s="2">
        <f t="shared" si="863"/>
        <v>0.0023827143876799</v>
      </c>
      <c r="K1687" s="2">
        <f t="shared" si="863"/>
        <v>0.00615008874930456</v>
      </c>
      <c r="L1687" s="2">
        <f t="shared" si="863"/>
        <v>0.0153454368604801</v>
      </c>
      <c r="M1687" s="2">
        <f t="shared" si="863"/>
        <v>0.00181619605959873</v>
      </c>
      <c r="N1687" s="2">
        <f t="shared" si="863"/>
        <v>0.0030646743273035</v>
      </c>
      <c r="O1687" s="2">
        <f t="shared" si="863"/>
        <v>0.00290918224210173</v>
      </c>
      <c r="P1687" s="2">
        <f t="shared" si="863"/>
        <v>0.00978873236054901</v>
      </c>
      <c r="Q1687" s="2">
        <f t="shared" si="863"/>
        <v>0.00421469794982288</v>
      </c>
      <c r="R1687" s="2">
        <f t="shared" si="863"/>
        <v>0.00886769143686337</v>
      </c>
      <c r="S1687" s="2">
        <f t="shared" si="863"/>
        <v>0.000875903659514756</v>
      </c>
      <c r="T1687" s="2">
        <f t="shared" si="863"/>
        <v>0.00702173661772878</v>
      </c>
      <c r="U1687" s="2">
        <f t="shared" si="863"/>
        <v>0.00409837215221497</v>
      </c>
      <c r="V1687" s="2">
        <f t="shared" si="863"/>
        <v>0.00265277391165814</v>
      </c>
      <c r="W1687" s="2">
        <f t="shared" si="814"/>
        <v>0.114564001864558</v>
      </c>
    </row>
    <row r="1688" spans="1:23">
      <c r="A1688" s="2" t="s">
        <v>22</v>
      </c>
      <c r="B1688" s="2">
        <v>4</v>
      </c>
      <c r="C1688" s="2" t="s">
        <v>19</v>
      </c>
      <c r="D1688" s="2">
        <f t="shared" ref="D1688:V1688" si="864">D$1634*D464</f>
        <v>0.0137268703434503</v>
      </c>
      <c r="E1688" s="2">
        <f t="shared" si="864"/>
        <v>0.015262167956529</v>
      </c>
      <c r="F1688" s="2">
        <f t="shared" si="864"/>
        <v>0.00680340691603759</v>
      </c>
      <c r="G1688" s="2">
        <f t="shared" si="864"/>
        <v>0.00548121890336748</v>
      </c>
      <c r="H1688" s="2">
        <f t="shared" si="864"/>
        <v>0.00389945433174179</v>
      </c>
      <c r="I1688" s="2">
        <f t="shared" si="864"/>
        <v>0.00302896820461884</v>
      </c>
      <c r="J1688" s="2">
        <f t="shared" si="864"/>
        <v>0.00245552996359159</v>
      </c>
      <c r="K1688" s="2">
        <f t="shared" si="864"/>
        <v>0.00643135121489823</v>
      </c>
      <c r="L1688" s="2">
        <f t="shared" si="864"/>
        <v>0.0153454368604801</v>
      </c>
      <c r="M1688" s="2">
        <f t="shared" si="864"/>
        <v>0.00170843803004022</v>
      </c>
      <c r="N1688" s="2">
        <f t="shared" si="864"/>
        <v>0.00263632500028639</v>
      </c>
      <c r="O1688" s="2">
        <f t="shared" si="864"/>
        <v>0.00325307156430291</v>
      </c>
      <c r="P1688" s="2">
        <f t="shared" si="864"/>
        <v>0.0102980434940369</v>
      </c>
      <c r="Q1688" s="2">
        <f t="shared" si="864"/>
        <v>0.00633734171797362</v>
      </c>
      <c r="R1688" s="2">
        <f t="shared" si="864"/>
        <v>0.0100048798409003</v>
      </c>
      <c r="S1688" s="2">
        <f t="shared" si="864"/>
        <v>0.0003943370829355</v>
      </c>
      <c r="T1688" s="2">
        <f t="shared" si="864"/>
        <v>0.00703974501980573</v>
      </c>
      <c r="U1688" s="2">
        <f t="shared" si="864"/>
        <v>0.00440816992153592</v>
      </c>
      <c r="V1688" s="2">
        <f t="shared" si="864"/>
        <v>0.0041560582204282</v>
      </c>
      <c r="W1688" s="2">
        <f t="shared" si="814"/>
        <v>0.122670814586961</v>
      </c>
    </row>
    <row r="1689" spans="1:23">
      <c r="A1689" s="2" t="s">
        <v>23</v>
      </c>
      <c r="B1689" s="2">
        <v>5</v>
      </c>
      <c r="C1689" s="2" t="s">
        <v>7</v>
      </c>
      <c r="D1689" s="2">
        <f t="shared" ref="D1689:V1689" si="865">D$1634*D465</f>
        <v>0.00149197307547796</v>
      </c>
      <c r="E1689" s="2">
        <f t="shared" si="865"/>
        <v>0.00188565557343909</v>
      </c>
      <c r="F1689" s="2">
        <f t="shared" si="865"/>
        <v>0.00384695006513998</v>
      </c>
      <c r="G1689" s="2">
        <f t="shared" si="865"/>
        <v>0.00873072524789741</v>
      </c>
      <c r="H1689" s="2">
        <f t="shared" si="865"/>
        <v>8.78077653217499e-5</v>
      </c>
      <c r="I1689" s="2">
        <f t="shared" si="865"/>
        <v>0.000221825047243228</v>
      </c>
      <c r="J1689" s="2">
        <f t="shared" si="865"/>
        <v>0.00189870066246369</v>
      </c>
      <c r="K1689" s="2">
        <f t="shared" si="865"/>
        <v>0.0038292138289647</v>
      </c>
      <c r="L1689" s="2">
        <f t="shared" si="865"/>
        <v>0.00067183760592071</v>
      </c>
      <c r="M1689" s="2">
        <f t="shared" si="865"/>
        <v>0.00353997897270194</v>
      </c>
      <c r="N1689" s="2">
        <f t="shared" si="865"/>
        <v>0.000199152206111536</v>
      </c>
      <c r="O1689" s="2">
        <f t="shared" si="865"/>
        <v>0.000265325284111089</v>
      </c>
      <c r="P1689" s="2">
        <f t="shared" si="865"/>
        <v>0.000360501232474366</v>
      </c>
      <c r="Q1689" s="2">
        <f t="shared" si="865"/>
        <v>0.00022697241149677</v>
      </c>
      <c r="R1689" s="2">
        <f t="shared" si="865"/>
        <v>9.7213583477982e-5</v>
      </c>
      <c r="S1689" s="2">
        <f t="shared" si="865"/>
        <v>0.00201457841688394</v>
      </c>
      <c r="T1689" s="2">
        <f t="shared" si="865"/>
        <v>0.00225303473813747</v>
      </c>
      <c r="U1689" s="2">
        <f t="shared" si="865"/>
        <v>0.0014192079876515</v>
      </c>
      <c r="V1689" s="2">
        <f t="shared" si="865"/>
        <v>6.60164155341425e-5</v>
      </c>
      <c r="W1689" s="2">
        <f t="shared" si="814"/>
        <v>0.0331066701204493</v>
      </c>
    </row>
    <row r="1690" spans="1:23">
      <c r="A1690" s="2" t="s">
        <v>23</v>
      </c>
      <c r="B1690" s="2">
        <v>5</v>
      </c>
      <c r="C1690" s="2" t="s">
        <v>8</v>
      </c>
      <c r="D1690" s="2">
        <f t="shared" ref="D1690:V1690" si="866">D$1634*D466</f>
        <v>0.00256396717230338</v>
      </c>
      <c r="E1690" s="2">
        <f t="shared" si="866"/>
        <v>0.00253728485375426</v>
      </c>
      <c r="F1690" s="2">
        <f t="shared" si="866"/>
        <v>0.00476573751426361</v>
      </c>
      <c r="G1690" s="2">
        <f t="shared" si="866"/>
        <v>0.00885725749786694</v>
      </c>
      <c r="H1690" s="2">
        <f t="shared" si="866"/>
        <v>0.000117316438146232</v>
      </c>
      <c r="I1690" s="2">
        <f t="shared" si="866"/>
        <v>0.000311611375889296</v>
      </c>
      <c r="J1690" s="2">
        <f t="shared" si="866"/>
        <v>0.00245645933579085</v>
      </c>
      <c r="K1690" s="2">
        <f t="shared" si="866"/>
        <v>0.00465645637482841</v>
      </c>
      <c r="L1690" s="2">
        <f t="shared" si="866"/>
        <v>0.000711724712105987</v>
      </c>
      <c r="M1690" s="2">
        <f t="shared" si="866"/>
        <v>0.0036354549391546</v>
      </c>
      <c r="N1690" s="2">
        <f t="shared" si="866"/>
        <v>0.00027561325862143</v>
      </c>
      <c r="O1690" s="2">
        <f t="shared" si="866"/>
        <v>0.000329723221496809</v>
      </c>
      <c r="P1690" s="2">
        <f t="shared" si="866"/>
        <v>0.00214707363871473</v>
      </c>
      <c r="Q1690" s="2">
        <f t="shared" si="866"/>
        <v>0.000605160723408454</v>
      </c>
      <c r="R1690" s="2">
        <f t="shared" si="866"/>
        <v>0.00018038278571247</v>
      </c>
      <c r="S1690" s="2">
        <f t="shared" si="866"/>
        <v>0.00236493988068984</v>
      </c>
      <c r="T1690" s="2">
        <f t="shared" si="866"/>
        <v>0.00251027646846369</v>
      </c>
      <c r="U1690" s="2">
        <f t="shared" si="866"/>
        <v>0.0017371966379037</v>
      </c>
      <c r="V1690" s="2">
        <f t="shared" si="866"/>
        <v>8.27999751321724e-5</v>
      </c>
      <c r="W1690" s="2">
        <f t="shared" si="814"/>
        <v>0.0408464368042468</v>
      </c>
    </row>
    <row r="1691" spans="1:23">
      <c r="A1691" s="2" t="s">
        <v>23</v>
      </c>
      <c r="B1691" s="2">
        <v>5</v>
      </c>
      <c r="C1691" s="2" t="s">
        <v>9</v>
      </c>
      <c r="D1691" s="2">
        <f t="shared" ref="D1691:V1691" si="867">D$1634*D467</f>
        <v>0.00356409773603902</v>
      </c>
      <c r="E1691" s="2">
        <f t="shared" si="867"/>
        <v>0.00269361616739941</v>
      </c>
      <c r="F1691" s="2">
        <f t="shared" si="867"/>
        <v>0.00572309039312266</v>
      </c>
      <c r="G1691" s="2">
        <f t="shared" si="867"/>
        <v>0.00899960627908266</v>
      </c>
      <c r="H1691" s="2">
        <f t="shared" si="867"/>
        <v>0.000202765338994659</v>
      </c>
      <c r="I1691" s="2">
        <f t="shared" si="867"/>
        <v>0.000367067637700103</v>
      </c>
      <c r="J1691" s="2">
        <f t="shared" si="867"/>
        <v>0.00319056395160837</v>
      </c>
      <c r="K1691" s="2">
        <f t="shared" si="867"/>
        <v>0.0051187930421278</v>
      </c>
      <c r="L1691" s="2">
        <f t="shared" si="867"/>
        <v>0.000598306592779155</v>
      </c>
      <c r="M1691" s="2">
        <f t="shared" si="867"/>
        <v>0.00488681469788209</v>
      </c>
      <c r="N1691" s="2">
        <f t="shared" si="867"/>
        <v>0.000345563029287416</v>
      </c>
      <c r="O1691" s="2">
        <f t="shared" si="867"/>
        <v>0.000449412317244007</v>
      </c>
      <c r="P1691" s="2">
        <f t="shared" si="867"/>
        <v>0.00370943533367664</v>
      </c>
      <c r="Q1691" s="2">
        <f t="shared" si="867"/>
        <v>0.00124808085297542</v>
      </c>
      <c r="R1691" s="2">
        <f t="shared" si="867"/>
        <v>0.000333661237534901</v>
      </c>
      <c r="S1691" s="2">
        <f t="shared" si="867"/>
        <v>0.00271530134449574</v>
      </c>
      <c r="T1691" s="2">
        <f t="shared" si="867"/>
        <v>0.00274503731527607</v>
      </c>
      <c r="U1691" s="2">
        <f t="shared" si="867"/>
        <v>0.00203305977241265</v>
      </c>
      <c r="V1691" s="2">
        <f t="shared" si="867"/>
        <v>9.78475905280198e-5</v>
      </c>
      <c r="W1691" s="2">
        <f t="shared" si="814"/>
        <v>0.0490221206301668</v>
      </c>
    </row>
    <row r="1692" spans="1:23">
      <c r="A1692" s="2" t="s">
        <v>23</v>
      </c>
      <c r="B1692" s="2">
        <v>5</v>
      </c>
      <c r="C1692" s="2" t="s">
        <v>10</v>
      </c>
      <c r="D1692" s="2">
        <f t="shared" ref="D1692:V1692" si="868">D$1634*D468</f>
        <v>0.00405849694089085</v>
      </c>
      <c r="E1692" s="2">
        <f t="shared" si="868"/>
        <v>0.00318273365919038</v>
      </c>
      <c r="F1692" s="2">
        <f t="shared" si="868"/>
        <v>0.00547987625082143</v>
      </c>
      <c r="G1692" s="2">
        <f t="shared" si="868"/>
        <v>0.0104072775599937</v>
      </c>
      <c r="H1692" s="2">
        <f t="shared" si="868"/>
        <v>0.000249308071765468</v>
      </c>
      <c r="I1692" s="2">
        <f t="shared" si="868"/>
        <v>0.000521112809396789</v>
      </c>
      <c r="J1692" s="2">
        <f t="shared" si="868"/>
        <v>0.00367061275400979</v>
      </c>
      <c r="K1692" s="2">
        <f t="shared" si="868"/>
        <v>0.00488440765413308</v>
      </c>
      <c r="L1692" s="2">
        <f t="shared" si="868"/>
        <v>0.000791845768878152</v>
      </c>
      <c r="M1692" s="2">
        <f t="shared" si="868"/>
        <v>0.0037678258914788</v>
      </c>
      <c r="N1692" s="2">
        <f t="shared" si="868"/>
        <v>0.000363701600138303</v>
      </c>
      <c r="O1692" s="2">
        <f t="shared" si="868"/>
        <v>0.000447316312547951</v>
      </c>
      <c r="P1692" s="2">
        <f t="shared" si="868"/>
        <v>0.00444836327427327</v>
      </c>
      <c r="Q1692" s="2">
        <f t="shared" si="868"/>
        <v>0.0023410449924481</v>
      </c>
      <c r="R1692" s="2">
        <f t="shared" si="868"/>
        <v>0.000616149023420371</v>
      </c>
      <c r="S1692" s="2">
        <f t="shared" si="868"/>
        <v>0.00306566280830165</v>
      </c>
      <c r="T1692" s="2">
        <f t="shared" si="868"/>
        <v>0.00295554013363282</v>
      </c>
      <c r="U1692" s="2">
        <f t="shared" si="868"/>
        <v>0.00218690438527009</v>
      </c>
      <c r="V1692" s="2">
        <f t="shared" si="868"/>
        <v>0.0001553472066014</v>
      </c>
      <c r="W1692" s="2">
        <f t="shared" si="814"/>
        <v>0.0535935270971923</v>
      </c>
    </row>
    <row r="1693" spans="1:23">
      <c r="A1693" s="2" t="s">
        <v>23</v>
      </c>
      <c r="B1693" s="2">
        <v>5</v>
      </c>
      <c r="C1693" s="2" t="s">
        <v>11</v>
      </c>
      <c r="D1693" s="2">
        <f t="shared" ref="D1693:V1693" si="869">D$1634*D469</f>
        <v>0.00543731789664846</v>
      </c>
      <c r="E1693" s="2">
        <f t="shared" si="869"/>
        <v>0.00392537030486159</v>
      </c>
      <c r="F1693" s="2">
        <f t="shared" si="869"/>
        <v>0.0058403370513635</v>
      </c>
      <c r="G1693" s="2">
        <f t="shared" si="869"/>
        <v>0.0111664710598108</v>
      </c>
      <c r="H1693" s="2">
        <f t="shared" si="869"/>
        <v>0.000403696323217123</v>
      </c>
      <c r="I1693" s="2">
        <f t="shared" si="869"/>
        <v>0.000731494501028263</v>
      </c>
      <c r="J1693" s="2">
        <f t="shared" si="869"/>
        <v>0.00493072135003044</v>
      </c>
      <c r="K1693" s="2">
        <f t="shared" si="869"/>
        <v>0.00391745303385683</v>
      </c>
      <c r="L1693" s="2">
        <f t="shared" si="869"/>
        <v>0.00106273124653642</v>
      </c>
      <c r="M1693" s="2">
        <f t="shared" si="869"/>
        <v>0.00383799686791588</v>
      </c>
      <c r="N1693" s="2">
        <f t="shared" si="869"/>
        <v>0.000502391903413549</v>
      </c>
      <c r="O1693" s="2">
        <f t="shared" si="869"/>
        <v>0.000629235064960812</v>
      </c>
      <c r="P1693" s="2">
        <f t="shared" si="869"/>
        <v>0.00564311045277355</v>
      </c>
      <c r="Q1693" s="2">
        <f t="shared" si="869"/>
        <v>0.003980491443512</v>
      </c>
      <c r="R1693" s="2">
        <f t="shared" si="869"/>
        <v>0.00210988401506862</v>
      </c>
      <c r="S1693" s="2">
        <f t="shared" si="869"/>
        <v>0.00297807244235017</v>
      </c>
      <c r="T1693" s="2">
        <f t="shared" si="869"/>
        <v>0.00319204850630465</v>
      </c>
      <c r="U1693" s="2">
        <f t="shared" si="869"/>
        <v>0.00240176092383645</v>
      </c>
      <c r="V1693" s="2">
        <f t="shared" si="869"/>
        <v>0.000194814952125365</v>
      </c>
      <c r="W1693" s="2">
        <f t="shared" si="814"/>
        <v>0.0628853993396145</v>
      </c>
    </row>
    <row r="1694" spans="1:23">
      <c r="A1694" s="2" t="s">
        <v>23</v>
      </c>
      <c r="B1694" s="2">
        <v>5</v>
      </c>
      <c r="C1694" s="2" t="s">
        <v>12</v>
      </c>
      <c r="D1694" s="2">
        <f t="shared" ref="D1694:V1694" si="870">D$1634*D470</f>
        <v>0.00764775726127031</v>
      </c>
      <c r="E1694" s="2">
        <f t="shared" si="870"/>
        <v>0.00469946661681675</v>
      </c>
      <c r="F1694" s="2">
        <f t="shared" si="870"/>
        <v>0.00587599553915906</v>
      </c>
      <c r="G1694" s="2">
        <f t="shared" si="870"/>
        <v>0.0121154629345823</v>
      </c>
      <c r="H1694" s="2">
        <f t="shared" si="870"/>
        <v>0.000125937709063063</v>
      </c>
      <c r="I1694" s="2">
        <f t="shared" si="870"/>
        <v>0.000911947416444381</v>
      </c>
      <c r="J1694" s="2">
        <f t="shared" si="870"/>
        <v>0.00233503028992</v>
      </c>
      <c r="K1694" s="2">
        <f t="shared" si="870"/>
        <v>0.00422812856774787</v>
      </c>
      <c r="L1694" s="2">
        <f t="shared" si="870"/>
        <v>0.00170404654511536</v>
      </c>
      <c r="M1694" s="2">
        <f t="shared" si="870"/>
        <v>0.00368394082098553</v>
      </c>
      <c r="N1694" s="2">
        <f t="shared" si="870"/>
        <v>0.000532529836519639</v>
      </c>
      <c r="O1694" s="2">
        <f t="shared" si="870"/>
        <v>0.00075904280406828</v>
      </c>
      <c r="P1694" s="2">
        <f t="shared" si="870"/>
        <v>0.00608071968366982</v>
      </c>
      <c r="Q1694" s="2">
        <f t="shared" si="870"/>
        <v>0.00561993746339068</v>
      </c>
      <c r="R1694" s="2">
        <f t="shared" si="870"/>
        <v>0.00249982115012356</v>
      </c>
      <c r="S1694" s="2">
        <f t="shared" si="870"/>
        <v>0.00306566280830165</v>
      </c>
      <c r="T1694" s="2">
        <f t="shared" si="870"/>
        <v>0.00343492498168461</v>
      </c>
      <c r="U1694" s="2">
        <f t="shared" si="870"/>
        <v>0.00259151362881601</v>
      </c>
      <c r="V1694" s="2">
        <f t="shared" si="870"/>
        <v>0.000310236196343001</v>
      </c>
      <c r="W1694" s="2">
        <f t="shared" si="814"/>
        <v>0.0682221022540218</v>
      </c>
    </row>
    <row r="1695" spans="1:23">
      <c r="A1695" s="2" t="s">
        <v>23</v>
      </c>
      <c r="B1695" s="2">
        <v>5</v>
      </c>
      <c r="C1695" s="2" t="s">
        <v>13</v>
      </c>
      <c r="D1695" s="2">
        <f t="shared" ref="D1695:V1695" si="871">D$1634*D471</f>
        <v>0.00838144348548671</v>
      </c>
      <c r="E1695" s="2">
        <f t="shared" si="871"/>
        <v>0.00584961409210543</v>
      </c>
      <c r="F1695" s="2">
        <f t="shared" si="871"/>
        <v>0.00567173441885188</v>
      </c>
      <c r="G1695" s="2">
        <f t="shared" si="871"/>
        <v>0.012178729059567</v>
      </c>
      <c r="H1695" s="2">
        <f t="shared" si="871"/>
        <v>0.000120274933686254</v>
      </c>
      <c r="I1695" s="2">
        <f t="shared" si="871"/>
        <v>0.000839766250277934</v>
      </c>
      <c r="J1695" s="2">
        <f t="shared" si="871"/>
        <v>0.00729126498694716</v>
      </c>
      <c r="K1695" s="2">
        <f t="shared" si="871"/>
        <v>0.00554436337405547</v>
      </c>
      <c r="L1695" s="2">
        <f t="shared" si="871"/>
        <v>0.00243970352093251</v>
      </c>
      <c r="M1695" s="2">
        <f t="shared" si="871"/>
        <v>0.00397390093165743</v>
      </c>
      <c r="N1695" s="2">
        <f t="shared" si="871"/>
        <v>0.000572062619143367</v>
      </c>
      <c r="O1695" s="2">
        <f t="shared" si="871"/>
        <v>0.000833414832766267</v>
      </c>
      <c r="P1695" s="2">
        <f t="shared" si="871"/>
        <v>0.00689362577773396</v>
      </c>
      <c r="Q1695" s="2">
        <f t="shared" si="871"/>
        <v>0.00476118025777942</v>
      </c>
      <c r="R1695" s="2">
        <f t="shared" si="871"/>
        <v>0.00271708303901917</v>
      </c>
      <c r="S1695" s="2">
        <f t="shared" si="871"/>
        <v>0.00315325317425312</v>
      </c>
      <c r="T1695" s="2">
        <f t="shared" si="871"/>
        <v>0.003763578319589</v>
      </c>
      <c r="U1695" s="2">
        <f t="shared" si="871"/>
        <v>0.00219167496517881</v>
      </c>
      <c r="V1695" s="2">
        <f t="shared" si="871"/>
        <v>0.000406958421348685</v>
      </c>
      <c r="W1695" s="2">
        <f t="shared" si="814"/>
        <v>0.0775836264603796</v>
      </c>
    </row>
    <row r="1696" spans="1:23">
      <c r="A1696" s="2" t="s">
        <v>23</v>
      </c>
      <c r="B1696" s="2">
        <v>5</v>
      </c>
      <c r="C1696" s="2" t="s">
        <v>14</v>
      </c>
      <c r="D1696" s="2">
        <f t="shared" ref="D1696:V1696" si="872">D$1634*D472</f>
        <v>0.0089263757542976</v>
      </c>
      <c r="E1696" s="2">
        <f t="shared" si="872"/>
        <v>0.00788995907880879</v>
      </c>
      <c r="F1696" s="2">
        <f t="shared" si="872"/>
        <v>0.00556097993094339</v>
      </c>
      <c r="G1696" s="2">
        <f t="shared" si="872"/>
        <v>0.0117358661846737</v>
      </c>
      <c r="H1696" s="2">
        <f t="shared" si="872"/>
        <v>0.000138013222938385</v>
      </c>
      <c r="I1696" s="2">
        <f t="shared" si="872"/>
        <v>0.00104310587691756</v>
      </c>
      <c r="J1696" s="2">
        <f t="shared" si="872"/>
        <v>0.0233867268515595</v>
      </c>
      <c r="K1696" s="2">
        <f t="shared" si="872"/>
        <v>0.00625946859703543</v>
      </c>
      <c r="L1696" s="2">
        <f t="shared" si="872"/>
        <v>0.00281360178586928</v>
      </c>
      <c r="M1696" s="2">
        <f t="shared" si="872"/>
        <v>0.00432181507603741</v>
      </c>
      <c r="N1696" s="2">
        <f t="shared" si="872"/>
        <v>0.000884046037778628</v>
      </c>
      <c r="O1696" s="2">
        <f t="shared" si="872"/>
        <v>0.00117491904617539</v>
      </c>
      <c r="P1696" s="2">
        <f t="shared" si="872"/>
        <v>0.00726550826458794</v>
      </c>
      <c r="Q1696" s="2">
        <f t="shared" si="872"/>
        <v>0.00444890478566456</v>
      </c>
      <c r="R1696" s="2">
        <f t="shared" si="872"/>
        <v>0.0030685778790759</v>
      </c>
      <c r="S1696" s="2">
        <f t="shared" si="872"/>
        <v>0.00254012061259279</v>
      </c>
      <c r="T1696" s="2">
        <f t="shared" si="872"/>
        <v>0.00410176900201441</v>
      </c>
      <c r="U1696" s="2">
        <f t="shared" si="872"/>
        <v>0.00209223685969514</v>
      </c>
      <c r="V1696" s="2">
        <f t="shared" si="872"/>
        <v>0.00056335594396205</v>
      </c>
      <c r="W1696" s="2">
        <f t="shared" si="814"/>
        <v>0.0982153507906278</v>
      </c>
    </row>
    <row r="1697" spans="1:23">
      <c r="A1697" s="2" t="s">
        <v>23</v>
      </c>
      <c r="B1697" s="2">
        <v>5</v>
      </c>
      <c r="C1697" s="2" t="s">
        <v>15</v>
      </c>
      <c r="D1697" s="2">
        <f t="shared" ref="D1697:V1697" si="873">D$1634*D473</f>
        <v>0.00906836592436302</v>
      </c>
      <c r="E1697" s="2">
        <f t="shared" si="873"/>
        <v>0.00872948248757244</v>
      </c>
      <c r="F1697" s="2">
        <f t="shared" si="873"/>
        <v>0.00572309039312266</v>
      </c>
      <c r="G1697" s="2">
        <f t="shared" si="873"/>
        <v>0.0119414810908742</v>
      </c>
      <c r="H1697" s="2">
        <f t="shared" si="873"/>
        <v>0.000164747407372763</v>
      </c>
      <c r="I1697" s="2">
        <f t="shared" si="873"/>
        <v>0.00242247035719588</v>
      </c>
      <c r="J1697" s="2">
        <f t="shared" si="873"/>
        <v>0.0400840784137737</v>
      </c>
      <c r="K1697" s="2">
        <f t="shared" si="873"/>
        <v>0.00611699904747002</v>
      </c>
      <c r="L1697" s="2">
        <f t="shared" si="873"/>
        <v>0.00328912546047811</v>
      </c>
      <c r="M1697" s="2">
        <f t="shared" si="873"/>
        <v>0.00382627565752171</v>
      </c>
      <c r="N1697" s="2">
        <f t="shared" si="873"/>
        <v>0.00101743429726669</v>
      </c>
      <c r="O1697" s="2">
        <f t="shared" si="873"/>
        <v>0.00151049662561636</v>
      </c>
      <c r="P1697" s="2">
        <f t="shared" si="873"/>
        <v>0.00790058225897057</v>
      </c>
      <c r="Q1697" s="2">
        <f t="shared" si="873"/>
        <v>0.00437083591951613</v>
      </c>
      <c r="R1697" s="2">
        <f t="shared" si="873"/>
        <v>0.00404460250377585</v>
      </c>
      <c r="S1697" s="2">
        <f t="shared" si="873"/>
        <v>0.00201457841688394</v>
      </c>
      <c r="T1697" s="2">
        <f t="shared" si="873"/>
        <v>0.00438584562096187</v>
      </c>
      <c r="U1697" s="2">
        <f t="shared" si="873"/>
        <v>0.00239641657677339</v>
      </c>
      <c r="V1697" s="2">
        <f t="shared" si="873"/>
        <v>0.000528694384167526</v>
      </c>
      <c r="W1697" s="2">
        <f t="shared" si="814"/>
        <v>0.119535602843677</v>
      </c>
    </row>
    <row r="1698" spans="1:23">
      <c r="A1698" s="2" t="s">
        <v>23</v>
      </c>
      <c r="B1698" s="2">
        <v>5</v>
      </c>
      <c r="C1698" s="2" t="s">
        <v>16</v>
      </c>
      <c r="D1698" s="2">
        <f t="shared" ref="D1698:V1698" si="874">D$1634*D474</f>
        <v>0.00965886814822367</v>
      </c>
      <c r="E1698" s="2">
        <f t="shared" si="874"/>
        <v>0.00938907052253393</v>
      </c>
      <c r="F1698" s="2">
        <f t="shared" si="874"/>
        <v>0.00572309039312266</v>
      </c>
      <c r="G1698" s="2">
        <f t="shared" si="874"/>
        <v>0.0110557553410875</v>
      </c>
      <c r="H1698" s="2">
        <f t="shared" si="874"/>
        <v>0.000174507914789622</v>
      </c>
      <c r="I1698" s="2">
        <f t="shared" si="874"/>
        <v>0.00168393379117577</v>
      </c>
      <c r="J1698" s="2">
        <f t="shared" si="874"/>
        <v>0.050858160471476</v>
      </c>
      <c r="K1698" s="2">
        <f t="shared" si="874"/>
        <v>0.00653797358747622</v>
      </c>
      <c r="L1698" s="2">
        <f t="shared" si="874"/>
        <v>0.00385378814630098</v>
      </c>
      <c r="M1698" s="2">
        <f t="shared" si="874"/>
        <v>0.00393171975626835</v>
      </c>
      <c r="N1698" s="2">
        <f t="shared" si="874"/>
        <v>0.00165916763213988</v>
      </c>
      <c r="O1698" s="2">
        <f t="shared" si="874"/>
        <v>0.00188307952934631</v>
      </c>
      <c r="P1698" s="2">
        <f t="shared" si="874"/>
        <v>0.00834160586618072</v>
      </c>
      <c r="Q1698" s="2">
        <f t="shared" si="874"/>
        <v>0.0050734555702161</v>
      </c>
      <c r="R1698" s="2">
        <f t="shared" si="874"/>
        <v>0.00440980435042799</v>
      </c>
      <c r="S1698" s="2">
        <f t="shared" si="874"/>
        <v>0.00201457841688394</v>
      </c>
      <c r="T1698" s="2">
        <f t="shared" si="874"/>
        <v>0.00435033234120814</v>
      </c>
      <c r="U1698" s="2">
        <f t="shared" si="874"/>
        <v>0.00261961605470414</v>
      </c>
      <c r="V1698" s="2">
        <f t="shared" si="874"/>
        <v>0.000728361155141702</v>
      </c>
      <c r="W1698" s="2">
        <f t="shared" si="814"/>
        <v>0.133946868988704</v>
      </c>
    </row>
    <row r="1699" spans="1:23">
      <c r="A1699" s="2" t="s">
        <v>23</v>
      </c>
      <c r="B1699" s="2">
        <v>5</v>
      </c>
      <c r="C1699" s="2" t="s">
        <v>17</v>
      </c>
      <c r="D1699" s="2">
        <f t="shared" ref="D1699:V1699" si="875">D$1634*D475</f>
        <v>0.0120937231852217</v>
      </c>
      <c r="E1699" s="2">
        <f t="shared" si="875"/>
        <v>0.0105081113614467</v>
      </c>
      <c r="F1699" s="2">
        <f t="shared" si="875"/>
        <v>0.0056391766691255</v>
      </c>
      <c r="G1699" s="2">
        <f t="shared" si="875"/>
        <v>0.0106287089974403</v>
      </c>
      <c r="H1699" s="2">
        <f t="shared" si="875"/>
        <v>0.000179904326418345</v>
      </c>
      <c r="I1699" s="2">
        <f t="shared" si="875"/>
        <v>0.00105719000690126</v>
      </c>
      <c r="J1699" s="2">
        <f t="shared" si="875"/>
        <v>0.00339396097787712</v>
      </c>
      <c r="K1699" s="2">
        <f t="shared" si="875"/>
        <v>0.00677143981708664</v>
      </c>
      <c r="L1699" s="2">
        <f t="shared" si="875"/>
        <v>0.00478298429821713</v>
      </c>
      <c r="M1699" s="2">
        <f t="shared" si="875"/>
        <v>0.00400435673522295</v>
      </c>
      <c r="N1699" s="2">
        <f t="shared" si="875"/>
        <v>0.00225485690254542</v>
      </c>
      <c r="O1699" s="2">
        <f t="shared" si="875"/>
        <v>0.00211710929506456</v>
      </c>
      <c r="P1699" s="2">
        <f t="shared" si="875"/>
        <v>0.00879657151000591</v>
      </c>
      <c r="Q1699" s="2">
        <f t="shared" si="875"/>
        <v>0.00554186875067037</v>
      </c>
      <c r="R1699" s="2">
        <f t="shared" si="875"/>
        <v>0.00495429813303829</v>
      </c>
      <c r="S1699" s="2">
        <f t="shared" si="875"/>
        <v>0.00192698805093246</v>
      </c>
      <c r="T1699" s="2">
        <f t="shared" si="875"/>
        <v>0.00541152482412438</v>
      </c>
      <c r="U1699" s="2">
        <f t="shared" si="875"/>
        <v>0.00313464810494301</v>
      </c>
      <c r="V1699" s="2">
        <f t="shared" si="875"/>
        <v>0.000974568805142328</v>
      </c>
      <c r="W1699" s="2">
        <f t="shared" si="814"/>
        <v>0.0941719907514244</v>
      </c>
    </row>
    <row r="1700" spans="1:23">
      <c r="A1700" s="2" t="s">
        <v>23</v>
      </c>
      <c r="B1700" s="2">
        <v>5</v>
      </c>
      <c r="C1700" s="2" t="s">
        <v>18</v>
      </c>
      <c r="D1700" s="2">
        <f t="shared" ref="D1700:V1700" si="876">D$1634*D476</f>
        <v>0.0120010301094001</v>
      </c>
      <c r="E1700" s="2">
        <f t="shared" si="876"/>
        <v>0.0115854683829675</v>
      </c>
      <c r="F1700" s="2">
        <f t="shared" si="876"/>
        <v>0.00545826798240183</v>
      </c>
      <c r="G1700" s="2">
        <f t="shared" si="876"/>
        <v>0.0112455537160418</v>
      </c>
      <c r="H1700" s="2">
        <f t="shared" si="876"/>
        <v>0.000200481774534629</v>
      </c>
      <c r="I1700" s="2">
        <f t="shared" si="876"/>
        <v>0.00140665248212174</v>
      </c>
      <c r="J1700" s="2">
        <f t="shared" si="876"/>
        <v>0.00336252529700705</v>
      </c>
      <c r="K1700" s="2">
        <f t="shared" si="876"/>
        <v>0.00675121833263219</v>
      </c>
      <c r="L1700" s="2">
        <f t="shared" si="876"/>
        <v>0.00516659420639902</v>
      </c>
      <c r="M1700" s="2">
        <f t="shared" si="876"/>
        <v>0.00391195514440534</v>
      </c>
      <c r="N1700" s="2">
        <f t="shared" si="876"/>
        <v>0.00228071599329695</v>
      </c>
      <c r="O1700" s="2">
        <f t="shared" si="876"/>
        <v>0.00236711206208724</v>
      </c>
      <c r="P1700" s="2">
        <f t="shared" si="876"/>
        <v>0.00927742950754472</v>
      </c>
      <c r="Q1700" s="2">
        <f t="shared" si="876"/>
        <v>0.00593221297582772</v>
      </c>
      <c r="R1700" s="2">
        <f t="shared" si="876"/>
        <v>0.00703569638640979</v>
      </c>
      <c r="S1700" s="2">
        <f t="shared" si="876"/>
        <v>0.00140144585522361</v>
      </c>
      <c r="T1700" s="2">
        <f t="shared" si="876"/>
        <v>0.00598071472990202</v>
      </c>
      <c r="U1700" s="2">
        <f t="shared" si="876"/>
        <v>0.00346065530323558</v>
      </c>
      <c r="V1700" s="2">
        <f t="shared" si="876"/>
        <v>0.000903952495748959</v>
      </c>
      <c r="W1700" s="2">
        <f t="shared" si="814"/>
        <v>0.0997296827371878</v>
      </c>
    </row>
    <row r="1701" spans="1:23">
      <c r="A1701" s="2" t="s">
        <v>23</v>
      </c>
      <c r="B1701" s="2">
        <v>5</v>
      </c>
      <c r="C1701" s="2" t="s">
        <v>19</v>
      </c>
      <c r="D1701" s="2">
        <f t="shared" ref="D1701:V1701" si="877">D$1634*D477</f>
        <v>0.0124511350778962</v>
      </c>
      <c r="E1701" s="2">
        <f t="shared" si="877"/>
        <v>0.0128288134584511</v>
      </c>
      <c r="F1701" s="2">
        <f t="shared" si="877"/>
        <v>0.00545826798240183</v>
      </c>
      <c r="G1701" s="2">
        <f t="shared" si="877"/>
        <v>0.0117599073121679</v>
      </c>
      <c r="H1701" s="2">
        <f t="shared" si="877"/>
        <v>0.000218044721051182</v>
      </c>
      <c r="I1701" s="2">
        <f t="shared" si="877"/>
        <v>0.00103958484442163</v>
      </c>
      <c r="J1701" s="2">
        <f t="shared" si="877"/>
        <v>0.00416738241243103</v>
      </c>
      <c r="K1701" s="2">
        <f t="shared" si="877"/>
        <v>0.00692493926726358</v>
      </c>
      <c r="L1701" s="2">
        <f t="shared" si="877"/>
        <v>0.00516659420639902</v>
      </c>
      <c r="M1701" s="2">
        <f t="shared" si="877"/>
        <v>0.00373496795374194</v>
      </c>
      <c r="N1701" s="2">
        <f t="shared" si="877"/>
        <v>0.00205914637397995</v>
      </c>
      <c r="O1701" s="2">
        <f t="shared" si="877"/>
        <v>0.00281645210330725</v>
      </c>
      <c r="P1701" s="2">
        <f t="shared" si="877"/>
        <v>0.00976141735003793</v>
      </c>
      <c r="Q1701" s="2">
        <f t="shared" si="877"/>
        <v>0.00838962806858714</v>
      </c>
      <c r="R1701" s="2">
        <f t="shared" si="877"/>
        <v>0.00837506710641432</v>
      </c>
      <c r="S1701" s="2">
        <f t="shared" si="877"/>
        <v>0.00113780121864955</v>
      </c>
      <c r="T1701" s="2">
        <f t="shared" si="877"/>
        <v>0.00632308170294067</v>
      </c>
      <c r="U1701" s="2">
        <f t="shared" si="877"/>
        <v>0.00388885793326589</v>
      </c>
      <c r="V1701" s="2">
        <f t="shared" si="877"/>
        <v>0.00136997525889226</v>
      </c>
      <c r="W1701" s="2">
        <f t="shared" si="814"/>
        <v>0.1078710643523</v>
      </c>
    </row>
    <row r="1702" spans="1:23">
      <c r="A1702" s="2" t="s">
        <v>24</v>
      </c>
      <c r="B1702" s="2">
        <v>6</v>
      </c>
      <c r="C1702" s="2" t="s">
        <v>7</v>
      </c>
      <c r="D1702" s="2">
        <f t="shared" ref="D1702:V1702" si="878">D$1634*D478</f>
        <v>0.00259041173029476</v>
      </c>
      <c r="E1702" s="2">
        <f t="shared" si="878"/>
        <v>0.00391535596351821</v>
      </c>
      <c r="F1702" s="2">
        <f t="shared" si="878"/>
        <v>0.00577105493513028</v>
      </c>
      <c r="G1702" s="2">
        <f t="shared" si="878"/>
        <v>0.00381178403033202</v>
      </c>
      <c r="H1702" s="2">
        <f t="shared" si="878"/>
        <v>0.000868002815140172</v>
      </c>
      <c r="I1702" s="2">
        <f t="shared" si="878"/>
        <v>0.00122003775983775</v>
      </c>
      <c r="J1702" s="2">
        <f t="shared" si="878"/>
        <v>0.00217177301976838</v>
      </c>
      <c r="K1702" s="2">
        <f t="shared" si="878"/>
        <v>0.0032767996400046</v>
      </c>
      <c r="L1702" s="2">
        <f t="shared" si="878"/>
        <v>0.00315489667705461</v>
      </c>
      <c r="M1702" s="2">
        <f t="shared" si="878"/>
        <v>0.00301111288235485</v>
      </c>
      <c r="N1702" s="2">
        <f t="shared" si="878"/>
        <v>0.00177246393622388</v>
      </c>
      <c r="O1702" s="2">
        <f t="shared" si="878"/>
        <v>0.00266929811843932</v>
      </c>
      <c r="P1702" s="2">
        <f t="shared" si="878"/>
        <v>0.000770226390140574</v>
      </c>
      <c r="Q1702" s="2">
        <f t="shared" si="878"/>
        <v>0.000429332389215933</v>
      </c>
      <c r="R1702" s="2">
        <f t="shared" si="878"/>
        <v>0.00124439450281744</v>
      </c>
      <c r="S1702" s="2">
        <f t="shared" si="878"/>
        <v>0.00113867475736918</v>
      </c>
      <c r="T1702" s="2">
        <f t="shared" si="878"/>
        <v>0.00418218481063107</v>
      </c>
      <c r="U1702" s="2">
        <f t="shared" si="878"/>
        <v>0.005566202344444</v>
      </c>
      <c r="V1702" s="2">
        <f t="shared" si="878"/>
        <v>0.000225038031077942</v>
      </c>
      <c r="W1702" s="2">
        <f t="shared" ref="W1702:W1765" si="879">SUM(D1702:V1702)</f>
        <v>0.0477890447337949</v>
      </c>
    </row>
    <row r="1703" spans="1:23">
      <c r="A1703" s="2" t="s">
        <v>24</v>
      </c>
      <c r="B1703" s="2">
        <v>6</v>
      </c>
      <c r="C1703" s="2" t="s">
        <v>8</v>
      </c>
      <c r="D1703" s="2">
        <f t="shared" ref="D1703:V1703" si="880">D$1634*D479</f>
        <v>0.00382503203627692</v>
      </c>
      <c r="E1703" s="2">
        <f t="shared" si="880"/>
        <v>0.00435711847404005</v>
      </c>
      <c r="F1703" s="2">
        <f t="shared" si="880"/>
        <v>0.00581370946319442</v>
      </c>
      <c r="G1703" s="2">
        <f t="shared" si="880"/>
        <v>0.00374851790534726</v>
      </c>
      <c r="H1703" s="2">
        <f t="shared" si="880"/>
        <v>0.00162724481001444</v>
      </c>
      <c r="I1703" s="2">
        <f t="shared" si="880"/>
        <v>0.00197970052083341</v>
      </c>
      <c r="J1703" s="2">
        <f t="shared" si="880"/>
        <v>0.00261804519438179</v>
      </c>
      <c r="K1703" s="2">
        <f t="shared" si="880"/>
        <v>0.00421526035036777</v>
      </c>
      <c r="L1703" s="2">
        <f t="shared" si="880"/>
        <v>0.00415346170929298</v>
      </c>
      <c r="M1703" s="2">
        <f t="shared" si="880"/>
        <v>0.00315598350005475</v>
      </c>
      <c r="N1703" s="2">
        <f t="shared" si="880"/>
        <v>0.00196287242100217</v>
      </c>
      <c r="O1703" s="2">
        <f t="shared" si="880"/>
        <v>0.00296201601564714</v>
      </c>
      <c r="P1703" s="2">
        <f t="shared" si="880"/>
        <v>0.00248424329971088</v>
      </c>
      <c r="Q1703" s="2">
        <f t="shared" si="880"/>
        <v>0.000763515430547632</v>
      </c>
      <c r="R1703" s="2">
        <f t="shared" si="880"/>
        <v>0.00161281705646075</v>
      </c>
      <c r="S1703" s="2">
        <f t="shared" si="880"/>
        <v>0.00175180731902951</v>
      </c>
      <c r="T1703" s="2">
        <f t="shared" si="880"/>
        <v>0.00457247545893371</v>
      </c>
      <c r="U1703" s="2">
        <f t="shared" si="880"/>
        <v>0.00586526276094022</v>
      </c>
      <c r="V1703" s="2">
        <f t="shared" si="880"/>
        <v>0.000283336038173703</v>
      </c>
      <c r="W1703" s="2">
        <f t="shared" si="879"/>
        <v>0.0577524197642495</v>
      </c>
    </row>
    <row r="1704" spans="1:23">
      <c r="A1704" s="2" t="s">
        <v>24</v>
      </c>
      <c r="B1704" s="2">
        <v>6</v>
      </c>
      <c r="C1704" s="2" t="s">
        <v>9</v>
      </c>
      <c r="D1704" s="2">
        <f t="shared" ref="D1704:V1704" si="881">D$1634*D480</f>
        <v>0.00540600873491708</v>
      </c>
      <c r="E1704" s="2">
        <f t="shared" si="881"/>
        <v>0.00452808148168126</v>
      </c>
      <c r="F1704" s="2">
        <f t="shared" si="881"/>
        <v>0.00584169362426876</v>
      </c>
      <c r="G1704" s="2">
        <f t="shared" si="881"/>
        <v>0.00373270137410107</v>
      </c>
      <c r="H1704" s="2">
        <f t="shared" si="881"/>
        <v>0.00203838279326402</v>
      </c>
      <c r="I1704" s="2">
        <f t="shared" si="881"/>
        <v>0.00193216658213843</v>
      </c>
      <c r="J1704" s="2">
        <f t="shared" si="881"/>
        <v>0.00330299551352437</v>
      </c>
      <c r="K1704" s="2">
        <f t="shared" si="881"/>
        <v>0.00481363245854252</v>
      </c>
      <c r="L1704" s="2">
        <f t="shared" si="881"/>
        <v>0.00297592496582328</v>
      </c>
      <c r="M1704" s="2">
        <f t="shared" si="881"/>
        <v>0.00449599211110492</v>
      </c>
      <c r="N1704" s="2">
        <f t="shared" si="881"/>
        <v>0.00200314935012234</v>
      </c>
      <c r="O1704" s="2">
        <f t="shared" si="881"/>
        <v>0.00331212107591249</v>
      </c>
      <c r="P1704" s="2">
        <f t="shared" si="881"/>
        <v>0.00409298360626973</v>
      </c>
      <c r="Q1704" s="2">
        <f t="shared" si="881"/>
        <v>0.00124808085297542</v>
      </c>
      <c r="R1704" s="2">
        <f t="shared" si="881"/>
        <v>0.00209019029764627</v>
      </c>
      <c r="S1704" s="2">
        <f t="shared" si="881"/>
        <v>0.00236493988068984</v>
      </c>
      <c r="T1704" s="2">
        <f t="shared" si="881"/>
        <v>0.0049445207525005</v>
      </c>
      <c r="U1704" s="2">
        <f t="shared" si="881"/>
        <v>0.00675071726406593</v>
      </c>
      <c r="V1704" s="2">
        <f t="shared" si="881"/>
        <v>0.000421131087678909</v>
      </c>
      <c r="W1704" s="2">
        <f t="shared" si="879"/>
        <v>0.0662954138072271</v>
      </c>
    </row>
    <row r="1705" spans="1:23">
      <c r="A1705" s="2" t="s">
        <v>24</v>
      </c>
      <c r="B1705" s="2">
        <v>6</v>
      </c>
      <c r="C1705" s="2" t="s">
        <v>10</v>
      </c>
      <c r="D1705" s="2">
        <f t="shared" ref="D1705:V1705" si="882">D$1634*D481</f>
        <v>0.00736908419048318</v>
      </c>
      <c r="E1705" s="2">
        <f t="shared" si="882"/>
        <v>0.00491315911625216</v>
      </c>
      <c r="F1705" s="2">
        <f t="shared" si="882"/>
        <v>0.00598458920022559</v>
      </c>
      <c r="G1705" s="2">
        <f t="shared" si="882"/>
        <v>0.00374851790534726</v>
      </c>
      <c r="H1705" s="2">
        <f t="shared" si="882"/>
        <v>0.00215132066515692</v>
      </c>
      <c r="I1705" s="2">
        <f t="shared" si="882"/>
        <v>0.00262933101633143</v>
      </c>
      <c r="J1705" s="2">
        <f t="shared" si="882"/>
        <v>0.00395050751016058</v>
      </c>
      <c r="K1705" s="2">
        <f t="shared" si="882"/>
        <v>0.0047106867195017</v>
      </c>
      <c r="L1705" s="2">
        <f t="shared" si="882"/>
        <v>0.00386211241193965</v>
      </c>
      <c r="M1705" s="2">
        <f t="shared" si="882"/>
        <v>0.00493506350309402</v>
      </c>
      <c r="N1705" s="2">
        <f t="shared" si="882"/>
        <v>0.00180492732713137</v>
      </c>
      <c r="O1705" s="2">
        <f t="shared" si="882"/>
        <v>0.00272408334463278</v>
      </c>
      <c r="P1705" s="2">
        <f t="shared" si="882"/>
        <v>0.00487658297030636</v>
      </c>
      <c r="Q1705" s="2">
        <f t="shared" si="882"/>
        <v>0.00195070062744242</v>
      </c>
      <c r="R1705" s="2">
        <f t="shared" si="882"/>
        <v>0.00270873287121167</v>
      </c>
      <c r="S1705" s="2">
        <f t="shared" si="882"/>
        <v>0.00297807244235017</v>
      </c>
      <c r="T1705" s="2">
        <f t="shared" si="882"/>
        <v>0.00517800797877126</v>
      </c>
      <c r="U1705" s="2">
        <f t="shared" si="882"/>
        <v>0.00657027459008545</v>
      </c>
      <c r="V1705" s="2">
        <f t="shared" si="882"/>
        <v>0.000618948397352303</v>
      </c>
      <c r="W1705" s="2">
        <f t="shared" si="879"/>
        <v>0.0736647027877763</v>
      </c>
    </row>
    <row r="1706" spans="1:23">
      <c r="A1706" s="2" t="s">
        <v>24</v>
      </c>
      <c r="B1706" s="2">
        <v>6</v>
      </c>
      <c r="C1706" s="2" t="s">
        <v>11</v>
      </c>
      <c r="D1706" s="2">
        <f t="shared" ref="D1706:V1706" si="883">D$1634*D482</f>
        <v>0.0101311840423213</v>
      </c>
      <c r="E1706" s="2">
        <f t="shared" si="883"/>
        <v>0.00568029009635555</v>
      </c>
      <c r="F1706" s="2">
        <f t="shared" si="883"/>
        <v>0.0124816044358024</v>
      </c>
      <c r="G1706" s="2">
        <f t="shared" si="883"/>
        <v>0.00374851790534726</v>
      </c>
      <c r="H1706" s="2">
        <f t="shared" si="883"/>
        <v>0.00164396168093681</v>
      </c>
      <c r="I1706" s="2">
        <f t="shared" si="883"/>
        <v>0.00420851409075346</v>
      </c>
      <c r="J1706" s="2">
        <f t="shared" si="883"/>
        <v>0.00560910079033087</v>
      </c>
      <c r="K1706" s="2">
        <f t="shared" si="883"/>
        <v>0.00421434119198348</v>
      </c>
      <c r="L1706" s="2">
        <f t="shared" si="883"/>
        <v>0.00513086923303307</v>
      </c>
      <c r="M1706" s="2">
        <f t="shared" si="883"/>
        <v>0.00570978614018778</v>
      </c>
      <c r="N1706" s="2">
        <f t="shared" si="883"/>
        <v>0.00233113191843121</v>
      </c>
      <c r="O1706" s="2">
        <f t="shared" si="883"/>
        <v>0.00303436431567307</v>
      </c>
      <c r="P1706" s="2">
        <f t="shared" si="883"/>
        <v>0.0059802801137697</v>
      </c>
      <c r="Q1706" s="2">
        <f t="shared" si="883"/>
        <v>0.00359014699645882</v>
      </c>
      <c r="R1706" s="2">
        <f t="shared" si="883"/>
        <v>0.00400190644152222</v>
      </c>
      <c r="S1706" s="2">
        <f t="shared" si="883"/>
        <v>0.00315325317425312</v>
      </c>
      <c r="T1706" s="2">
        <f t="shared" si="883"/>
        <v>0.00521734212014987</v>
      </c>
      <c r="U1706" s="2">
        <f t="shared" si="883"/>
        <v>0.00490067299432231</v>
      </c>
      <c r="V1706" s="2">
        <f t="shared" si="883"/>
        <v>0.000921323628900541</v>
      </c>
      <c r="W1706" s="2">
        <f t="shared" si="879"/>
        <v>0.0916885913105328</v>
      </c>
    </row>
    <row r="1707" spans="1:23">
      <c r="A1707" s="2" t="s">
        <v>24</v>
      </c>
      <c r="B1707" s="2">
        <v>6</v>
      </c>
      <c r="C1707" s="2" t="s">
        <v>12</v>
      </c>
      <c r="D1707" s="2">
        <f t="shared" ref="D1707:V1707" si="884">D$1634*D483</f>
        <v>0.0124598985510967</v>
      </c>
      <c r="E1707" s="2">
        <f t="shared" si="884"/>
        <v>0.00662869952464219</v>
      </c>
      <c r="F1707" s="2">
        <f t="shared" si="884"/>
        <v>0.0063421430588278</v>
      </c>
      <c r="G1707" s="2">
        <f t="shared" si="884"/>
        <v>0.0036694352491163</v>
      </c>
      <c r="H1707" s="2">
        <f t="shared" si="884"/>
        <v>0.00152859330683551</v>
      </c>
      <c r="I1707" s="2">
        <f t="shared" si="884"/>
        <v>0.00518560060837244</v>
      </c>
      <c r="J1707" s="2">
        <f t="shared" si="884"/>
        <v>0.00313339192147319</v>
      </c>
      <c r="K1707" s="2">
        <f t="shared" si="884"/>
        <v>0.00451214850849441</v>
      </c>
      <c r="L1707" s="2">
        <f t="shared" si="884"/>
        <v>0.00647974711089866</v>
      </c>
      <c r="M1707" s="2">
        <f t="shared" si="884"/>
        <v>0.00609508243414204</v>
      </c>
      <c r="N1707" s="2">
        <f t="shared" si="884"/>
        <v>0.00232387649009085</v>
      </c>
      <c r="O1707" s="2">
        <f t="shared" si="884"/>
        <v>0.00378964876649325</v>
      </c>
      <c r="P1707" s="2">
        <f t="shared" si="884"/>
        <v>0.00612283032487441</v>
      </c>
      <c r="Q1707" s="2">
        <f t="shared" si="884"/>
        <v>0.00421469794982288</v>
      </c>
      <c r="R1707" s="2">
        <f t="shared" si="884"/>
        <v>0.00334665427919442</v>
      </c>
      <c r="S1707" s="2">
        <f t="shared" si="884"/>
        <v>0.00341602427210755</v>
      </c>
      <c r="T1707" s="2">
        <f t="shared" si="884"/>
        <v>0.00533427825732061</v>
      </c>
      <c r="U1707" s="2">
        <f t="shared" si="884"/>
        <v>0.00490439132987377</v>
      </c>
      <c r="V1707" s="2">
        <f t="shared" si="884"/>
        <v>0.00149274682952757</v>
      </c>
      <c r="W1707" s="2">
        <f t="shared" si="879"/>
        <v>0.0909798887732046</v>
      </c>
    </row>
    <row r="1708" spans="1:23">
      <c r="A1708" s="2" t="s">
        <v>24</v>
      </c>
      <c r="B1708" s="2">
        <v>6</v>
      </c>
      <c r="C1708" s="2" t="s">
        <v>13</v>
      </c>
      <c r="D1708" s="2">
        <f t="shared" ref="D1708:V1708" si="885">D$1634*D484</f>
        <v>0.0119822594492214</v>
      </c>
      <c r="E1708" s="2">
        <f t="shared" si="885"/>
        <v>0.00738639751047075</v>
      </c>
      <c r="F1708" s="2">
        <f t="shared" si="885"/>
        <v>0.00607470440036111</v>
      </c>
      <c r="G1708" s="2">
        <f t="shared" si="885"/>
        <v>0.00381178403033202</v>
      </c>
      <c r="H1708" s="2">
        <f t="shared" si="885"/>
        <v>0.00187551047234324</v>
      </c>
      <c r="I1708" s="2">
        <f t="shared" si="885"/>
        <v>0.00414689602207479</v>
      </c>
      <c r="J1708" s="2">
        <f t="shared" si="885"/>
        <v>0.00732307172542514</v>
      </c>
      <c r="K1708" s="2">
        <f t="shared" si="885"/>
        <v>0.00522173878116862</v>
      </c>
      <c r="L1708" s="2">
        <f t="shared" si="885"/>
        <v>0.00806239811545013</v>
      </c>
      <c r="M1708" s="2">
        <f t="shared" si="885"/>
        <v>0.00702107506544643</v>
      </c>
      <c r="N1708" s="2">
        <f t="shared" si="885"/>
        <v>0.00245326496216051</v>
      </c>
      <c r="O1708" s="2">
        <f t="shared" si="885"/>
        <v>0.00359219066891998</v>
      </c>
      <c r="P1708" s="2">
        <f t="shared" si="885"/>
        <v>0.00714059899777165</v>
      </c>
      <c r="Q1708" s="2">
        <f t="shared" si="885"/>
        <v>0.00335594039389901</v>
      </c>
      <c r="R1708" s="2">
        <f t="shared" si="885"/>
        <v>0.00409722442407052</v>
      </c>
      <c r="S1708" s="2">
        <f t="shared" si="885"/>
        <v>0.00341602427210755</v>
      </c>
      <c r="T1708" s="2">
        <f t="shared" si="885"/>
        <v>0.0057013771641327</v>
      </c>
      <c r="U1708" s="2">
        <f t="shared" si="885"/>
        <v>0.00557109659854499</v>
      </c>
      <c r="V1708" s="2">
        <f t="shared" si="885"/>
        <v>0.00193054456550695</v>
      </c>
      <c r="W1708" s="2">
        <f t="shared" si="879"/>
        <v>0.100164097619407</v>
      </c>
    </row>
    <row r="1709" spans="1:23">
      <c r="A1709" s="2" t="s">
        <v>24</v>
      </c>
      <c r="B1709" s="2">
        <v>6</v>
      </c>
      <c r="C1709" s="2" t="s">
        <v>14</v>
      </c>
      <c r="D1709" s="2">
        <f t="shared" ref="D1709:V1709" si="886">D$1634*D485</f>
        <v>0.0125815793528164</v>
      </c>
      <c r="E1709" s="2">
        <f t="shared" si="886"/>
        <v>0.00808274539184879</v>
      </c>
      <c r="F1709" s="2">
        <f t="shared" si="886"/>
        <v>0.00607470440036111</v>
      </c>
      <c r="G1709" s="2">
        <f t="shared" si="886"/>
        <v>0.0033214715617001</v>
      </c>
      <c r="H1709" s="2">
        <f t="shared" si="886"/>
        <v>0.00158301574384421</v>
      </c>
      <c r="I1709" s="2">
        <f t="shared" si="886"/>
        <v>0.00566270051157018</v>
      </c>
      <c r="J1709" s="2">
        <f t="shared" si="886"/>
        <v>0.0178505004322788</v>
      </c>
      <c r="K1709" s="2">
        <f t="shared" si="886"/>
        <v>0.00550759703868375</v>
      </c>
      <c r="L1709" s="2">
        <f t="shared" si="886"/>
        <v>0.00995061903782098</v>
      </c>
      <c r="M1709" s="2">
        <f t="shared" si="886"/>
        <v>0.00729196383366546</v>
      </c>
      <c r="N1709" s="2">
        <f t="shared" si="886"/>
        <v>0.00325824543469168</v>
      </c>
      <c r="O1709" s="2">
        <f t="shared" si="886"/>
        <v>0.00473523598851052</v>
      </c>
      <c r="P1709" s="2">
        <f t="shared" si="886"/>
        <v>0.00781693003928038</v>
      </c>
      <c r="Q1709" s="2">
        <f t="shared" si="886"/>
        <v>0.00359014699645882</v>
      </c>
      <c r="R1709" s="2">
        <f t="shared" si="886"/>
        <v>0.00573086405114041</v>
      </c>
      <c r="S1709" s="2">
        <f t="shared" si="886"/>
        <v>0.00306566280830165</v>
      </c>
      <c r="T1709" s="2">
        <f t="shared" si="886"/>
        <v>0.00620469423073412</v>
      </c>
      <c r="U1709" s="2">
        <f t="shared" si="886"/>
        <v>0.00609121145534194</v>
      </c>
      <c r="V1709" s="2">
        <f t="shared" si="886"/>
        <v>0.00245586172170781</v>
      </c>
      <c r="W1709" s="2">
        <f t="shared" si="879"/>
        <v>0.120855750030757</v>
      </c>
    </row>
    <row r="1710" spans="1:23">
      <c r="A1710" s="2" t="s">
        <v>24</v>
      </c>
      <c r="B1710" s="2">
        <v>6</v>
      </c>
      <c r="C1710" s="2" t="s">
        <v>15</v>
      </c>
      <c r="D1710" s="2">
        <f t="shared" ref="D1710:V1710" si="887">D$1634*D486</f>
        <v>0.012761811005175</v>
      </c>
      <c r="E1710" s="2">
        <f t="shared" si="887"/>
        <v>0.0089129718706646</v>
      </c>
      <c r="F1710" s="2">
        <f t="shared" si="887"/>
        <v>0.00607470440036111</v>
      </c>
      <c r="G1710" s="2">
        <f t="shared" si="887"/>
        <v>0.00354290299914678</v>
      </c>
      <c r="H1710" s="2">
        <f t="shared" si="887"/>
        <v>0.0019638182726287</v>
      </c>
      <c r="I1710" s="2">
        <f t="shared" si="887"/>
        <v>0.00843287282773858</v>
      </c>
      <c r="J1710" s="2">
        <f t="shared" si="887"/>
        <v>0.0289728939013545</v>
      </c>
      <c r="K1710" s="2">
        <f t="shared" si="887"/>
        <v>0.00553149515667536</v>
      </c>
      <c r="L1710" s="2">
        <f t="shared" si="887"/>
        <v>0.00944387936706716</v>
      </c>
      <c r="M1710" s="2">
        <f t="shared" si="887"/>
        <v>0.00803632237882649</v>
      </c>
      <c r="N1710" s="2">
        <f t="shared" si="887"/>
        <v>0.00371291894402059</v>
      </c>
      <c r="O1710" s="2">
        <f t="shared" si="887"/>
        <v>0.00502766478162233</v>
      </c>
      <c r="P1710" s="2">
        <f t="shared" si="887"/>
        <v>0.00838769994641817</v>
      </c>
      <c r="Q1710" s="2">
        <f t="shared" si="887"/>
        <v>0.003980491443512</v>
      </c>
      <c r="R1710" s="2">
        <f t="shared" si="887"/>
        <v>0.0064770225501738</v>
      </c>
      <c r="S1710" s="2">
        <f t="shared" si="887"/>
        <v>0.00289048207639869</v>
      </c>
      <c r="T1710" s="2">
        <f t="shared" si="887"/>
        <v>0.00655636159563488</v>
      </c>
      <c r="U1710" s="2">
        <f t="shared" si="887"/>
        <v>0.00628679509437058</v>
      </c>
      <c r="V1710" s="2">
        <f t="shared" si="887"/>
        <v>0.00298957952033831</v>
      </c>
      <c r="W1710" s="2">
        <f t="shared" si="879"/>
        <v>0.139982688132128</v>
      </c>
    </row>
    <row r="1711" spans="1:23">
      <c r="A1711" s="2" t="s">
        <v>24</v>
      </c>
      <c r="B1711" s="2">
        <v>6</v>
      </c>
      <c r="C1711" s="2" t="s">
        <v>16</v>
      </c>
      <c r="D1711" s="2">
        <f t="shared" ref="D1711:V1711" si="888">D$1634*D487</f>
        <v>0.0129887468126296</v>
      </c>
      <c r="E1711" s="2">
        <f t="shared" si="888"/>
        <v>0.00982423926139126</v>
      </c>
      <c r="F1711" s="2">
        <f t="shared" si="888"/>
        <v>0.00636152267176017</v>
      </c>
      <c r="G1711" s="2">
        <f t="shared" si="888"/>
        <v>0.00351126993665439</v>
      </c>
      <c r="H1711" s="2">
        <f t="shared" si="888"/>
        <v>0.00251869942573557</v>
      </c>
      <c r="I1711" s="2">
        <f t="shared" si="888"/>
        <v>0.00696460227693817</v>
      </c>
      <c r="J1711" s="2">
        <f t="shared" si="888"/>
        <v>0.03693837818526</v>
      </c>
      <c r="K1711" s="2">
        <f t="shared" si="888"/>
        <v>0.00573462915960412</v>
      </c>
      <c r="L1711" s="2">
        <f t="shared" si="888"/>
        <v>0.0116674988257959</v>
      </c>
      <c r="M1711" s="2">
        <f t="shared" si="888"/>
        <v>0.00872548480292945</v>
      </c>
      <c r="N1711" s="2">
        <f t="shared" si="888"/>
        <v>0.0055870518953215</v>
      </c>
      <c r="O1711" s="2">
        <f t="shared" si="888"/>
        <v>0.00624154060473476</v>
      </c>
      <c r="P1711" s="2">
        <f t="shared" si="888"/>
        <v>0.00882246386371954</v>
      </c>
      <c r="Q1711" s="2">
        <f t="shared" si="888"/>
        <v>0.00421469794982288</v>
      </c>
      <c r="R1711" s="2">
        <f t="shared" si="888"/>
        <v>0.00681418033140485</v>
      </c>
      <c r="S1711" s="2">
        <f t="shared" si="888"/>
        <v>0.00262771097854427</v>
      </c>
      <c r="T1711" s="2">
        <f t="shared" si="888"/>
        <v>0.00657096380324004</v>
      </c>
      <c r="U1711" s="2">
        <f t="shared" si="888"/>
        <v>0.0067951568480095</v>
      </c>
      <c r="V1711" s="2">
        <f t="shared" si="888"/>
        <v>0.00421384294921435</v>
      </c>
      <c r="W1711" s="2">
        <f t="shared" si="879"/>
        <v>0.15712268058271</v>
      </c>
    </row>
    <row r="1712" spans="1:23">
      <c r="A1712" s="2" t="s">
        <v>24</v>
      </c>
      <c r="B1712" s="2">
        <v>6</v>
      </c>
      <c r="C1712" s="2" t="s">
        <v>17</v>
      </c>
      <c r="D1712" s="2">
        <f t="shared" ref="D1712:V1712" si="889">D$1634*D488</f>
        <v>0.0129397931316379</v>
      </c>
      <c r="E1712" s="2">
        <f t="shared" si="889"/>
        <v>0.0110381368974762</v>
      </c>
      <c r="F1712" s="2">
        <f t="shared" si="889"/>
        <v>0.00636152267176017</v>
      </c>
      <c r="G1712" s="2">
        <f t="shared" si="889"/>
        <v>0.00357453606163916</v>
      </c>
      <c r="H1712" s="2">
        <f t="shared" si="889"/>
        <v>0.00269817321115265</v>
      </c>
      <c r="I1712" s="2">
        <f t="shared" si="889"/>
        <v>0.00370764721820824</v>
      </c>
      <c r="J1712" s="2">
        <f t="shared" si="889"/>
        <v>0.00210717037074347</v>
      </c>
      <c r="K1712" s="2">
        <f t="shared" si="889"/>
        <v>0.00602875984257789</v>
      </c>
      <c r="L1712" s="2">
        <f t="shared" si="889"/>
        <v>0.0113293255342251</v>
      </c>
      <c r="M1712" s="2">
        <f t="shared" si="889"/>
        <v>0.0091974924467688</v>
      </c>
      <c r="N1712" s="2">
        <f t="shared" si="889"/>
        <v>0.00744797624631047</v>
      </c>
      <c r="O1712" s="2">
        <f t="shared" si="889"/>
        <v>0.00638443030418658</v>
      </c>
      <c r="P1712" s="2">
        <f t="shared" si="889"/>
        <v>0.0092751532566688</v>
      </c>
      <c r="Q1712" s="2">
        <f t="shared" si="889"/>
        <v>0.00429276712844205</v>
      </c>
      <c r="R1712" s="2">
        <f t="shared" si="889"/>
        <v>0.00753843952310288</v>
      </c>
      <c r="S1712" s="2">
        <f t="shared" si="889"/>
        <v>0.00254012061259279</v>
      </c>
      <c r="T1712" s="2">
        <f t="shared" si="889"/>
        <v>0.00727616453523046</v>
      </c>
      <c r="U1712" s="2">
        <f t="shared" si="889"/>
        <v>0.0074430676943459</v>
      </c>
      <c r="V1712" s="2">
        <f t="shared" si="889"/>
        <v>0.00618813873933463</v>
      </c>
      <c r="W1712" s="2">
        <f t="shared" si="879"/>
        <v>0.127368815426404</v>
      </c>
    </row>
    <row r="1713" spans="1:23">
      <c r="A1713" s="2" t="s">
        <v>24</v>
      </c>
      <c r="B1713" s="2">
        <v>6</v>
      </c>
      <c r="C1713" s="2" t="s">
        <v>18</v>
      </c>
      <c r="D1713" s="2">
        <f t="shared" ref="D1713:V1713" si="890">D$1634*D489</f>
        <v>0.0138142603574183</v>
      </c>
      <c r="E1713" s="2">
        <f t="shared" si="890"/>
        <v>0.0120383672792136</v>
      </c>
      <c r="F1713" s="2">
        <f t="shared" si="890"/>
        <v>0.0063789643233993</v>
      </c>
      <c r="G1713" s="2">
        <f t="shared" si="890"/>
        <v>0.00365361871787011</v>
      </c>
      <c r="H1713" s="2">
        <f t="shared" si="890"/>
        <v>0.00292155190645499</v>
      </c>
      <c r="I1713" s="2">
        <f t="shared" si="890"/>
        <v>0.00328072202807742</v>
      </c>
      <c r="J1713" s="2">
        <f t="shared" si="890"/>
        <v>0.00204043940221305</v>
      </c>
      <c r="K1713" s="2">
        <f t="shared" si="890"/>
        <v>0.00638815077083646</v>
      </c>
      <c r="L1713" s="2">
        <f t="shared" si="890"/>
        <v>0.0124562229950596</v>
      </c>
      <c r="M1713" s="2">
        <f t="shared" si="890"/>
        <v>0.00949440562033251</v>
      </c>
      <c r="N1713" s="2">
        <f t="shared" si="890"/>
        <v>0.00719152475997254</v>
      </c>
      <c r="O1713" s="2">
        <f t="shared" si="890"/>
        <v>0.00701959200311555</v>
      </c>
      <c r="P1713" s="2">
        <f t="shared" si="890"/>
        <v>0.00973211062001042</v>
      </c>
      <c r="Q1713" s="2">
        <f t="shared" si="890"/>
        <v>0.00468311131566618</v>
      </c>
      <c r="R1713" s="2">
        <f t="shared" si="890"/>
        <v>0.0105582077566951</v>
      </c>
      <c r="S1713" s="2">
        <f t="shared" si="890"/>
        <v>0.00192698805093246</v>
      </c>
      <c r="T1713" s="2">
        <f t="shared" si="890"/>
        <v>0.00760807597219483</v>
      </c>
      <c r="U1713" s="2">
        <f t="shared" si="890"/>
        <v>0.00761325149270456</v>
      </c>
      <c r="V1713" s="2">
        <f t="shared" si="890"/>
        <v>0.00644793223637837</v>
      </c>
      <c r="W1713" s="2">
        <f t="shared" si="879"/>
        <v>0.135247497608545</v>
      </c>
    </row>
    <row r="1714" spans="1:23">
      <c r="A1714" s="2" t="s">
        <v>24</v>
      </c>
      <c r="B1714" s="2">
        <v>6</v>
      </c>
      <c r="C1714" s="2" t="s">
        <v>19</v>
      </c>
      <c r="D1714" s="2">
        <f t="shared" ref="D1714:V1714" si="891">D$1634*D490</f>
        <v>0.015113117440292</v>
      </c>
      <c r="E1714" s="2">
        <f t="shared" si="891"/>
        <v>0.0131254944574632</v>
      </c>
      <c r="F1714" s="2">
        <f t="shared" si="891"/>
        <v>0.00605477246846016</v>
      </c>
      <c r="G1714" s="2">
        <f t="shared" si="891"/>
        <v>0.00350114735665683</v>
      </c>
      <c r="H1714" s="2">
        <f t="shared" si="891"/>
        <v>0.00311763296241921</v>
      </c>
      <c r="I1714" s="2">
        <f t="shared" si="891"/>
        <v>0.003161006923216</v>
      </c>
      <c r="J1714" s="2">
        <f t="shared" si="891"/>
        <v>0.00223512533545285</v>
      </c>
      <c r="K1714" s="2">
        <f t="shared" si="891"/>
        <v>0.0067640865500123</v>
      </c>
      <c r="L1714" s="2">
        <f t="shared" si="891"/>
        <v>0.0124562229950596</v>
      </c>
      <c r="M1714" s="2">
        <f t="shared" si="891"/>
        <v>0.010691249768204</v>
      </c>
      <c r="N1714" s="2">
        <f t="shared" si="891"/>
        <v>0.00627975926520128</v>
      </c>
      <c r="O1714" s="2">
        <f t="shared" si="891"/>
        <v>0.00764261133001219</v>
      </c>
      <c r="P1714" s="2">
        <f t="shared" si="891"/>
        <v>0.0102104078353138</v>
      </c>
      <c r="Q1714" s="2">
        <f t="shared" si="891"/>
        <v>0.0064380976407616</v>
      </c>
      <c r="R1714" s="2">
        <f t="shared" si="891"/>
        <v>0.0123525666629431</v>
      </c>
      <c r="S1714" s="2">
        <f t="shared" si="891"/>
        <v>0.00169775696841781</v>
      </c>
      <c r="T1714" s="2">
        <f t="shared" si="891"/>
        <v>0.00800209862487527</v>
      </c>
      <c r="U1714" s="2">
        <f t="shared" si="891"/>
        <v>0.00794883026250119</v>
      </c>
      <c r="V1714" s="2">
        <f t="shared" si="891"/>
        <v>0.00822176550443462</v>
      </c>
      <c r="W1714" s="2">
        <f t="shared" si="879"/>
        <v>0.145013750351697</v>
      </c>
    </row>
    <row r="1715" spans="1:23">
      <c r="A1715" s="2" t="s">
        <v>25</v>
      </c>
      <c r="B1715" s="2">
        <v>7</v>
      </c>
      <c r="C1715" s="2" t="s">
        <v>7</v>
      </c>
      <c r="D1715" s="2">
        <f t="shared" ref="D1715:V1715" si="892">D$1634*D491</f>
        <v>0.00181816032374561</v>
      </c>
      <c r="E1715" s="2">
        <f t="shared" si="892"/>
        <v>0.00258366281564572</v>
      </c>
      <c r="F1715" s="2">
        <f t="shared" si="892"/>
        <v>0.00321701574677332</v>
      </c>
      <c r="G1715" s="2">
        <f t="shared" si="892"/>
        <v>0.00330565503045391</v>
      </c>
      <c r="H1715" s="2">
        <f t="shared" si="892"/>
        <v>0.000128615459713671</v>
      </c>
      <c r="I1715" s="2">
        <f t="shared" si="892"/>
        <v>0.000414601576395081</v>
      </c>
      <c r="J1715" s="2">
        <f t="shared" si="892"/>
        <v>0.00125532733854834</v>
      </c>
      <c r="K1715" s="2">
        <f t="shared" si="892"/>
        <v>0.00192287933994099</v>
      </c>
      <c r="L1715" s="2">
        <f t="shared" si="892"/>
        <v>0.000566743752232545</v>
      </c>
      <c r="M1715" s="2">
        <f t="shared" si="892"/>
        <v>0.00545880628366268</v>
      </c>
      <c r="N1715" s="2">
        <f t="shared" si="892"/>
        <v>0.000446394879555938</v>
      </c>
      <c r="O1715" s="2">
        <f t="shared" si="892"/>
        <v>0.000580087368639499</v>
      </c>
      <c r="P1715" s="2">
        <f t="shared" si="892"/>
        <v>0.000235876497017561</v>
      </c>
      <c r="Q1715" s="2">
        <f t="shared" si="892"/>
        <v>0.000479166972205726</v>
      </c>
      <c r="R1715" s="2">
        <f t="shared" si="892"/>
        <v>2.00995920657792e-5</v>
      </c>
      <c r="S1715" s="2">
        <f t="shared" si="892"/>
        <v>0.00192698805093246</v>
      </c>
      <c r="T1715" s="2">
        <f t="shared" si="892"/>
        <v>0.0018029431625431</v>
      </c>
      <c r="U1715" s="2">
        <f t="shared" si="892"/>
        <v>0.000987540452791606</v>
      </c>
      <c r="V1715" s="2">
        <f t="shared" si="892"/>
        <v>9.0618323873308e-5</v>
      </c>
      <c r="W1715" s="2">
        <f t="shared" si="879"/>
        <v>0.0272411829667368</v>
      </c>
    </row>
    <row r="1716" spans="1:23">
      <c r="A1716" s="2" t="s">
        <v>25</v>
      </c>
      <c r="B1716" s="2">
        <v>7</v>
      </c>
      <c r="C1716" s="2" t="s">
        <v>8</v>
      </c>
      <c r="D1716" s="2">
        <f t="shared" ref="D1716:V1716" si="893">D$1634*D492</f>
        <v>0.00280657939177951</v>
      </c>
      <c r="E1716" s="2">
        <f t="shared" si="893"/>
        <v>0.00339187143122115</v>
      </c>
      <c r="F1716" s="2">
        <f t="shared" si="893"/>
        <v>0.00341178085674363</v>
      </c>
      <c r="G1716" s="2">
        <f t="shared" si="893"/>
        <v>0.00344800381166963</v>
      </c>
      <c r="H1716" s="2">
        <f t="shared" si="893"/>
        <v>0.000362946600009812</v>
      </c>
      <c r="I1716" s="2">
        <f t="shared" si="893"/>
        <v>0.000553682359984089</v>
      </c>
      <c r="J1716" s="2">
        <f t="shared" si="893"/>
        <v>0.00167211918039746</v>
      </c>
      <c r="K1716" s="2">
        <f t="shared" si="893"/>
        <v>0.0027629901031848</v>
      </c>
      <c r="L1716" s="2">
        <f t="shared" si="893"/>
        <v>0.000715540000523709</v>
      </c>
      <c r="M1716" s="2">
        <f t="shared" si="893"/>
        <v>0.00371994072866495</v>
      </c>
      <c r="N1716" s="2">
        <f t="shared" si="893"/>
        <v>0.000540343374732328</v>
      </c>
      <c r="O1716" s="2">
        <f t="shared" si="893"/>
        <v>0.000650556492041381</v>
      </c>
      <c r="P1716" s="2">
        <f t="shared" si="893"/>
        <v>0.00202045718374149</v>
      </c>
      <c r="Q1716" s="2">
        <f t="shared" si="893"/>
        <v>0.000712244496191828</v>
      </c>
      <c r="R1716" s="2">
        <f t="shared" si="893"/>
        <v>7.21603548079713e-5</v>
      </c>
      <c r="S1716" s="2">
        <f t="shared" si="893"/>
        <v>0.00227734951473836</v>
      </c>
      <c r="T1716" s="2">
        <f t="shared" si="893"/>
        <v>0.00205577164959717</v>
      </c>
      <c r="U1716" s="2">
        <f t="shared" si="893"/>
        <v>0.00122191926672604</v>
      </c>
      <c r="V1716" s="2">
        <f t="shared" si="893"/>
        <v>0.000136141320344535</v>
      </c>
      <c r="W1716" s="2">
        <f t="shared" si="879"/>
        <v>0.0325323981170998</v>
      </c>
    </row>
    <row r="1717" spans="1:23">
      <c r="A1717" s="2" t="s">
        <v>25</v>
      </c>
      <c r="B1717" s="2">
        <v>7</v>
      </c>
      <c r="C1717" s="2" t="s">
        <v>9</v>
      </c>
      <c r="D1717" s="2">
        <f t="shared" ref="D1717:V1717" si="894">D$1634*D493</f>
        <v>0.00327529240737539</v>
      </c>
      <c r="E1717" s="2">
        <f t="shared" si="894"/>
        <v>0.0036503601513597</v>
      </c>
      <c r="F1717" s="2">
        <f t="shared" si="894"/>
        <v>0.00347282663748059</v>
      </c>
      <c r="G1717" s="2">
        <f t="shared" si="894"/>
        <v>0.00355871953039297</v>
      </c>
      <c r="H1717" s="2">
        <f t="shared" si="894"/>
        <v>0.000938626903051463</v>
      </c>
      <c r="I1717" s="2">
        <f t="shared" si="894"/>
        <v>0.000638187139886271</v>
      </c>
      <c r="J1717" s="2">
        <f t="shared" si="894"/>
        <v>0.00226428821146242</v>
      </c>
      <c r="K1717" s="2">
        <f t="shared" si="894"/>
        <v>0.00314168335751353</v>
      </c>
      <c r="L1717" s="2">
        <f t="shared" si="894"/>
        <v>0.000782134125633041</v>
      </c>
      <c r="M1717" s="2">
        <f t="shared" si="894"/>
        <v>0.00503606306366029</v>
      </c>
      <c r="N1717" s="2">
        <f t="shared" si="894"/>
        <v>0.000567225666916464</v>
      </c>
      <c r="O1717" s="2">
        <f t="shared" si="894"/>
        <v>0.000764752609964433</v>
      </c>
      <c r="P1717" s="2">
        <f t="shared" si="894"/>
        <v>0.00347526602481602</v>
      </c>
      <c r="Q1717" s="2">
        <f t="shared" si="894"/>
        <v>0.00101387423332553</v>
      </c>
      <c r="R1717" s="2">
        <f t="shared" si="894"/>
        <v>0.000250002005351691</v>
      </c>
      <c r="S1717" s="2">
        <f t="shared" si="894"/>
        <v>0.00262771097854427</v>
      </c>
      <c r="T1717" s="2">
        <f t="shared" si="894"/>
        <v>0.00226168351018759</v>
      </c>
      <c r="U1717" s="2">
        <f t="shared" si="894"/>
        <v>0.00141211395488456</v>
      </c>
      <c r="V1717" s="2">
        <f t="shared" si="894"/>
        <v>0.000161496740853146</v>
      </c>
      <c r="W1717" s="2">
        <f t="shared" si="879"/>
        <v>0.0392923072526594</v>
      </c>
    </row>
    <row r="1718" spans="1:23">
      <c r="A1718" s="2" t="s">
        <v>25</v>
      </c>
      <c r="B1718" s="2">
        <v>7</v>
      </c>
      <c r="C1718" s="2" t="s">
        <v>10</v>
      </c>
      <c r="D1718" s="2">
        <f t="shared" ref="D1718:V1718" si="895">D$1634*D494</f>
        <v>0.00411397222970035</v>
      </c>
      <c r="E1718" s="2">
        <f t="shared" si="895"/>
        <v>0.00418463177028804</v>
      </c>
      <c r="F1718" s="2">
        <f t="shared" si="895"/>
        <v>0.00355131406985669</v>
      </c>
      <c r="G1718" s="2">
        <f t="shared" si="895"/>
        <v>0.00357453606163916</v>
      </c>
      <c r="H1718" s="2">
        <f t="shared" si="895"/>
        <v>0.00116909299996073</v>
      </c>
      <c r="I1718" s="2">
        <f t="shared" si="895"/>
        <v>0.0009110671583204</v>
      </c>
      <c r="J1718" s="2">
        <f t="shared" si="895"/>
        <v>0.00284061953579106</v>
      </c>
      <c r="K1718" s="2">
        <f t="shared" si="895"/>
        <v>0.00394043199346416</v>
      </c>
      <c r="L1718" s="2">
        <f t="shared" si="895"/>
        <v>0.000967349036093371</v>
      </c>
      <c r="M1718" s="2">
        <f t="shared" si="895"/>
        <v>0.00501152421721276</v>
      </c>
      <c r="N1718" s="2">
        <f t="shared" si="895"/>
        <v>0.000611595401767096</v>
      </c>
      <c r="O1718" s="2">
        <f t="shared" si="895"/>
        <v>0.000850182870334715</v>
      </c>
      <c r="P1718" s="2">
        <f t="shared" si="895"/>
        <v>0.00425089851078691</v>
      </c>
      <c r="Q1718" s="2">
        <f t="shared" si="895"/>
        <v>0.0014042185993004</v>
      </c>
      <c r="R1718" s="2">
        <f t="shared" si="895"/>
        <v>0.000857516206108536</v>
      </c>
      <c r="S1718" s="2">
        <f t="shared" si="895"/>
        <v>0.00297807244235017</v>
      </c>
      <c r="T1718" s="2">
        <f t="shared" si="895"/>
        <v>0.00241534730948896</v>
      </c>
      <c r="U1718" s="2">
        <f t="shared" si="895"/>
        <v>0.0015972096169188</v>
      </c>
      <c r="V1718" s="2">
        <f t="shared" si="895"/>
        <v>0.000241205732131074</v>
      </c>
      <c r="W1718" s="2">
        <f t="shared" si="879"/>
        <v>0.0454707857615134</v>
      </c>
    </row>
    <row r="1719" spans="1:23">
      <c r="A1719" s="2" t="s">
        <v>25</v>
      </c>
      <c r="B1719" s="2">
        <v>7</v>
      </c>
      <c r="C1719" s="2" t="s">
        <v>11</v>
      </c>
      <c r="D1719" s="2">
        <f t="shared" ref="D1719:V1719" si="896">D$1634*D495</f>
        <v>0.00548234863527021</v>
      </c>
      <c r="E1719" s="2">
        <f t="shared" si="896"/>
        <v>0.00441947368694677</v>
      </c>
      <c r="F1719" s="2">
        <f t="shared" si="896"/>
        <v>0.00339240124381126</v>
      </c>
      <c r="G1719" s="2">
        <f t="shared" si="896"/>
        <v>0.00363780218662392</v>
      </c>
      <c r="H1719" s="2">
        <f t="shared" si="896"/>
        <v>0.00120113507607938</v>
      </c>
      <c r="I1719" s="2">
        <f t="shared" si="896"/>
        <v>0.0012596493754169</v>
      </c>
      <c r="J1719" s="2">
        <f t="shared" si="896"/>
        <v>0.00392556274901606</v>
      </c>
      <c r="K1719" s="2">
        <f t="shared" si="896"/>
        <v>0.00360126254966003</v>
      </c>
      <c r="L1719" s="2">
        <f t="shared" si="896"/>
        <v>0.00106481231294609</v>
      </c>
      <c r="M1719" s="2">
        <f t="shared" si="896"/>
        <v>0.00523422500475483</v>
      </c>
      <c r="N1719" s="2">
        <f t="shared" si="896"/>
        <v>0.000814561358672921</v>
      </c>
      <c r="O1719" s="2">
        <f t="shared" si="896"/>
        <v>0.00105739823114825</v>
      </c>
      <c r="P1719" s="2">
        <f t="shared" si="896"/>
        <v>0.00546243303949713</v>
      </c>
      <c r="Q1719" s="2">
        <f t="shared" si="896"/>
        <v>0.00296559597776834</v>
      </c>
      <c r="R1719" s="2">
        <f t="shared" si="896"/>
        <v>0.000811353910025879</v>
      </c>
      <c r="S1719" s="2">
        <f t="shared" si="896"/>
        <v>0.00280289171044722</v>
      </c>
      <c r="T1719" s="2">
        <f t="shared" si="896"/>
        <v>0.0024304530414943</v>
      </c>
      <c r="U1719" s="2">
        <f t="shared" si="896"/>
        <v>0.00174340873175848</v>
      </c>
      <c r="V1719" s="2">
        <f t="shared" si="896"/>
        <v>0.000330843132504517</v>
      </c>
      <c r="W1719" s="2">
        <f t="shared" si="879"/>
        <v>0.0516376119538425</v>
      </c>
    </row>
    <row r="1720" spans="1:23">
      <c r="A1720" s="2" t="s">
        <v>25</v>
      </c>
      <c r="B1720" s="2">
        <v>7</v>
      </c>
      <c r="C1720" s="2" t="s">
        <v>12</v>
      </c>
      <c r="D1720" s="2">
        <f t="shared" ref="D1720:V1720" si="897">D$1634*D496</f>
        <v>0.00981303192255441</v>
      </c>
      <c r="E1720" s="2">
        <f t="shared" si="897"/>
        <v>0.00470460412822792</v>
      </c>
      <c r="F1720" s="2">
        <f t="shared" si="897"/>
        <v>0.00350916341172878</v>
      </c>
      <c r="G1720" s="2">
        <f t="shared" si="897"/>
        <v>0.00355871953039297</v>
      </c>
      <c r="H1720" s="2">
        <f t="shared" si="897"/>
        <v>0.00125783437825866</v>
      </c>
      <c r="I1720" s="2">
        <f t="shared" si="897"/>
        <v>0.00176667805482999</v>
      </c>
      <c r="J1720" s="2">
        <f t="shared" si="897"/>
        <v>0.00235921716644536</v>
      </c>
      <c r="K1720" s="2">
        <f t="shared" si="897"/>
        <v>0.0041454043131615</v>
      </c>
      <c r="L1720" s="2">
        <f t="shared" si="897"/>
        <v>0.00127083788750309</v>
      </c>
      <c r="M1720" s="2">
        <f t="shared" si="897"/>
        <v>0.0050638911516333</v>
      </c>
      <c r="N1720" s="2">
        <f t="shared" si="897"/>
        <v>0.000918462813239286</v>
      </c>
      <c r="O1720" s="2">
        <f t="shared" si="897"/>
        <v>0.00135532000208421</v>
      </c>
      <c r="P1720" s="2">
        <f t="shared" si="897"/>
        <v>0.00571481235536514</v>
      </c>
      <c r="Q1720" s="2">
        <f t="shared" si="897"/>
        <v>0.00366821575984619</v>
      </c>
      <c r="R1720" s="2">
        <f t="shared" si="897"/>
        <v>0.000793708313743992</v>
      </c>
      <c r="S1720" s="2">
        <f t="shared" si="897"/>
        <v>0.00227734951473836</v>
      </c>
      <c r="T1720" s="2">
        <f t="shared" si="897"/>
        <v>0.00259320989908123</v>
      </c>
      <c r="U1720" s="2">
        <f t="shared" si="897"/>
        <v>0.00183882235737865</v>
      </c>
      <c r="V1720" s="2">
        <f t="shared" si="897"/>
        <v>0.000514768362961835</v>
      </c>
      <c r="W1720" s="2">
        <f t="shared" si="879"/>
        <v>0.0571240513231749</v>
      </c>
    </row>
    <row r="1721" spans="1:23">
      <c r="A1721" s="2" t="s">
        <v>25</v>
      </c>
      <c r="B1721" s="2">
        <v>7</v>
      </c>
      <c r="C1721" s="2" t="s">
        <v>13</v>
      </c>
      <c r="D1721" s="2">
        <f t="shared" ref="D1721:V1721" si="898">D$1634*D497</f>
        <v>0.0114913121597911</v>
      </c>
      <c r="E1721" s="2">
        <f t="shared" si="898"/>
        <v>0.00568651305139373</v>
      </c>
      <c r="F1721" s="2">
        <f t="shared" si="898"/>
        <v>0.00472232718129511</v>
      </c>
      <c r="G1721" s="2">
        <f t="shared" si="898"/>
        <v>0.00355871953039297</v>
      </c>
      <c r="H1721" s="2">
        <f t="shared" si="898"/>
        <v>0.0013665152536706</v>
      </c>
      <c r="I1721" s="2">
        <f t="shared" si="898"/>
        <v>0.00213462595065408</v>
      </c>
      <c r="J1721" s="2">
        <f t="shared" si="898"/>
        <v>0.00682058179240724</v>
      </c>
      <c r="K1721" s="2">
        <f t="shared" si="898"/>
        <v>0.00492025483112051</v>
      </c>
      <c r="L1721" s="2">
        <f t="shared" si="898"/>
        <v>0.00144703484352153</v>
      </c>
      <c r="M1721" s="2">
        <f t="shared" si="898"/>
        <v>0.00531825780018009</v>
      </c>
      <c r="N1721" s="2">
        <f t="shared" si="898"/>
        <v>0.00102031786494042</v>
      </c>
      <c r="O1721" s="2">
        <f t="shared" si="898"/>
        <v>0.00146575776675916</v>
      </c>
      <c r="P1721" s="2">
        <f t="shared" si="898"/>
        <v>0.00678721104928454</v>
      </c>
      <c r="Q1721" s="2">
        <f t="shared" si="898"/>
        <v>0.00304366485752607</v>
      </c>
      <c r="R1721" s="2">
        <f t="shared" si="898"/>
        <v>0.000846172613500955</v>
      </c>
      <c r="S1721" s="2">
        <f t="shared" si="898"/>
        <v>0.00245253024664132</v>
      </c>
      <c r="T1721" s="2">
        <f t="shared" si="898"/>
        <v>0.00275013179744258</v>
      </c>
      <c r="U1721" s="2">
        <f t="shared" si="898"/>
        <v>0.0015171802498398</v>
      </c>
      <c r="V1721" s="2">
        <f t="shared" si="898"/>
        <v>0.000653380660150319</v>
      </c>
      <c r="W1721" s="2">
        <f t="shared" si="879"/>
        <v>0.0680024895005121</v>
      </c>
    </row>
    <row r="1722" spans="1:23">
      <c r="A1722" s="2" t="s">
        <v>25</v>
      </c>
      <c r="B1722" s="2">
        <v>7</v>
      </c>
      <c r="C1722" s="2" t="s">
        <v>14</v>
      </c>
      <c r="D1722" s="2">
        <f t="shared" ref="D1722:V1722" si="899">D$1634*D498</f>
        <v>0.00993772341791666</v>
      </c>
      <c r="E1722" s="2">
        <f t="shared" si="899"/>
        <v>0.00707131143522504</v>
      </c>
      <c r="F1722" s="2">
        <f t="shared" si="899"/>
        <v>0.004858468962145</v>
      </c>
      <c r="G1722" s="2">
        <f t="shared" si="899"/>
        <v>0.00518782224875064</v>
      </c>
      <c r="H1722" s="2">
        <f t="shared" si="899"/>
        <v>0.00161458467148076</v>
      </c>
      <c r="I1722" s="2">
        <f t="shared" si="899"/>
        <v>0.0032305473150105</v>
      </c>
      <c r="J1722" s="2">
        <f t="shared" si="899"/>
        <v>0.0188601962902678</v>
      </c>
      <c r="K1722" s="2">
        <f t="shared" si="899"/>
        <v>0.00541751951702303</v>
      </c>
      <c r="L1722" s="2">
        <f t="shared" si="899"/>
        <v>0.00220280879463213</v>
      </c>
      <c r="M1722" s="2">
        <f t="shared" si="899"/>
        <v>0.0054175419673623</v>
      </c>
      <c r="N1722" s="2">
        <f t="shared" si="899"/>
        <v>0.00128030404713647</v>
      </c>
      <c r="O1722" s="2">
        <f t="shared" si="899"/>
        <v>0.00194162310878788</v>
      </c>
      <c r="P1722" s="2">
        <f t="shared" si="899"/>
        <v>0.00739383190771812</v>
      </c>
      <c r="Q1722" s="2">
        <f t="shared" si="899"/>
        <v>0.00351207815238362</v>
      </c>
      <c r="R1722" s="2">
        <f t="shared" si="899"/>
        <v>0.00086996266991357</v>
      </c>
      <c r="S1722" s="2">
        <f t="shared" si="899"/>
        <v>0.00236493988068984</v>
      </c>
      <c r="T1722" s="2">
        <f t="shared" si="899"/>
        <v>0.0028290370328587</v>
      </c>
      <c r="U1722" s="2">
        <f t="shared" si="899"/>
        <v>0.00116249280361321</v>
      </c>
      <c r="V1722" s="2">
        <f t="shared" si="899"/>
        <v>0.000844517432001105</v>
      </c>
      <c r="W1722" s="2">
        <f t="shared" si="879"/>
        <v>0.0859973116549164</v>
      </c>
    </row>
    <row r="1723" spans="1:23">
      <c r="A1723" s="2" t="s">
        <v>25</v>
      </c>
      <c r="B1723" s="2">
        <v>7</v>
      </c>
      <c r="C1723" s="2" t="s">
        <v>15</v>
      </c>
      <c r="D1723" s="2">
        <f t="shared" ref="D1723:V1723" si="900">D$1634*D499</f>
        <v>0.0113366856586656</v>
      </c>
      <c r="E1723" s="2">
        <f t="shared" si="900"/>
        <v>0.00764238448283323</v>
      </c>
      <c r="F1723" s="2">
        <f t="shared" si="900"/>
        <v>0.004858468962145</v>
      </c>
      <c r="G1723" s="2">
        <f t="shared" si="900"/>
        <v>0.00403321546777869</v>
      </c>
      <c r="H1723" s="2">
        <f t="shared" si="900"/>
        <v>0.00183359516209744</v>
      </c>
      <c r="I1723" s="2">
        <f t="shared" si="900"/>
        <v>0.00548224759615406</v>
      </c>
      <c r="J1723" s="2">
        <f t="shared" si="900"/>
        <v>0.0332633788604107</v>
      </c>
      <c r="K1723" s="2">
        <f t="shared" si="900"/>
        <v>0.00511511640859063</v>
      </c>
      <c r="L1723" s="2">
        <f t="shared" si="900"/>
        <v>0.00202661183861368</v>
      </c>
      <c r="M1723" s="2">
        <f t="shared" si="900"/>
        <v>0.00519213428619305</v>
      </c>
      <c r="N1723" s="2">
        <f t="shared" si="900"/>
        <v>0.00143787706775905</v>
      </c>
      <c r="O1723" s="2">
        <f t="shared" si="900"/>
        <v>0.00223202817322763</v>
      </c>
      <c r="P1723" s="2">
        <f t="shared" si="900"/>
        <v>0.00786871474670764</v>
      </c>
      <c r="Q1723" s="2">
        <f t="shared" si="900"/>
        <v>0.00366821575984619</v>
      </c>
      <c r="R1723" s="2">
        <f t="shared" si="900"/>
        <v>0.000938812147916505</v>
      </c>
      <c r="S1723" s="2">
        <f t="shared" si="900"/>
        <v>0.00227734951473836</v>
      </c>
      <c r="T1723" s="2">
        <f t="shared" si="900"/>
        <v>0.00293163753416555</v>
      </c>
      <c r="U1723" s="2">
        <f t="shared" si="900"/>
        <v>0.00138362834174495</v>
      </c>
      <c r="V1723" s="2">
        <f t="shared" si="900"/>
        <v>0.00114714760560467</v>
      </c>
      <c r="W1723" s="2">
        <f t="shared" si="879"/>
        <v>0.104669249615193</v>
      </c>
    </row>
    <row r="1724" spans="1:23">
      <c r="A1724" s="2" t="s">
        <v>25</v>
      </c>
      <c r="B1724" s="2">
        <v>7</v>
      </c>
      <c r="C1724" s="2" t="s">
        <v>16</v>
      </c>
      <c r="D1724" s="2">
        <f t="shared" ref="D1724:V1724" si="901">D$1634*D500</f>
        <v>0.0113238205284305</v>
      </c>
      <c r="E1724" s="2">
        <f t="shared" si="901"/>
        <v>0.00837073530585602</v>
      </c>
      <c r="F1724" s="2">
        <f t="shared" si="901"/>
        <v>0.00476060191683654</v>
      </c>
      <c r="G1724" s="2">
        <f t="shared" si="901"/>
        <v>0.00408066506151727</v>
      </c>
      <c r="H1724" s="2">
        <f t="shared" si="901"/>
        <v>0.00169308399743698</v>
      </c>
      <c r="I1724" s="2">
        <f t="shared" si="901"/>
        <v>0.00487839052310305</v>
      </c>
      <c r="J1724" s="2">
        <f t="shared" si="901"/>
        <v>0.041286313329237</v>
      </c>
      <c r="K1724" s="2">
        <f t="shared" si="901"/>
        <v>0.00617490602568048</v>
      </c>
      <c r="L1724" s="2">
        <f t="shared" si="901"/>
        <v>0.0023457086880959</v>
      </c>
      <c r="M1724" s="2">
        <f t="shared" si="901"/>
        <v>0.0039586335149748</v>
      </c>
      <c r="N1724" s="2">
        <f t="shared" si="901"/>
        <v>0.00221662637629048</v>
      </c>
      <c r="O1724" s="2">
        <f t="shared" si="901"/>
        <v>0.00247675479049817</v>
      </c>
      <c r="P1724" s="2">
        <f t="shared" si="901"/>
        <v>0.0083094538225583</v>
      </c>
      <c r="Q1724" s="2">
        <f t="shared" si="901"/>
        <v>0.003980491443512</v>
      </c>
      <c r="R1724" s="2">
        <f t="shared" si="901"/>
        <v>0.000826951425114492</v>
      </c>
      <c r="S1724" s="2">
        <f t="shared" si="901"/>
        <v>0.00227734951473836</v>
      </c>
      <c r="T1724" s="2">
        <f t="shared" si="901"/>
        <v>0.00300968381619313</v>
      </c>
      <c r="U1724" s="2">
        <f t="shared" si="901"/>
        <v>0.00157088728842118</v>
      </c>
      <c r="V1724" s="2">
        <f t="shared" si="901"/>
        <v>0.00167632622882403</v>
      </c>
      <c r="W1724" s="2">
        <f t="shared" si="879"/>
        <v>0.115217383597319</v>
      </c>
    </row>
    <row r="1725" spans="1:23">
      <c r="A1725" s="2" t="s">
        <v>25</v>
      </c>
      <c r="B1725" s="2">
        <v>7</v>
      </c>
      <c r="C1725" s="2" t="s">
        <v>17</v>
      </c>
      <c r="D1725" s="2">
        <f t="shared" ref="D1725:V1725" si="902">D$1634*D501</f>
        <v>0.0121826858886803</v>
      </c>
      <c r="E1725" s="2">
        <f t="shared" si="902"/>
        <v>0.00968964681121063</v>
      </c>
      <c r="F1725" s="2">
        <f t="shared" si="902"/>
        <v>0.00476060191683654</v>
      </c>
      <c r="G1725" s="2">
        <f t="shared" si="902"/>
        <v>0.00406484853027108</v>
      </c>
      <c r="H1725" s="2">
        <f t="shared" si="902"/>
        <v>0.00174252707591549</v>
      </c>
      <c r="I1725" s="2">
        <f t="shared" si="902"/>
        <v>0.00186790773908782</v>
      </c>
      <c r="J1725" s="2">
        <f t="shared" si="902"/>
        <v>0.00234933279238886</v>
      </c>
      <c r="K1725" s="2">
        <f t="shared" si="902"/>
        <v>0.00669514967119032</v>
      </c>
      <c r="L1725" s="2">
        <f t="shared" si="902"/>
        <v>0.00349237627982221</v>
      </c>
      <c r="M1725" s="2">
        <f t="shared" si="902"/>
        <v>0.00419543415342311</v>
      </c>
      <c r="N1725" s="2">
        <f t="shared" si="902"/>
        <v>0.00276803893015745</v>
      </c>
      <c r="O1725" s="2">
        <f t="shared" si="902"/>
        <v>0.00279252873936261</v>
      </c>
      <c r="P1725" s="2">
        <f t="shared" si="902"/>
        <v>0.0087610050900696</v>
      </c>
      <c r="Q1725" s="2">
        <f t="shared" si="902"/>
        <v>0.00405856029309918</v>
      </c>
      <c r="R1725" s="2">
        <f t="shared" si="902"/>
        <v>0.000923529842716913</v>
      </c>
      <c r="S1725" s="2">
        <f t="shared" si="902"/>
        <v>0.00210216878283541</v>
      </c>
      <c r="T1725" s="2">
        <f t="shared" si="902"/>
        <v>0.00327832889322926</v>
      </c>
      <c r="U1725" s="2">
        <f t="shared" si="902"/>
        <v>0.00173710743028959</v>
      </c>
      <c r="V1725" s="2">
        <f t="shared" si="902"/>
        <v>0.00233646624763951</v>
      </c>
      <c r="W1725" s="2">
        <f t="shared" si="879"/>
        <v>0.0797982451082259</v>
      </c>
    </row>
    <row r="1726" spans="1:23">
      <c r="A1726" s="2" t="s">
        <v>25</v>
      </c>
      <c r="B1726" s="2">
        <v>7</v>
      </c>
      <c r="C1726" s="2" t="s">
        <v>18</v>
      </c>
      <c r="D1726" s="2">
        <f t="shared" ref="D1726:V1726" si="903">D$1634*D502</f>
        <v>0.0130449964704256</v>
      </c>
      <c r="E1726" s="2">
        <f t="shared" si="903"/>
        <v>0.0105119805000487</v>
      </c>
      <c r="F1726" s="2">
        <f t="shared" si="903"/>
        <v>0.00383038049608281</v>
      </c>
      <c r="G1726" s="2">
        <f t="shared" si="903"/>
        <v>0.00409648159276346</v>
      </c>
      <c r="H1726" s="2">
        <f t="shared" si="903"/>
        <v>0.00182724843393086</v>
      </c>
      <c r="I1726" s="2">
        <f t="shared" si="903"/>
        <v>0.00150260061763567</v>
      </c>
      <c r="J1726" s="2">
        <f t="shared" si="903"/>
        <v>0.00213579842265831</v>
      </c>
      <c r="K1726" s="2">
        <f t="shared" si="903"/>
        <v>0.00699295698770126</v>
      </c>
      <c r="L1726" s="2">
        <f t="shared" si="903"/>
        <v>0.0042571681853747</v>
      </c>
      <c r="M1726" s="2">
        <f t="shared" si="903"/>
        <v>0.00520322952431831</v>
      </c>
      <c r="N1726" s="2">
        <f t="shared" si="903"/>
        <v>0.00273594761249819</v>
      </c>
      <c r="O1726" s="2">
        <f t="shared" si="903"/>
        <v>0.00306103416852978</v>
      </c>
      <c r="P1726" s="2">
        <f t="shared" si="903"/>
        <v>0.0092128408889404</v>
      </c>
      <c r="Q1726" s="2">
        <f t="shared" si="903"/>
        <v>0.00343400923178964</v>
      </c>
      <c r="R1726" s="2">
        <f t="shared" si="903"/>
        <v>0.000957875835330829</v>
      </c>
      <c r="S1726" s="2">
        <f t="shared" si="903"/>
        <v>0.00157662658712656</v>
      </c>
      <c r="T1726" s="2">
        <f t="shared" si="903"/>
        <v>0.0031358314879789</v>
      </c>
      <c r="U1726" s="2">
        <f t="shared" si="903"/>
        <v>0.00187417898424995</v>
      </c>
      <c r="V1726" s="2">
        <f t="shared" si="903"/>
        <v>0.0021854700269735</v>
      </c>
      <c r="W1726" s="2">
        <f t="shared" si="879"/>
        <v>0.0815766560543574</v>
      </c>
    </row>
    <row r="1727" spans="1:23">
      <c r="A1727" s="2" t="s">
        <v>25</v>
      </c>
      <c r="B1727" s="2">
        <v>7</v>
      </c>
      <c r="C1727" s="2" t="s">
        <v>19</v>
      </c>
      <c r="D1727" s="2">
        <f t="shared" ref="D1727:V1727" si="904">D$1634*D503</f>
        <v>0.0138495064096516</v>
      </c>
      <c r="E1727" s="2">
        <f t="shared" si="904"/>
        <v>0.0116661508144686</v>
      </c>
      <c r="F1727" s="2">
        <f t="shared" si="904"/>
        <v>0.00383038049608281</v>
      </c>
      <c r="G1727" s="2">
        <f t="shared" si="904"/>
        <v>0.0040352716168407</v>
      </c>
      <c r="H1727" s="2">
        <f t="shared" si="904"/>
        <v>0.00188191061617761</v>
      </c>
      <c r="I1727" s="2">
        <f t="shared" si="904"/>
        <v>0.00144450358145292</v>
      </c>
      <c r="J1727" s="2">
        <f t="shared" si="904"/>
        <v>0.00243054440883381</v>
      </c>
      <c r="K1727" s="2">
        <f t="shared" si="904"/>
        <v>0.00722090826700593</v>
      </c>
      <c r="L1727" s="2">
        <f t="shared" si="904"/>
        <v>0.0042571681853747</v>
      </c>
      <c r="M1727" s="2">
        <f t="shared" si="904"/>
        <v>0.00491909470044824</v>
      </c>
      <c r="N1727" s="2">
        <f t="shared" si="904"/>
        <v>0.00246647356247244</v>
      </c>
      <c r="O1727" s="2">
        <f t="shared" si="904"/>
        <v>0.00334182652177729</v>
      </c>
      <c r="P1727" s="2">
        <f t="shared" si="904"/>
        <v>0.00969227622968176</v>
      </c>
      <c r="Q1727" s="2">
        <f t="shared" si="904"/>
        <v>0.00558562077076707</v>
      </c>
      <c r="R1727" s="2">
        <f t="shared" si="904"/>
        <v>0.00196933085453233</v>
      </c>
      <c r="S1727" s="2">
        <f t="shared" si="904"/>
        <v>0.00133898332586593</v>
      </c>
      <c r="T1727" s="2">
        <f t="shared" si="904"/>
        <v>0.00336019603688172</v>
      </c>
      <c r="U1727" s="2">
        <f t="shared" si="904"/>
        <v>0.00209866994513941</v>
      </c>
      <c r="V1727" s="2">
        <f t="shared" si="904"/>
        <v>0.00289127409008371</v>
      </c>
      <c r="W1727" s="2">
        <f t="shared" si="879"/>
        <v>0.0882800904335387</v>
      </c>
    </row>
    <row r="1728" spans="1:23">
      <c r="A1728" s="2" t="s">
        <v>26</v>
      </c>
      <c r="B1728" s="2">
        <v>8</v>
      </c>
      <c r="C1728" s="2" t="s">
        <v>7</v>
      </c>
      <c r="D1728" s="2">
        <f t="shared" ref="D1728:V1728" si="905">D$1634*D504</f>
        <v>0.00156107313452412</v>
      </c>
      <c r="E1728" s="2">
        <f t="shared" si="905"/>
        <v>0.00218901657962972</v>
      </c>
      <c r="F1728" s="2">
        <f t="shared" si="905"/>
        <v>0.00459897594498058</v>
      </c>
      <c r="G1728" s="2">
        <f t="shared" si="905"/>
        <v>0.00620008024850686</v>
      </c>
      <c r="H1728" s="2">
        <f t="shared" si="905"/>
        <v>0.000370687494970528</v>
      </c>
      <c r="I1728" s="2">
        <f t="shared" si="905"/>
        <v>0.000562484941223899</v>
      </c>
      <c r="J1728" s="2">
        <f t="shared" si="905"/>
        <v>0.000885742068836576</v>
      </c>
      <c r="K1728" s="2">
        <f t="shared" si="905"/>
        <v>0.000915481750755843</v>
      </c>
      <c r="L1728" s="2">
        <f t="shared" si="905"/>
        <v>0.00107833924460892</v>
      </c>
      <c r="M1728" s="2">
        <f t="shared" si="905"/>
        <v>0.00238759673592889</v>
      </c>
      <c r="N1728" s="2">
        <f t="shared" si="905"/>
        <v>0.00112691685055641</v>
      </c>
      <c r="O1728" s="2">
        <f t="shared" si="905"/>
        <v>0.00168128487033292</v>
      </c>
      <c r="P1728" s="2">
        <f t="shared" si="905"/>
        <v>0.000493946440075374</v>
      </c>
      <c r="Q1728" s="2">
        <f t="shared" si="905"/>
        <v>0</v>
      </c>
      <c r="R1728" s="2">
        <f t="shared" si="905"/>
        <v>0.00171414088282666</v>
      </c>
      <c r="S1728" s="2">
        <f t="shared" si="905"/>
        <v>0.000613132561660329</v>
      </c>
      <c r="T1728" s="2">
        <f t="shared" si="905"/>
        <v>0.00228001772217054</v>
      </c>
      <c r="U1728" s="2">
        <f t="shared" si="905"/>
        <v>0.00169576578349031</v>
      </c>
      <c r="V1728" s="2">
        <f t="shared" si="905"/>
        <v>0.000106410023108153</v>
      </c>
      <c r="W1728" s="2">
        <f t="shared" si="879"/>
        <v>0.0304610932781866</v>
      </c>
    </row>
    <row r="1729" spans="1:23">
      <c r="A1729" s="2" t="s">
        <v>26</v>
      </c>
      <c r="B1729" s="2">
        <v>8</v>
      </c>
      <c r="C1729" s="2" t="s">
        <v>8</v>
      </c>
      <c r="D1729" s="2">
        <f t="shared" ref="D1729:V1729" si="906">D$1634*D505</f>
        <v>0.00227303939701496</v>
      </c>
      <c r="E1729" s="2">
        <f t="shared" si="906"/>
        <v>0.00273630686042781</v>
      </c>
      <c r="F1729" s="2">
        <f t="shared" si="906"/>
        <v>0.00463246391612771</v>
      </c>
      <c r="G1729" s="2">
        <f t="shared" si="906"/>
        <v>0.00626334637349162</v>
      </c>
      <c r="H1729" s="2">
        <f t="shared" si="906"/>
        <v>0.000484149251297548</v>
      </c>
      <c r="I1729" s="2">
        <f t="shared" si="906"/>
        <v>0.000610899138042858</v>
      </c>
      <c r="J1729" s="2">
        <f t="shared" si="906"/>
        <v>0.00120692653910698</v>
      </c>
      <c r="K1729" s="2">
        <f t="shared" si="906"/>
        <v>0.0016048505389756</v>
      </c>
      <c r="L1729" s="2">
        <f t="shared" si="906"/>
        <v>0.00112481639442481</v>
      </c>
      <c r="M1729" s="2">
        <f t="shared" si="906"/>
        <v>0.00233500033792437</v>
      </c>
      <c r="N1729" s="2">
        <f t="shared" si="906"/>
        <v>0.00187403993298885</v>
      </c>
      <c r="O1729" s="2">
        <f t="shared" si="906"/>
        <v>0.00220008217061878</v>
      </c>
      <c r="P1729" s="2">
        <f t="shared" si="906"/>
        <v>0.00203980531618684</v>
      </c>
      <c r="Q1729" s="2">
        <f t="shared" si="906"/>
        <v>0.000292410167128477</v>
      </c>
      <c r="R1729" s="2">
        <f t="shared" si="906"/>
        <v>0.00099099453467157</v>
      </c>
      <c r="S1729" s="2">
        <f t="shared" si="906"/>
        <v>0.00131385548927213</v>
      </c>
      <c r="T1729" s="2">
        <f t="shared" si="906"/>
        <v>0.00247455585513341</v>
      </c>
      <c r="U1729" s="2">
        <f t="shared" si="906"/>
        <v>0.0018338916092537</v>
      </c>
      <c r="V1729" s="2">
        <f t="shared" si="906"/>
        <v>0.000127433314342276</v>
      </c>
      <c r="W1729" s="2">
        <f t="shared" si="879"/>
        <v>0.0364188671364303</v>
      </c>
    </row>
    <row r="1730" spans="1:23">
      <c r="A1730" s="2" t="s">
        <v>26</v>
      </c>
      <c r="B1730" s="2">
        <v>8</v>
      </c>
      <c r="C1730" s="2" t="s">
        <v>9</v>
      </c>
      <c r="D1730" s="2">
        <f t="shared" ref="D1730:V1730" si="907">D$1634*D506</f>
        <v>0.00281456850649947</v>
      </c>
      <c r="E1730" s="2">
        <f t="shared" si="907"/>
        <v>0.00303829454145026</v>
      </c>
      <c r="F1730" s="2">
        <f t="shared" si="907"/>
        <v>0.00499868046171069</v>
      </c>
      <c r="G1730" s="2">
        <f t="shared" si="907"/>
        <v>0.00700672334206259</v>
      </c>
      <c r="H1730" s="2">
        <f t="shared" si="907"/>
        <v>5.78144212373373e-5</v>
      </c>
      <c r="I1730" s="2">
        <f t="shared" si="907"/>
        <v>0.00751388334630235</v>
      </c>
      <c r="J1730" s="2">
        <f t="shared" si="907"/>
        <v>0.00182457972108368</v>
      </c>
      <c r="K1730" s="2">
        <f t="shared" si="907"/>
        <v>0.00245599120283094</v>
      </c>
      <c r="L1730" s="2">
        <f t="shared" si="907"/>
        <v>0.000887574823722817</v>
      </c>
      <c r="M1730" s="2">
        <f t="shared" si="907"/>
        <v>0.00321312000080867</v>
      </c>
      <c r="N1730" s="2">
        <f t="shared" si="907"/>
        <v>0.00183227471087578</v>
      </c>
      <c r="O1730" s="2">
        <f t="shared" si="907"/>
        <v>0.00231962671431798</v>
      </c>
      <c r="P1730" s="2">
        <f t="shared" si="907"/>
        <v>0.00356176355810111</v>
      </c>
      <c r="Q1730" s="2">
        <f t="shared" si="907"/>
        <v>0.000857736490874285</v>
      </c>
      <c r="R1730" s="2">
        <f t="shared" si="907"/>
        <v>0.000572665167346928</v>
      </c>
      <c r="S1730" s="2">
        <f t="shared" si="907"/>
        <v>0.00201457841688394</v>
      </c>
      <c r="T1730" s="2">
        <f t="shared" si="907"/>
        <v>0.00259697152254139</v>
      </c>
      <c r="U1730" s="2">
        <f t="shared" si="907"/>
        <v>0.0019234337519093</v>
      </c>
      <c r="V1730" s="2">
        <f t="shared" si="907"/>
        <v>0.000194200224980121</v>
      </c>
      <c r="W1730" s="2">
        <f t="shared" si="879"/>
        <v>0.0496844809255396</v>
      </c>
    </row>
    <row r="1731" spans="1:23">
      <c r="A1731" s="2" t="s">
        <v>26</v>
      </c>
      <c r="B1731" s="2">
        <v>8</v>
      </c>
      <c r="C1731" s="2" t="s">
        <v>10</v>
      </c>
      <c r="D1731" s="2">
        <f t="shared" ref="D1731:V1731" si="908">D$1634*D507</f>
        <v>0.00381830973007448</v>
      </c>
      <c r="E1731" s="2">
        <f t="shared" si="908"/>
        <v>0.00336202933407707</v>
      </c>
      <c r="F1731" s="2">
        <f t="shared" si="908"/>
        <v>0.00673945419336077</v>
      </c>
      <c r="G1731" s="2">
        <f t="shared" si="908"/>
        <v>0.00706998946704736</v>
      </c>
      <c r="H1731" s="2">
        <f t="shared" si="908"/>
        <v>0.000310802814648891</v>
      </c>
      <c r="I1731" s="2">
        <f t="shared" si="908"/>
        <v>0.00692763143573096</v>
      </c>
      <c r="J1731" s="2">
        <f t="shared" si="908"/>
        <v>0.00255855361411849</v>
      </c>
      <c r="K1731" s="2">
        <f t="shared" si="908"/>
        <v>0.00350842755284644</v>
      </c>
      <c r="L1731" s="2">
        <f t="shared" si="908"/>
        <v>0.0011119831515652</v>
      </c>
      <c r="M1731" s="2">
        <f t="shared" si="908"/>
        <v>0.00387488827834483</v>
      </c>
      <c r="N1731" s="2">
        <f t="shared" si="908"/>
        <v>0.00142234300964573</v>
      </c>
      <c r="O1731" s="2">
        <f t="shared" si="908"/>
        <v>0.00229013809652519</v>
      </c>
      <c r="P1731" s="2">
        <f t="shared" si="908"/>
        <v>0.00431292634715583</v>
      </c>
      <c r="Q1731" s="2">
        <f t="shared" si="908"/>
        <v>0.00195070062744242</v>
      </c>
      <c r="R1731" s="2">
        <f t="shared" si="908"/>
        <v>0.000330667782521078</v>
      </c>
      <c r="S1731" s="2">
        <f t="shared" si="908"/>
        <v>0.00271530134449574</v>
      </c>
      <c r="T1731" s="2">
        <f t="shared" si="908"/>
        <v>0.00264738320072391</v>
      </c>
      <c r="U1731" s="2">
        <f t="shared" si="908"/>
        <v>0.00193455429198551</v>
      </c>
      <c r="V1731" s="2">
        <f t="shared" si="908"/>
        <v>0.000255322205611825</v>
      </c>
      <c r="W1731" s="2">
        <f t="shared" si="879"/>
        <v>0.0571414064779217</v>
      </c>
    </row>
    <row r="1732" spans="1:23">
      <c r="A1732" s="2" t="s">
        <v>26</v>
      </c>
      <c r="B1732" s="2">
        <v>8</v>
      </c>
      <c r="C1732" s="2" t="s">
        <v>11</v>
      </c>
      <c r="D1732" s="2">
        <f t="shared" ref="D1732:V1732" si="909">D$1634*D508</f>
        <v>0.00535190367681465</v>
      </c>
      <c r="E1732" s="2">
        <f t="shared" si="909"/>
        <v>0.00382879671736576</v>
      </c>
      <c r="F1732" s="2">
        <f t="shared" si="909"/>
        <v>0.00686881310968434</v>
      </c>
      <c r="G1732" s="2">
        <f t="shared" si="909"/>
        <v>0.00721233824826308</v>
      </c>
      <c r="H1732" s="2">
        <f t="shared" si="909"/>
        <v>0.000546473366213492</v>
      </c>
      <c r="I1732" s="2">
        <f t="shared" si="909"/>
        <v>0.0063123310070682</v>
      </c>
      <c r="J1732" s="2">
        <f t="shared" si="909"/>
        <v>0.00371460828583632</v>
      </c>
      <c r="K1732" s="2">
        <f t="shared" si="909"/>
        <v>0.00324646741332293</v>
      </c>
      <c r="L1732" s="2">
        <f t="shared" si="909"/>
        <v>0.00139431449447664</v>
      </c>
      <c r="M1732" s="2">
        <f t="shared" si="909"/>
        <v>0.00395976293652591</v>
      </c>
      <c r="N1732" s="2">
        <f t="shared" si="909"/>
        <v>0.00175079066951487</v>
      </c>
      <c r="O1732" s="2">
        <f t="shared" si="909"/>
        <v>0.00248925854265051</v>
      </c>
      <c r="P1732" s="2">
        <f t="shared" si="909"/>
        <v>0.00551165696468898</v>
      </c>
      <c r="Q1732" s="2">
        <f t="shared" si="909"/>
        <v>0.00304366485752607</v>
      </c>
      <c r="R1732" s="2">
        <f t="shared" si="909"/>
        <v>0.000811353910025879</v>
      </c>
      <c r="S1732" s="2">
        <f t="shared" si="909"/>
        <v>0.00280289171044722</v>
      </c>
      <c r="T1732" s="2">
        <f t="shared" si="909"/>
        <v>0.00249869540725959</v>
      </c>
      <c r="U1732" s="2">
        <f t="shared" si="909"/>
        <v>0.00178162811206417</v>
      </c>
      <c r="V1732" s="2">
        <f t="shared" si="909"/>
        <v>0.000467357437601596</v>
      </c>
      <c r="W1732" s="2">
        <f t="shared" si="879"/>
        <v>0.0635931068673502</v>
      </c>
    </row>
    <row r="1733" spans="1:23">
      <c r="A1733" s="2" t="s">
        <v>26</v>
      </c>
      <c r="B1733" s="2">
        <v>8</v>
      </c>
      <c r="C1733" s="2" t="s">
        <v>12</v>
      </c>
      <c r="D1733" s="2">
        <f t="shared" ref="D1733:V1733" si="910">D$1634*D509</f>
        <v>0.00904940905900938</v>
      </c>
      <c r="E1733" s="2">
        <f t="shared" si="910"/>
        <v>0.00451145648396339</v>
      </c>
      <c r="F1733" s="2">
        <f t="shared" si="910"/>
        <v>0.00805887638063528</v>
      </c>
      <c r="G1733" s="2">
        <f t="shared" si="910"/>
        <v>0.00779754990437214</v>
      </c>
      <c r="H1733" s="2">
        <f t="shared" si="910"/>
        <v>0.00186553585563592</v>
      </c>
      <c r="I1733" s="2">
        <f t="shared" si="910"/>
        <v>0.00205100142887588</v>
      </c>
      <c r="J1733" s="2">
        <f t="shared" si="910"/>
        <v>0.00183674894746823</v>
      </c>
      <c r="K1733" s="2">
        <f t="shared" si="910"/>
        <v>0.0035525471552925</v>
      </c>
      <c r="L1733" s="2">
        <f t="shared" si="910"/>
        <v>0.00183896901734208</v>
      </c>
      <c r="M1733" s="2">
        <f t="shared" si="910"/>
        <v>0.00400321239030667</v>
      </c>
      <c r="N1733" s="2">
        <f t="shared" si="910"/>
        <v>0.00166735324360079</v>
      </c>
      <c r="O1733" s="2">
        <f t="shared" si="910"/>
        <v>0.00253855079101982</v>
      </c>
      <c r="P1733" s="2">
        <f t="shared" si="910"/>
        <v>0.00585195647063952</v>
      </c>
      <c r="Q1733" s="2">
        <f t="shared" si="910"/>
        <v>0.00405856029309918</v>
      </c>
      <c r="R1733" s="2">
        <f t="shared" si="910"/>
        <v>0.000470099853370828</v>
      </c>
      <c r="S1733" s="2">
        <f t="shared" si="910"/>
        <v>0.00271530134449574</v>
      </c>
      <c r="T1733" s="2">
        <f t="shared" si="910"/>
        <v>0.00254783346490049</v>
      </c>
      <c r="U1733" s="2">
        <f t="shared" si="910"/>
        <v>0.00179081852376252</v>
      </c>
      <c r="V1733" s="2">
        <f t="shared" si="910"/>
        <v>0.000811790565614618</v>
      </c>
      <c r="W1733" s="2">
        <f t="shared" si="879"/>
        <v>0.067017571173405</v>
      </c>
    </row>
    <row r="1734" spans="1:23">
      <c r="A1734" s="2" t="s">
        <v>26</v>
      </c>
      <c r="B1734" s="2">
        <v>8</v>
      </c>
      <c r="C1734" s="2" t="s">
        <v>13</v>
      </c>
      <c r="D1734" s="2">
        <f t="shared" ref="D1734:V1734" si="911">D$1634*D510</f>
        <v>0.00909708634564022</v>
      </c>
      <c r="E1734" s="2">
        <f t="shared" si="911"/>
        <v>0.0055776722118037</v>
      </c>
      <c r="F1734" s="2">
        <f t="shared" si="911"/>
        <v>0.00835344649720729</v>
      </c>
      <c r="G1734" s="2">
        <f t="shared" si="911"/>
        <v>0.00836694502923502</v>
      </c>
      <c r="H1734" s="2">
        <f t="shared" si="911"/>
        <v>0.00230673122817694</v>
      </c>
      <c r="I1734" s="2">
        <f t="shared" si="911"/>
        <v>0.00173586902049066</v>
      </c>
      <c r="J1734" s="2">
        <f t="shared" si="911"/>
        <v>0.00598750896642554</v>
      </c>
      <c r="K1734" s="2">
        <f t="shared" si="911"/>
        <v>0.00408933565171962</v>
      </c>
      <c r="L1734" s="2">
        <f t="shared" si="911"/>
        <v>0.00325548155352183</v>
      </c>
      <c r="M1734" s="2">
        <f t="shared" si="911"/>
        <v>0.00505802028086289</v>
      </c>
      <c r="N1734" s="2">
        <f t="shared" si="911"/>
        <v>0.00168363144821056</v>
      </c>
      <c r="O1734" s="2">
        <f t="shared" si="911"/>
        <v>0.00222523422697145</v>
      </c>
      <c r="P1734" s="2">
        <f t="shared" si="911"/>
        <v>0.00684468638390161</v>
      </c>
      <c r="Q1734" s="2">
        <f t="shared" si="911"/>
        <v>0.00304366485752607</v>
      </c>
      <c r="R1734" s="2">
        <f t="shared" si="911"/>
        <v>0.00105996841550269</v>
      </c>
      <c r="S1734" s="2">
        <f t="shared" si="911"/>
        <v>0.00271530134449574</v>
      </c>
      <c r="T1734" s="2">
        <f t="shared" si="911"/>
        <v>0.00260825639292185</v>
      </c>
      <c r="U1734" s="2">
        <f t="shared" si="911"/>
        <v>0.00167105527438386</v>
      </c>
      <c r="V1734" s="2">
        <f t="shared" si="911"/>
        <v>0.000865187349410018</v>
      </c>
      <c r="W1734" s="2">
        <f t="shared" si="879"/>
        <v>0.0765450824784076</v>
      </c>
    </row>
    <row r="1735" spans="1:23">
      <c r="A1735" s="2" t="s">
        <v>26</v>
      </c>
      <c r="B1735" s="2">
        <v>8</v>
      </c>
      <c r="C1735" s="2" t="s">
        <v>14</v>
      </c>
      <c r="D1735" s="2">
        <f t="shared" ref="D1735:V1735" si="912">D$1634*D511</f>
        <v>0.0103244153678654</v>
      </c>
      <c r="E1735" s="2">
        <f t="shared" si="912"/>
        <v>0.00732023640859015</v>
      </c>
      <c r="F1735" s="2">
        <f t="shared" si="912"/>
        <v>0.00856323080720019</v>
      </c>
      <c r="G1735" s="2">
        <f t="shared" si="912"/>
        <v>0.00779754990437214</v>
      </c>
      <c r="H1735" s="2">
        <f t="shared" si="912"/>
        <v>0.00183207969350253</v>
      </c>
      <c r="I1735" s="2">
        <f t="shared" si="912"/>
        <v>0.00243919526155153</v>
      </c>
      <c r="J1735" s="2">
        <f t="shared" si="912"/>
        <v>0.0141835445097191</v>
      </c>
      <c r="K1735" s="2">
        <f t="shared" si="912"/>
        <v>0.00455534895255618</v>
      </c>
      <c r="L1735" s="2">
        <f t="shared" si="912"/>
        <v>0.00348162410337227</v>
      </c>
      <c r="M1735" s="2">
        <f t="shared" si="912"/>
        <v>0.00526196948369653</v>
      </c>
      <c r="N1735" s="2">
        <f t="shared" si="912"/>
        <v>0.00179655567904634</v>
      </c>
      <c r="O1735" s="2">
        <f t="shared" si="912"/>
        <v>0.00248716253795445</v>
      </c>
      <c r="P1735" s="2">
        <f t="shared" si="912"/>
        <v>0.00735542017418692</v>
      </c>
      <c r="Q1735" s="2">
        <f t="shared" si="912"/>
        <v>0.00335594039389901</v>
      </c>
      <c r="R1735" s="2">
        <f t="shared" si="912"/>
        <v>0.000933297956129088</v>
      </c>
      <c r="S1735" s="2">
        <f t="shared" si="912"/>
        <v>0.00254012061259279</v>
      </c>
      <c r="T1735" s="2">
        <f t="shared" si="912"/>
        <v>0.00275564094676217</v>
      </c>
      <c r="U1735" s="2">
        <f t="shared" si="912"/>
        <v>0.00122466442830547</v>
      </c>
      <c r="V1735" s="2">
        <f t="shared" si="912"/>
        <v>0.00112886079299993</v>
      </c>
      <c r="W1735" s="2">
        <f t="shared" si="879"/>
        <v>0.0893368580143021</v>
      </c>
    </row>
    <row r="1736" spans="1:23">
      <c r="A1736" s="2" t="s">
        <v>26</v>
      </c>
      <c r="B1736" s="2">
        <v>8</v>
      </c>
      <c r="C1736" s="2" t="s">
        <v>15</v>
      </c>
      <c r="D1736" s="2">
        <f t="shared" ref="D1736:V1736" si="913">D$1634*D512</f>
        <v>0.0109812158639034</v>
      </c>
      <c r="E1736" s="2">
        <f t="shared" si="913"/>
        <v>0.00793341856774684</v>
      </c>
      <c r="F1736" s="2">
        <f t="shared" si="913"/>
        <v>0.00857485857495961</v>
      </c>
      <c r="G1736" s="2">
        <f t="shared" si="913"/>
        <v>0.00779754990437214</v>
      </c>
      <c r="H1736" s="2">
        <f t="shared" si="913"/>
        <v>0.00164788773251951</v>
      </c>
      <c r="I1736" s="2">
        <f t="shared" si="913"/>
        <v>0.00489775620183063</v>
      </c>
      <c r="J1736" s="2">
        <f t="shared" si="913"/>
        <v>0.0237639211335799</v>
      </c>
      <c r="K1736" s="2">
        <f t="shared" si="913"/>
        <v>0.00484396468522419</v>
      </c>
      <c r="L1736" s="2">
        <f t="shared" si="913"/>
        <v>0.00336820598404544</v>
      </c>
      <c r="M1736" s="2">
        <f t="shared" si="913"/>
        <v>0.00715520583567729</v>
      </c>
      <c r="N1736" s="2">
        <f t="shared" si="913"/>
        <v>0.00184808782392527</v>
      </c>
      <c r="O1736" s="2">
        <f t="shared" si="913"/>
        <v>0.00268454835950373</v>
      </c>
      <c r="P1736" s="2">
        <f t="shared" si="913"/>
        <v>0.00787156006030254</v>
      </c>
      <c r="Q1736" s="2">
        <f t="shared" si="913"/>
        <v>0.00343400923178964</v>
      </c>
      <c r="R1736" s="2">
        <f t="shared" si="913"/>
        <v>0.000942435824804646</v>
      </c>
      <c r="S1736" s="2">
        <f t="shared" si="913"/>
        <v>0.00210216878283541</v>
      </c>
      <c r="T1736" s="2">
        <f t="shared" si="913"/>
        <v>0.002908445792675</v>
      </c>
      <c r="U1736" s="2">
        <f t="shared" si="913"/>
        <v>0.00144602501291824</v>
      </c>
      <c r="V1736" s="2">
        <f t="shared" si="913"/>
        <v>0.00131409957845534</v>
      </c>
      <c r="W1736" s="2">
        <f t="shared" si="879"/>
        <v>0.105515364951069</v>
      </c>
    </row>
    <row r="1737" spans="1:23">
      <c r="A1737" s="2" t="s">
        <v>26</v>
      </c>
      <c r="B1737" s="2">
        <v>8</v>
      </c>
      <c r="C1737" s="2" t="s">
        <v>16</v>
      </c>
      <c r="D1737" s="2">
        <f t="shared" ref="D1737:V1737" si="914">D$1634*D513</f>
        <v>0.0109971550651374</v>
      </c>
      <c r="E1737" s="2">
        <f t="shared" si="914"/>
        <v>0.00861702859680964</v>
      </c>
      <c r="F1737" s="2">
        <f t="shared" si="914"/>
        <v>0.00861206743178976</v>
      </c>
      <c r="G1737" s="2">
        <f t="shared" si="914"/>
        <v>0.0080506144043112</v>
      </c>
      <c r="H1737" s="2">
        <f t="shared" si="914"/>
        <v>0.00132236184480909</v>
      </c>
      <c r="I1737" s="2">
        <f t="shared" si="914"/>
        <v>0.00468473373582722</v>
      </c>
      <c r="J1737" s="2">
        <f t="shared" si="914"/>
        <v>0.0301285055804341</v>
      </c>
      <c r="K1737" s="2">
        <f t="shared" si="914"/>
        <v>0.00631094146655584</v>
      </c>
      <c r="L1737" s="2">
        <f t="shared" si="914"/>
        <v>0.00431821280005825</v>
      </c>
      <c r="M1737" s="2">
        <f t="shared" si="914"/>
        <v>0.00794769336460065</v>
      </c>
      <c r="N1737" s="2">
        <f t="shared" si="914"/>
        <v>0.00263744122003106</v>
      </c>
      <c r="O1737" s="2">
        <f t="shared" si="914"/>
        <v>0.00311379566605119</v>
      </c>
      <c r="P1737" s="2">
        <f t="shared" si="914"/>
        <v>0.00824742598618939</v>
      </c>
      <c r="Q1737" s="2">
        <f t="shared" si="914"/>
        <v>0.003980491443512</v>
      </c>
      <c r="R1737" s="2">
        <f t="shared" si="914"/>
        <v>0.00108123775488131</v>
      </c>
      <c r="S1737" s="2">
        <f t="shared" si="914"/>
        <v>0.00201457841688394</v>
      </c>
      <c r="T1737" s="2">
        <f t="shared" si="914"/>
        <v>0.00285726401835103</v>
      </c>
      <c r="U1737" s="2">
        <f t="shared" si="914"/>
        <v>0.00156720950178521</v>
      </c>
      <c r="V1737" s="2">
        <f t="shared" si="914"/>
        <v>0.00170757888146159</v>
      </c>
      <c r="W1737" s="2">
        <f t="shared" si="879"/>
        <v>0.11819633717948</v>
      </c>
    </row>
    <row r="1738" spans="1:23">
      <c r="A1738" s="2" t="s">
        <v>26</v>
      </c>
      <c r="B1738" s="2">
        <v>8</v>
      </c>
      <c r="C1738" s="2" t="s">
        <v>17</v>
      </c>
      <c r="D1738" s="2">
        <f t="shared" ref="D1738:V1738" si="915">D$1634*D514</f>
        <v>0.0119830899230658</v>
      </c>
      <c r="E1738" s="2">
        <f t="shared" si="915"/>
        <v>0.0102391886556237</v>
      </c>
      <c r="F1738" s="2">
        <f t="shared" si="915"/>
        <v>0.00817021225693174</v>
      </c>
      <c r="G1738" s="2">
        <f t="shared" si="915"/>
        <v>0.00792408215434167</v>
      </c>
      <c r="H1738" s="2">
        <f t="shared" si="915"/>
        <v>0.00150188511564416</v>
      </c>
      <c r="I1738" s="2">
        <f t="shared" si="915"/>
        <v>0.00217599808248119</v>
      </c>
      <c r="J1738" s="2">
        <f t="shared" si="915"/>
        <v>0.00116357670981108</v>
      </c>
      <c r="K1738" s="2">
        <f t="shared" si="915"/>
        <v>0.00627417513118412</v>
      </c>
      <c r="L1738" s="2">
        <f t="shared" si="915"/>
        <v>0.00489328081792946</v>
      </c>
      <c r="M1738" s="2">
        <f t="shared" si="915"/>
        <v>0.00457791523066093</v>
      </c>
      <c r="N1738" s="2">
        <f t="shared" si="915"/>
        <v>0.00360566883022022</v>
      </c>
      <c r="O1738" s="2">
        <f t="shared" si="915"/>
        <v>0.00342638946985955</v>
      </c>
      <c r="P1738" s="2">
        <f t="shared" si="915"/>
        <v>0.00862556816295216</v>
      </c>
      <c r="Q1738" s="2">
        <f t="shared" si="915"/>
        <v>0.00437083591951613</v>
      </c>
      <c r="R1738" s="2">
        <f t="shared" si="915"/>
        <v>0.00126163292418161</v>
      </c>
      <c r="S1738" s="2">
        <f t="shared" si="915"/>
        <v>0.00192698805093246</v>
      </c>
      <c r="T1738" s="2">
        <f t="shared" si="915"/>
        <v>0.0032145886279832</v>
      </c>
      <c r="U1738" s="2">
        <f t="shared" si="915"/>
        <v>0.00179642441133057</v>
      </c>
      <c r="V1738" s="2">
        <f t="shared" si="915"/>
        <v>0.00227209677286812</v>
      </c>
      <c r="W1738" s="2">
        <f t="shared" si="879"/>
        <v>0.0894035972475179</v>
      </c>
    </row>
    <row r="1739" spans="1:23">
      <c r="A1739" s="2" t="s">
        <v>26</v>
      </c>
      <c r="B1739" s="2">
        <v>8</v>
      </c>
      <c r="C1739" s="2" t="s">
        <v>18</v>
      </c>
      <c r="D1739" s="2">
        <f t="shared" ref="D1739:V1739" si="916">D$1634*D515</f>
        <v>0.0117220753742242</v>
      </c>
      <c r="E1739" s="2">
        <f t="shared" si="916"/>
        <v>0.0117029833248313</v>
      </c>
      <c r="F1739" s="2">
        <f t="shared" si="916"/>
        <v>0.00761906575494162</v>
      </c>
      <c r="G1739" s="2">
        <f t="shared" si="916"/>
        <v>0.00816133012303454</v>
      </c>
      <c r="H1739" s="2">
        <f t="shared" si="916"/>
        <v>0.00161011919311245</v>
      </c>
      <c r="I1739" s="2">
        <f t="shared" si="916"/>
        <v>0.00200170697393294</v>
      </c>
      <c r="J1739" s="2">
        <f t="shared" si="916"/>
        <v>0.00144488359380956</v>
      </c>
      <c r="K1739" s="2">
        <f t="shared" si="916"/>
        <v>0.00657198244769506</v>
      </c>
      <c r="L1739" s="2">
        <f t="shared" si="916"/>
        <v>0.00672288503642804</v>
      </c>
      <c r="M1739" s="2">
        <f t="shared" si="916"/>
        <v>0.00503852806862819</v>
      </c>
      <c r="N1739" s="2">
        <f t="shared" si="916"/>
        <v>0.00338865710819396</v>
      </c>
      <c r="O1739" s="2">
        <f t="shared" si="916"/>
        <v>0.00353118970466235</v>
      </c>
      <c r="P1739" s="2">
        <f t="shared" si="916"/>
        <v>0.00901423800001608</v>
      </c>
      <c r="Q1739" s="2">
        <f t="shared" si="916"/>
        <v>0.00405856029309918</v>
      </c>
      <c r="R1739" s="2">
        <f t="shared" si="916"/>
        <v>0.0018576458854661</v>
      </c>
      <c r="S1739" s="2">
        <f t="shared" si="916"/>
        <v>0.00140144585522361</v>
      </c>
      <c r="T1739" s="2">
        <f t="shared" si="916"/>
        <v>0.0034519263349612</v>
      </c>
      <c r="U1739" s="2">
        <f t="shared" si="916"/>
        <v>0.00198352927212789</v>
      </c>
      <c r="V1739" s="2">
        <f t="shared" si="916"/>
        <v>0.00273020313263362</v>
      </c>
      <c r="W1739" s="2">
        <f t="shared" si="879"/>
        <v>0.0940129554770219</v>
      </c>
    </row>
    <row r="1740" spans="1:23">
      <c r="A1740" s="2" t="s">
        <v>26</v>
      </c>
      <c r="B1740" s="2">
        <v>8</v>
      </c>
      <c r="C1740" s="2" t="s">
        <v>19</v>
      </c>
      <c r="D1740" s="2">
        <f t="shared" ref="D1740:V1740" si="917">D$1634*D516</f>
        <v>0.0119392783767152</v>
      </c>
      <c r="E1740" s="2">
        <f t="shared" si="917"/>
        <v>0.0128152416647688</v>
      </c>
      <c r="F1740" s="2">
        <f t="shared" si="917"/>
        <v>0.00676639185533677</v>
      </c>
      <c r="G1740" s="2">
        <f t="shared" si="917"/>
        <v>0.00857619773762212</v>
      </c>
      <c r="H1740" s="2">
        <f t="shared" si="917"/>
        <v>0.00178433233916677</v>
      </c>
      <c r="I1740" s="2">
        <f t="shared" si="917"/>
        <v>0.00229835396171456</v>
      </c>
      <c r="J1740" s="2">
        <f t="shared" si="917"/>
        <v>0.001675324105081</v>
      </c>
      <c r="K1740" s="2">
        <f t="shared" si="917"/>
        <v>0.00706740881682899</v>
      </c>
      <c r="L1740" s="2">
        <f t="shared" si="917"/>
        <v>0.00672288503642804</v>
      </c>
      <c r="M1740" s="2">
        <f t="shared" si="917"/>
        <v>0.00534879696222807</v>
      </c>
      <c r="N1740" s="2">
        <f t="shared" si="917"/>
        <v>0.00255493397723754</v>
      </c>
      <c r="O1740" s="2">
        <f t="shared" si="917"/>
        <v>0.00339682857604276</v>
      </c>
      <c r="P1740" s="2">
        <f t="shared" si="917"/>
        <v>0.00940717580747235</v>
      </c>
      <c r="Q1740" s="2">
        <f t="shared" si="917"/>
        <v>0.00654097218011587</v>
      </c>
      <c r="R1740" s="2">
        <f t="shared" si="917"/>
        <v>0.00231409554105689</v>
      </c>
      <c r="S1740" s="2">
        <f t="shared" si="917"/>
        <v>0.00129360512220635</v>
      </c>
      <c r="T1740" s="2">
        <f t="shared" si="917"/>
        <v>0.00350213067956718</v>
      </c>
      <c r="U1740" s="2">
        <f t="shared" si="917"/>
        <v>0.00214620341133573</v>
      </c>
      <c r="V1740" s="2">
        <f t="shared" si="917"/>
        <v>0.00355890171180819</v>
      </c>
      <c r="W1740" s="2">
        <f t="shared" si="879"/>
        <v>0.0997090578627332</v>
      </c>
    </row>
    <row r="1741" spans="1:23">
      <c r="A1741" s="2" t="s">
        <v>27</v>
      </c>
      <c r="B1741" s="2">
        <v>9</v>
      </c>
      <c r="C1741" s="2" t="s">
        <v>7</v>
      </c>
      <c r="D1741" s="2">
        <f t="shared" ref="D1741:V1741" si="918">D$1634*D517</f>
        <v>0.00401535439135981</v>
      </c>
      <c r="E1741" s="2">
        <f t="shared" si="918"/>
        <v>0.00608211397579039</v>
      </c>
      <c r="F1741" s="2">
        <f t="shared" si="918"/>
        <v>0.00363173946352602</v>
      </c>
      <c r="G1741" s="2">
        <f t="shared" si="918"/>
        <v>0.000601028187355256</v>
      </c>
      <c r="H1741" s="2">
        <f t="shared" si="918"/>
        <v>0.00616464764297798</v>
      </c>
      <c r="I1741" s="2">
        <f t="shared" si="918"/>
        <v>0.00596286853184772</v>
      </c>
      <c r="J1741" s="2">
        <f t="shared" si="918"/>
        <v>0.00601475818488444</v>
      </c>
      <c r="K1741" s="2">
        <f t="shared" si="918"/>
        <v>0.00567580302300937</v>
      </c>
      <c r="L1741" s="2">
        <f t="shared" si="918"/>
        <v>0.00433590186454042</v>
      </c>
      <c r="M1741" s="2">
        <f t="shared" si="918"/>
        <v>0.00373046986490395</v>
      </c>
      <c r="N1741" s="2">
        <f t="shared" si="918"/>
        <v>0.00444990303043895</v>
      </c>
      <c r="O1741" s="2">
        <f t="shared" si="918"/>
        <v>0.00578533434123457</v>
      </c>
      <c r="P1741" s="2">
        <f t="shared" si="918"/>
        <v>0.00182014710666023</v>
      </c>
      <c r="Q1741" s="2">
        <f t="shared" si="918"/>
        <v>0.00139485661336504</v>
      </c>
      <c r="R1741" s="2">
        <f t="shared" si="918"/>
        <v>0.000879643397058739</v>
      </c>
      <c r="S1741" s="2">
        <f t="shared" si="918"/>
        <v>0.00472987976137968</v>
      </c>
      <c r="T1741" s="2">
        <f t="shared" si="918"/>
        <v>0.00572877481531886</v>
      </c>
      <c r="U1741" s="2">
        <f t="shared" si="918"/>
        <v>0.00696628340865356</v>
      </c>
      <c r="V1741" s="2">
        <f t="shared" si="918"/>
        <v>0.00153381739122778</v>
      </c>
      <c r="W1741" s="2">
        <f t="shared" si="879"/>
        <v>0.0795033249955328</v>
      </c>
    </row>
    <row r="1742" spans="1:23">
      <c r="A1742" s="2" t="s">
        <v>27</v>
      </c>
      <c r="B1742" s="2">
        <v>9</v>
      </c>
      <c r="C1742" s="2" t="s">
        <v>8</v>
      </c>
      <c r="D1742" s="2">
        <f t="shared" ref="D1742:V1742" si="919">D$1634*D518</f>
        <v>0.0100713761689408</v>
      </c>
      <c r="E1742" s="2">
        <f t="shared" si="919"/>
        <v>0.00666286519739586</v>
      </c>
      <c r="F1742" s="2">
        <f t="shared" si="919"/>
        <v>0.00362689456029293</v>
      </c>
      <c r="G1742" s="2">
        <f t="shared" si="919"/>
        <v>0.000616844718601447</v>
      </c>
      <c r="H1742" s="2">
        <f t="shared" si="919"/>
        <v>0.009660126961062</v>
      </c>
      <c r="I1742" s="2">
        <f t="shared" si="919"/>
        <v>0.007390647208945</v>
      </c>
      <c r="J1742" s="2">
        <f t="shared" si="919"/>
        <v>0.00651774511372507</v>
      </c>
      <c r="K1742" s="2">
        <f t="shared" si="919"/>
        <v>0.0070003102547756</v>
      </c>
      <c r="L1742" s="2">
        <f t="shared" si="919"/>
        <v>0.00481593451637019</v>
      </c>
      <c r="M1742" s="2">
        <f t="shared" si="919"/>
        <v>0.00333087929017299</v>
      </c>
      <c r="N1742" s="2">
        <f t="shared" si="919"/>
        <v>0.00477993200161304</v>
      </c>
      <c r="O1742" s="2">
        <f t="shared" si="919"/>
        <v>0.00596363929244734</v>
      </c>
      <c r="P1742" s="2">
        <f t="shared" si="919"/>
        <v>0.00382836944194364</v>
      </c>
      <c r="Q1742" s="2">
        <f t="shared" si="919"/>
        <v>0.00244372271069306</v>
      </c>
      <c r="R1742" s="2">
        <f t="shared" si="919"/>
        <v>0.00247631084895998</v>
      </c>
      <c r="S1742" s="2">
        <f t="shared" si="919"/>
        <v>0.00481747012733116</v>
      </c>
      <c r="T1742" s="2">
        <f t="shared" si="919"/>
        <v>0.00611174955027774</v>
      </c>
      <c r="U1742" s="2">
        <f t="shared" si="919"/>
        <v>0.00752879418405283</v>
      </c>
      <c r="V1742" s="2">
        <f t="shared" si="919"/>
        <v>0.00225000619462722</v>
      </c>
      <c r="W1742" s="2">
        <f t="shared" si="879"/>
        <v>0.0998936183422279</v>
      </c>
    </row>
    <row r="1743" spans="1:23">
      <c r="A1743" s="2" t="s">
        <v>27</v>
      </c>
      <c r="B1743" s="2">
        <v>9</v>
      </c>
      <c r="C1743" s="2" t="s">
        <v>9</v>
      </c>
      <c r="D1743" s="2">
        <f t="shared" ref="D1743:V1743" si="920">D$1634*D519</f>
        <v>0.00893880837408757</v>
      </c>
      <c r="E1743" s="2">
        <f t="shared" si="920"/>
        <v>0.00605741089139271</v>
      </c>
      <c r="F1743" s="2">
        <f t="shared" si="920"/>
        <v>0.003578445527962</v>
      </c>
      <c r="G1743" s="2">
        <f t="shared" si="920"/>
        <v>0.000442862874893347</v>
      </c>
      <c r="H1743" s="2">
        <f t="shared" si="920"/>
        <v>0.00822863163684649</v>
      </c>
      <c r="I1743" s="2">
        <f t="shared" si="920"/>
        <v>0.00685809104393646</v>
      </c>
      <c r="J1743" s="2">
        <f t="shared" si="920"/>
        <v>0.00808485887687092</v>
      </c>
      <c r="K1743" s="2">
        <f t="shared" si="920"/>
        <v>0.00739738667679019</v>
      </c>
      <c r="L1743" s="2">
        <f t="shared" si="920"/>
        <v>0.00482148402679597</v>
      </c>
      <c r="M1743" s="2">
        <f t="shared" si="920"/>
        <v>0.0110586565750866</v>
      </c>
      <c r="N1743" s="2">
        <f t="shared" si="920"/>
        <v>0.00451687621511915</v>
      </c>
      <c r="O1743" s="2">
        <f t="shared" si="920"/>
        <v>0.00623597535088661</v>
      </c>
      <c r="P1743" s="2">
        <f t="shared" si="920"/>
        <v>0.00585906975462678</v>
      </c>
      <c r="Q1743" s="2">
        <f t="shared" si="920"/>
        <v>0.00413662926821966</v>
      </c>
      <c r="R1743" s="2">
        <f t="shared" si="920"/>
        <v>0.00696637376685759</v>
      </c>
      <c r="S1743" s="2">
        <f t="shared" si="920"/>
        <v>0.00490506049328263</v>
      </c>
      <c r="T1743" s="2">
        <f t="shared" si="920"/>
        <v>0.00667341620913508</v>
      </c>
      <c r="U1743" s="2">
        <f t="shared" si="920"/>
        <v>0.00820337607956017</v>
      </c>
      <c r="V1743" s="2">
        <f t="shared" si="920"/>
        <v>0.00357401532551717</v>
      </c>
      <c r="W1743" s="2">
        <f t="shared" si="879"/>
        <v>0.116537428967867</v>
      </c>
    </row>
    <row r="1744" spans="1:23">
      <c r="A1744" s="2" t="s">
        <v>27</v>
      </c>
      <c r="B1744" s="2">
        <v>9</v>
      </c>
      <c r="C1744" s="2" t="s">
        <v>10</v>
      </c>
      <c r="D1744" s="2">
        <f t="shared" ref="D1744:V1744" si="921">D$1634*D520</f>
        <v>0.00908547097065445</v>
      </c>
      <c r="E1744" s="2">
        <f t="shared" si="921"/>
        <v>0.00630877669566146</v>
      </c>
      <c r="F1744" s="2">
        <f t="shared" si="921"/>
        <v>0.00387398462518064</v>
      </c>
      <c r="G1744" s="2">
        <f t="shared" si="921"/>
        <v>0.00066429431234002</v>
      </c>
      <c r="H1744" s="2">
        <f t="shared" si="921"/>
        <v>0.0101027651819004</v>
      </c>
      <c r="I1744" s="2">
        <f t="shared" si="921"/>
        <v>0.00897159079961499</v>
      </c>
      <c r="J1744" s="2">
        <f t="shared" si="921"/>
        <v>0.00926081001412988</v>
      </c>
      <c r="K1744" s="2">
        <f t="shared" si="921"/>
        <v>0.00769335567653254</v>
      </c>
      <c r="L1744" s="2">
        <f t="shared" si="921"/>
        <v>0.00510971172453479</v>
      </c>
      <c r="M1744" s="2">
        <f t="shared" si="921"/>
        <v>0.0123013909644106</v>
      </c>
      <c r="N1744" s="2">
        <f t="shared" si="921"/>
        <v>0.00468505332331609</v>
      </c>
      <c r="O1744" s="2">
        <f t="shared" si="921"/>
        <v>0.00589006230001337</v>
      </c>
      <c r="P1744" s="2">
        <f t="shared" si="921"/>
        <v>0.00635386978878063</v>
      </c>
      <c r="Q1744" s="2">
        <f t="shared" si="921"/>
        <v>0.0068690398271199</v>
      </c>
      <c r="R1744" s="2">
        <f t="shared" si="921"/>
        <v>0.0195930908150876</v>
      </c>
      <c r="S1744" s="2">
        <f t="shared" si="921"/>
        <v>0.00499265085923411</v>
      </c>
      <c r="T1744" s="2">
        <f t="shared" si="921"/>
        <v>0.00728513911718658</v>
      </c>
      <c r="U1744" s="2">
        <f t="shared" si="921"/>
        <v>0.00910435676243129</v>
      </c>
      <c r="V1744" s="2">
        <f t="shared" si="921"/>
        <v>0.0048318926381083</v>
      </c>
      <c r="W1744" s="2">
        <f t="shared" si="879"/>
        <v>0.142977306396238</v>
      </c>
    </row>
    <row r="1745" spans="1:23">
      <c r="A1745" s="2" t="s">
        <v>27</v>
      </c>
      <c r="B1745" s="2">
        <v>9</v>
      </c>
      <c r="C1745" s="2" t="s">
        <v>11</v>
      </c>
      <c r="D1745" s="2">
        <f t="shared" ref="D1745:V1745" si="922">D$1634*D521</f>
        <v>0.00958624049383126</v>
      </c>
      <c r="E1745" s="2">
        <f t="shared" si="922"/>
        <v>0.00687630292599068</v>
      </c>
      <c r="F1745" s="2">
        <f t="shared" si="922"/>
        <v>0.00406390483191786</v>
      </c>
      <c r="G1745" s="2">
        <f t="shared" si="922"/>
        <v>0.00066429431234002</v>
      </c>
      <c r="H1745" s="2">
        <f t="shared" si="922"/>
        <v>0.0091447210583396</v>
      </c>
      <c r="I1745" s="2">
        <f t="shared" si="922"/>
        <v>0.0179933563122969</v>
      </c>
      <c r="J1745" s="2">
        <f t="shared" si="922"/>
        <v>0.0130228293795723</v>
      </c>
      <c r="K1745" s="2">
        <f t="shared" si="922"/>
        <v>0.00713726485403526</v>
      </c>
      <c r="L1745" s="2">
        <f t="shared" si="922"/>
        <v>0.00545204714892495</v>
      </c>
      <c r="M1745" s="2">
        <f t="shared" si="922"/>
        <v>0.0129495984272728</v>
      </c>
      <c r="N1745" s="2">
        <f t="shared" si="922"/>
        <v>0.00562779391600195</v>
      </c>
      <c r="O1745" s="2">
        <f t="shared" si="922"/>
        <v>0.00721574913225679</v>
      </c>
      <c r="P1745" s="2">
        <f t="shared" si="922"/>
        <v>0.00745159177369468</v>
      </c>
      <c r="Q1745" s="2">
        <f t="shared" si="922"/>
        <v>0.00991372545215714</v>
      </c>
      <c r="R1745" s="2">
        <f t="shared" si="922"/>
        <v>0.0202900929289131</v>
      </c>
      <c r="S1745" s="2">
        <f t="shared" si="922"/>
        <v>0.00508024122518558</v>
      </c>
      <c r="T1745" s="2">
        <f t="shared" si="922"/>
        <v>0.00776606415752126</v>
      </c>
      <c r="U1745" s="2">
        <f t="shared" si="922"/>
        <v>0.00961172709508621</v>
      </c>
      <c r="V1745" s="2">
        <f t="shared" si="922"/>
        <v>0.00643138438504155</v>
      </c>
      <c r="W1745" s="2">
        <f t="shared" si="879"/>
        <v>0.16627892981038</v>
      </c>
    </row>
    <row r="1746" spans="1:23">
      <c r="A1746" s="2" t="s">
        <v>27</v>
      </c>
      <c r="B1746" s="2">
        <v>9</v>
      </c>
      <c r="C1746" s="2" t="s">
        <v>12</v>
      </c>
      <c r="D1746" s="2">
        <f t="shared" ref="D1746:V1746" si="923">D$1634*D522</f>
        <v>0.0105436220091239</v>
      </c>
      <c r="E1746" s="2">
        <f t="shared" si="923"/>
        <v>0.00782725943239867</v>
      </c>
      <c r="F1746" s="2">
        <f t="shared" si="923"/>
        <v>0.00406390483191786</v>
      </c>
      <c r="G1746" s="2">
        <f t="shared" si="923"/>
        <v>0.000743376968570975</v>
      </c>
      <c r="H1746" s="2">
        <f t="shared" si="923"/>
        <v>0.0148430636773692</v>
      </c>
      <c r="I1746" s="2">
        <f t="shared" si="923"/>
        <v>0.0231349440144703</v>
      </c>
      <c r="J1746" s="2">
        <f t="shared" si="923"/>
        <v>0.00753251373274141</v>
      </c>
      <c r="K1746" s="2">
        <f t="shared" si="923"/>
        <v>0.00720620173285724</v>
      </c>
      <c r="L1746" s="2">
        <f t="shared" si="923"/>
        <v>0.00565911325668678</v>
      </c>
      <c r="M1746" s="2">
        <f t="shared" si="923"/>
        <v>0.0140646172285224</v>
      </c>
      <c r="N1746" s="2">
        <f t="shared" si="923"/>
        <v>0.00596331096758734</v>
      </c>
      <c r="O1746" s="2">
        <f t="shared" si="923"/>
        <v>0.00865628256663928</v>
      </c>
      <c r="P1746" s="2">
        <f t="shared" si="923"/>
        <v>0.00756853416244524</v>
      </c>
      <c r="Q1746" s="2">
        <f t="shared" si="923"/>
        <v>0.00944531209046997</v>
      </c>
      <c r="R1746" s="2">
        <f t="shared" si="923"/>
        <v>0.0252660068953264</v>
      </c>
      <c r="S1746" s="2">
        <f t="shared" si="923"/>
        <v>0.00516783159113706</v>
      </c>
      <c r="T1746" s="2">
        <f t="shared" si="923"/>
        <v>0.00865792434656588</v>
      </c>
      <c r="U1746" s="2">
        <f t="shared" si="923"/>
        <v>0.00993274272188057</v>
      </c>
      <c r="V1746" s="2">
        <f t="shared" si="923"/>
        <v>0.00980659355758789</v>
      </c>
      <c r="W1746" s="2">
        <f t="shared" si="879"/>
        <v>0.186083155784298</v>
      </c>
    </row>
    <row r="1747" spans="1:23">
      <c r="A1747" s="2" t="s">
        <v>27</v>
      </c>
      <c r="B1747" s="2">
        <v>9</v>
      </c>
      <c r="C1747" s="2" t="s">
        <v>13</v>
      </c>
      <c r="D1747" s="2">
        <f t="shared" ref="D1747:V1747" si="924">D$1634*D523</f>
        <v>0.0121850643357822</v>
      </c>
      <c r="E1747" s="2">
        <f t="shared" si="924"/>
        <v>0.00850032547312864</v>
      </c>
      <c r="F1747" s="2">
        <f t="shared" si="924"/>
        <v>0.00466467283282131</v>
      </c>
      <c r="G1747" s="2">
        <f t="shared" si="924"/>
        <v>0.000695927374832402</v>
      </c>
      <c r="H1747" s="2">
        <f t="shared" si="924"/>
        <v>0.0169032612328469</v>
      </c>
      <c r="I1747" s="2">
        <f t="shared" si="924"/>
        <v>0.0211411593636532</v>
      </c>
      <c r="J1747" s="2">
        <f t="shared" si="924"/>
        <v>0.0112535015144905</v>
      </c>
      <c r="K1747" s="2">
        <f t="shared" si="924"/>
        <v>0.00775402012989588</v>
      </c>
      <c r="L1747" s="2">
        <f t="shared" si="924"/>
        <v>0.0064343104942876</v>
      </c>
      <c r="M1747" s="2">
        <f t="shared" si="924"/>
        <v>0.0163776565139876</v>
      </c>
      <c r="N1747" s="2">
        <f t="shared" si="924"/>
        <v>0.00676103601177815</v>
      </c>
      <c r="O1747" s="2">
        <f t="shared" si="924"/>
        <v>0.00950935647793407</v>
      </c>
      <c r="P1747" s="2">
        <f t="shared" si="924"/>
        <v>0.00911723835215161</v>
      </c>
      <c r="Q1747" s="2">
        <f t="shared" si="924"/>
        <v>0.00811814139344166</v>
      </c>
      <c r="R1747" s="2">
        <f t="shared" si="924"/>
        <v>0.0241704011840664</v>
      </c>
      <c r="S1747" s="2">
        <f t="shared" si="924"/>
        <v>0.00499265085923411</v>
      </c>
      <c r="T1747" s="2">
        <f t="shared" si="924"/>
        <v>0.00955881835573135</v>
      </c>
      <c r="U1747" s="2">
        <f t="shared" si="924"/>
        <v>0.0109447929666469</v>
      </c>
      <c r="V1747" s="2">
        <f t="shared" si="924"/>
        <v>0.0117386195023749</v>
      </c>
      <c r="W1747" s="2">
        <f t="shared" si="879"/>
        <v>0.200820954369085</v>
      </c>
    </row>
    <row r="1748" spans="1:23">
      <c r="A1748" s="2" t="s">
        <v>27</v>
      </c>
      <c r="B1748" s="2">
        <v>9</v>
      </c>
      <c r="C1748" s="2" t="s">
        <v>14</v>
      </c>
      <c r="D1748" s="2">
        <f t="shared" ref="D1748:V1748" si="925">D$1634*D524</f>
        <v>0.0126031058218327</v>
      </c>
      <c r="E1748" s="2">
        <f t="shared" si="925"/>
        <v>0.00980351317936033</v>
      </c>
      <c r="F1748" s="2">
        <f t="shared" si="925"/>
        <v>0.00612201972533548</v>
      </c>
      <c r="G1748" s="2">
        <f t="shared" si="925"/>
        <v>0.00049031246863192</v>
      </c>
      <c r="H1748" s="2">
        <f t="shared" si="925"/>
        <v>0.0184871510106532</v>
      </c>
      <c r="I1748" s="2">
        <f t="shared" si="925"/>
        <v>0.0129450759712655</v>
      </c>
      <c r="J1748" s="2">
        <f t="shared" si="925"/>
        <v>0.0261621224201221</v>
      </c>
      <c r="K1748" s="2">
        <f t="shared" si="925"/>
        <v>0.00933221507572698</v>
      </c>
      <c r="L1748" s="2">
        <f t="shared" si="925"/>
        <v>0.00809534833360318</v>
      </c>
      <c r="M1748" s="2">
        <f t="shared" si="925"/>
        <v>0.0191431852544538</v>
      </c>
      <c r="N1748" s="2">
        <f t="shared" si="925"/>
        <v>0.00858921791692348</v>
      </c>
      <c r="O1748" s="2">
        <f t="shared" si="925"/>
        <v>0.0108459569898018</v>
      </c>
      <c r="P1748" s="2">
        <f t="shared" si="925"/>
        <v>0.0102860931769383</v>
      </c>
      <c r="Q1748" s="2">
        <f t="shared" si="925"/>
        <v>0.00804007246177361</v>
      </c>
      <c r="R1748" s="2">
        <f t="shared" si="925"/>
        <v>0.0274312209622747</v>
      </c>
      <c r="S1748" s="2">
        <f t="shared" si="925"/>
        <v>0.00455469902947673</v>
      </c>
      <c r="T1748" s="2">
        <f t="shared" si="925"/>
        <v>0.0104749069541492</v>
      </c>
      <c r="U1748" s="2">
        <f t="shared" si="925"/>
        <v>0.0112465073096627</v>
      </c>
      <c r="V1748" s="2">
        <f t="shared" si="925"/>
        <v>0.0131394846117491</v>
      </c>
      <c r="W1748" s="2">
        <f t="shared" si="879"/>
        <v>0.227792208673735</v>
      </c>
    </row>
    <row r="1749" spans="1:23">
      <c r="A1749" s="2" t="s">
        <v>27</v>
      </c>
      <c r="B1749" s="2">
        <v>9</v>
      </c>
      <c r="C1749" s="2" t="s">
        <v>15</v>
      </c>
      <c r="D1749" s="2">
        <f t="shared" ref="D1749:V1749" si="926">D$1634*D525</f>
        <v>0.0137577532781579</v>
      </c>
      <c r="E1749" s="2">
        <f t="shared" si="926"/>
        <v>0.0114859558113834</v>
      </c>
      <c r="F1749" s="2">
        <f t="shared" si="926"/>
        <v>0.00612201972533548</v>
      </c>
      <c r="G1749" s="2">
        <f t="shared" si="926"/>
        <v>0.000521945531124302</v>
      </c>
      <c r="H1749" s="2">
        <f t="shared" si="926"/>
        <v>0.018910222482842</v>
      </c>
      <c r="I1749" s="2">
        <f t="shared" si="926"/>
        <v>0.0121906947590137</v>
      </c>
      <c r="J1749" s="2">
        <f t="shared" si="926"/>
        <v>0.0422524016175247</v>
      </c>
      <c r="K1749" s="2">
        <f t="shared" si="926"/>
        <v>0.0103883280592797</v>
      </c>
      <c r="L1749" s="2">
        <f t="shared" si="926"/>
        <v>0.00869469545958717</v>
      </c>
      <c r="M1749" s="2">
        <f t="shared" si="926"/>
        <v>0.0202505719195305</v>
      </c>
      <c r="N1749" s="2">
        <f t="shared" si="926"/>
        <v>0.00934517773900122</v>
      </c>
      <c r="O1749" s="2">
        <f t="shared" si="926"/>
        <v>0.0125338189783189</v>
      </c>
      <c r="P1749" s="2">
        <f t="shared" si="926"/>
        <v>0.0112122427520796</v>
      </c>
      <c r="Q1749" s="2">
        <f t="shared" si="926"/>
        <v>0.0082742796608805</v>
      </c>
      <c r="R1749" s="2">
        <f t="shared" si="926"/>
        <v>0.0322371362272665</v>
      </c>
      <c r="S1749" s="2">
        <f t="shared" si="926"/>
        <v>0.00411674719971935</v>
      </c>
      <c r="T1749" s="2">
        <f t="shared" si="926"/>
        <v>0.0110594099255088</v>
      </c>
      <c r="U1749" s="2">
        <f t="shared" si="926"/>
        <v>0.0119717976514501</v>
      </c>
      <c r="V1749" s="2">
        <f t="shared" si="926"/>
        <v>0.011807347505746</v>
      </c>
      <c r="W1749" s="2">
        <f t="shared" si="879"/>
        <v>0.25713254628375</v>
      </c>
    </row>
    <row r="1750" spans="1:23">
      <c r="A1750" s="2" t="s">
        <v>27</v>
      </c>
      <c r="B1750" s="2">
        <v>9</v>
      </c>
      <c r="C1750" s="2" t="s">
        <v>16</v>
      </c>
      <c r="D1750" s="2">
        <f t="shared" ref="D1750:V1750" si="927">D$1634*D526</f>
        <v>0.0159331459625358</v>
      </c>
      <c r="E1750" s="2">
        <f t="shared" si="927"/>
        <v>0.011869844385278</v>
      </c>
      <c r="F1750" s="2">
        <f t="shared" si="927"/>
        <v>0.00604062535101953</v>
      </c>
      <c r="G1750" s="2">
        <f t="shared" si="927"/>
        <v>0.000648477781093829</v>
      </c>
      <c r="H1750" s="2">
        <f t="shared" si="927"/>
        <v>0.0200003135314909</v>
      </c>
      <c r="I1750" s="2">
        <f t="shared" si="927"/>
        <v>0.0123500214794543</v>
      </c>
      <c r="J1750" s="2">
        <f t="shared" si="927"/>
        <v>0.0538248696707358</v>
      </c>
      <c r="K1750" s="2">
        <f t="shared" si="927"/>
        <v>0.0110253048195947</v>
      </c>
      <c r="L1750" s="2">
        <f t="shared" si="927"/>
        <v>0.00966620662849988</v>
      </c>
      <c r="M1750" s="2">
        <f t="shared" si="927"/>
        <v>0.0245976971106813</v>
      </c>
      <c r="N1750" s="2">
        <f t="shared" si="927"/>
        <v>0.0129908444434055</v>
      </c>
      <c r="O1750" s="2">
        <f t="shared" si="927"/>
        <v>0.0151868549913578</v>
      </c>
      <c r="P1750" s="2">
        <f t="shared" si="927"/>
        <v>0.0118282531453764</v>
      </c>
      <c r="Q1750" s="2">
        <f t="shared" si="927"/>
        <v>0.00843041736309024</v>
      </c>
      <c r="R1750" s="2">
        <f t="shared" si="927"/>
        <v>0.0372194993909655</v>
      </c>
      <c r="S1750" s="2">
        <f t="shared" si="927"/>
        <v>0.00367879536996197</v>
      </c>
      <c r="T1750" s="2">
        <f t="shared" si="927"/>
        <v>0.0113482552167167</v>
      </c>
      <c r="U1750" s="2">
        <f t="shared" si="927"/>
        <v>0.0128711381306892</v>
      </c>
      <c r="V1750" s="2">
        <f t="shared" si="927"/>
        <v>0.0126749270111575</v>
      </c>
      <c r="W1750" s="2">
        <f t="shared" si="879"/>
        <v>0.292185491783105</v>
      </c>
    </row>
    <row r="1751" spans="1:23">
      <c r="A1751" s="2" t="s">
        <v>27</v>
      </c>
      <c r="B1751" s="2">
        <v>9</v>
      </c>
      <c r="C1751" s="2" t="s">
        <v>17</v>
      </c>
      <c r="D1751" s="2">
        <f t="shared" ref="D1751:V1751" si="928">D$1634*D527</f>
        <v>0.0160651752383517</v>
      </c>
      <c r="E1751" s="2">
        <f t="shared" si="928"/>
        <v>0.0129754553421746</v>
      </c>
      <c r="F1751" s="2">
        <f t="shared" si="928"/>
        <v>0.00665592806162226</v>
      </c>
      <c r="G1751" s="2">
        <f t="shared" si="928"/>
        <v>0.000616844718601447</v>
      </c>
      <c r="H1751" s="2">
        <f t="shared" si="928"/>
        <v>0.0212621737360829</v>
      </c>
      <c r="I1751" s="2">
        <f t="shared" si="928"/>
        <v>0.0130304610092917</v>
      </c>
      <c r="J1751" s="2">
        <f t="shared" si="928"/>
        <v>0.00873573921194709</v>
      </c>
      <c r="K1751" s="2">
        <f t="shared" si="928"/>
        <v>0.0114582284185967</v>
      </c>
      <c r="L1751" s="2">
        <f t="shared" si="928"/>
        <v>0.00980182278952982</v>
      </c>
      <c r="M1751" s="2">
        <f t="shared" si="928"/>
        <v>0.0265019039510702</v>
      </c>
      <c r="N1751" s="2">
        <f t="shared" si="928"/>
        <v>0.0166685094471569</v>
      </c>
      <c r="O1751" s="2">
        <f t="shared" si="928"/>
        <v>0.0168221000344014</v>
      </c>
      <c r="P1751" s="2">
        <f t="shared" si="928"/>
        <v>0.0124491005717845</v>
      </c>
      <c r="Q1751" s="2">
        <f t="shared" si="928"/>
        <v>0.00850848581951777</v>
      </c>
      <c r="R1751" s="2">
        <f t="shared" si="928"/>
        <v>0.0458811403642559</v>
      </c>
      <c r="S1751" s="2">
        <f t="shared" si="928"/>
        <v>0.00367879536996197</v>
      </c>
      <c r="T1751" s="2">
        <f t="shared" si="928"/>
        <v>0.0127407667549501</v>
      </c>
      <c r="U1751" s="2">
        <f t="shared" si="928"/>
        <v>0.0141549289601328</v>
      </c>
      <c r="V1751" s="2">
        <f t="shared" si="928"/>
        <v>0.0141007636194244</v>
      </c>
      <c r="W1751" s="2">
        <f t="shared" si="879"/>
        <v>0.272108323418854</v>
      </c>
    </row>
    <row r="1752" spans="1:23">
      <c r="A1752" s="2" t="s">
        <v>27</v>
      </c>
      <c r="B1752" s="2">
        <v>9</v>
      </c>
      <c r="C1752" s="2" t="s">
        <v>18</v>
      </c>
      <c r="D1752" s="2">
        <f t="shared" ref="D1752:V1752" si="929">D$1634*D528</f>
        <v>0.0176582112208359</v>
      </c>
      <c r="E1752" s="2">
        <f t="shared" si="929"/>
        <v>0.0141658250271508</v>
      </c>
      <c r="F1752" s="2">
        <f t="shared" si="929"/>
        <v>0.00665592806162226</v>
      </c>
      <c r="G1752" s="2">
        <f t="shared" si="929"/>
        <v>0.000601028187355256</v>
      </c>
      <c r="H1752" s="2">
        <f t="shared" si="929"/>
        <v>0.022810274837821</v>
      </c>
      <c r="I1752" s="2">
        <f t="shared" si="929"/>
        <v>0.0114319122561421</v>
      </c>
      <c r="J1752" s="2">
        <f t="shared" si="929"/>
        <v>0.008818175205003</v>
      </c>
      <c r="K1752" s="2">
        <f t="shared" si="929"/>
        <v>0.0116733114805213</v>
      </c>
      <c r="L1752" s="2">
        <f t="shared" si="929"/>
        <v>0.0115225178659225</v>
      </c>
      <c r="M1752" s="2">
        <f t="shared" si="929"/>
        <v>0.0291429748964212</v>
      </c>
      <c r="N1752" s="2">
        <f t="shared" si="929"/>
        <v>0.0165760492449734</v>
      </c>
      <c r="O1752" s="2">
        <f t="shared" si="929"/>
        <v>0.016207103346169</v>
      </c>
      <c r="P1752" s="2">
        <f t="shared" si="929"/>
        <v>0.0130762076881014</v>
      </c>
      <c r="Q1752" s="2">
        <f t="shared" si="929"/>
        <v>0.00889883012166922</v>
      </c>
      <c r="R1752" s="2">
        <f t="shared" si="929"/>
        <v>0.0623850397101039</v>
      </c>
      <c r="S1752" s="2">
        <f t="shared" si="929"/>
        <v>0.00341602427210755</v>
      </c>
      <c r="T1752" s="2">
        <f t="shared" si="929"/>
        <v>0.0130820082028589</v>
      </c>
      <c r="U1752" s="2">
        <f t="shared" si="929"/>
        <v>0.0155267960889366</v>
      </c>
      <c r="V1752" s="2">
        <f t="shared" si="929"/>
        <v>0.0107681324100504</v>
      </c>
      <c r="W1752" s="2">
        <f t="shared" si="879"/>
        <v>0.294416350123766</v>
      </c>
    </row>
    <row r="1753" spans="1:23">
      <c r="A1753" s="2" t="s">
        <v>27</v>
      </c>
      <c r="B1753" s="2">
        <v>9</v>
      </c>
      <c r="C1753" s="2" t="s">
        <v>19</v>
      </c>
      <c r="D1753" s="2">
        <f t="shared" ref="D1753:V1753" si="930">D$1634*D529</f>
        <v>0.0177444547841637</v>
      </c>
      <c r="E1753" s="2">
        <f t="shared" si="930"/>
        <v>0.0160447538067214</v>
      </c>
      <c r="F1753" s="2">
        <f t="shared" si="930"/>
        <v>0.00665592806162226</v>
      </c>
      <c r="G1753" s="2">
        <f t="shared" si="930"/>
        <v>0.000621906008600229</v>
      </c>
      <c r="H1753" s="2">
        <f t="shared" si="930"/>
        <v>0.0240713792732405</v>
      </c>
      <c r="I1753" s="2">
        <f t="shared" si="930"/>
        <v>0.0106343983958152</v>
      </c>
      <c r="J1753" s="2">
        <f t="shared" si="930"/>
        <v>0.010176500771685</v>
      </c>
      <c r="K1753" s="2">
        <f t="shared" si="930"/>
        <v>0.012553865212674</v>
      </c>
      <c r="L1753" s="2">
        <f t="shared" si="930"/>
        <v>0.0115225178659225</v>
      </c>
      <c r="M1753" s="2">
        <f t="shared" si="930"/>
        <v>0.0294055850575637</v>
      </c>
      <c r="N1753" s="2">
        <f t="shared" si="930"/>
        <v>0.014789353507005</v>
      </c>
      <c r="O1753" s="2">
        <f t="shared" si="930"/>
        <v>0.01781502805214</v>
      </c>
      <c r="P1753" s="2">
        <f t="shared" si="930"/>
        <v>0.0137161187155953</v>
      </c>
      <c r="Q1753" s="2">
        <f t="shared" si="930"/>
        <v>0.011238110289535</v>
      </c>
      <c r="R1753" s="2">
        <f t="shared" si="930"/>
        <v>0.0744533132800468</v>
      </c>
      <c r="S1753" s="2">
        <f t="shared" si="930"/>
        <v>0.00395093854938284</v>
      </c>
      <c r="T1753" s="2">
        <f t="shared" si="930"/>
        <v>0.0137968351366174</v>
      </c>
      <c r="U1753" s="2">
        <f t="shared" si="930"/>
        <v>0.0164399475287954</v>
      </c>
      <c r="V1753" s="2">
        <f t="shared" si="930"/>
        <v>0.0139564494451138</v>
      </c>
      <c r="W1753" s="2">
        <f t="shared" si="879"/>
        <v>0.31958738374224</v>
      </c>
    </row>
    <row r="1754" spans="1:23">
      <c r="A1754" s="2" t="s">
        <v>28</v>
      </c>
      <c r="B1754" s="2">
        <v>10</v>
      </c>
      <c r="C1754" s="2" t="s">
        <v>7</v>
      </c>
      <c r="D1754" s="2">
        <f t="shared" ref="D1754:V1754" si="931">D$1634*D530</f>
        <v>0.00321490948892754</v>
      </c>
      <c r="E1754" s="2">
        <f t="shared" si="931"/>
        <v>0.00378342866988625</v>
      </c>
      <c r="F1754" s="2">
        <f t="shared" si="931"/>
        <v>0.00901733389743147</v>
      </c>
      <c r="G1754" s="2">
        <f t="shared" si="931"/>
        <v>0.00504547346753492</v>
      </c>
      <c r="H1754" s="2">
        <f t="shared" si="931"/>
        <v>0.00466659773655173</v>
      </c>
      <c r="I1754" s="2">
        <f t="shared" si="931"/>
        <v>0.00354479946527174</v>
      </c>
      <c r="J1754" s="2">
        <f t="shared" si="931"/>
        <v>0.00239877753796256</v>
      </c>
      <c r="K1754" s="2">
        <f t="shared" si="931"/>
        <v>0.00302495024270831</v>
      </c>
      <c r="L1754" s="2">
        <f t="shared" si="931"/>
        <v>0.00628343317958677</v>
      </c>
      <c r="M1754" s="2">
        <f t="shared" si="931"/>
        <v>0.00203975210296762</v>
      </c>
      <c r="N1754" s="2">
        <f t="shared" si="931"/>
        <v>0.0185751057893653</v>
      </c>
      <c r="O1754" s="2">
        <f t="shared" si="931"/>
        <v>0.0251673065937364</v>
      </c>
      <c r="P1754" s="2">
        <f t="shared" si="931"/>
        <v>0.00130486081462308</v>
      </c>
      <c r="Q1754" s="2">
        <f t="shared" si="931"/>
        <v>0.00149805802135836</v>
      </c>
      <c r="R1754" s="2">
        <f t="shared" si="931"/>
        <v>0.0149582515610125</v>
      </c>
      <c r="S1754" s="2">
        <f t="shared" si="931"/>
        <v>0.0068320485442151</v>
      </c>
      <c r="T1754" s="2">
        <f t="shared" si="931"/>
        <v>0.0134437164366809</v>
      </c>
      <c r="U1754" s="2">
        <f t="shared" si="931"/>
        <v>0.0182415520640813</v>
      </c>
      <c r="V1754" s="2">
        <f t="shared" si="931"/>
        <v>0.00144308102465726</v>
      </c>
      <c r="W1754" s="2">
        <f t="shared" si="879"/>
        <v>0.144483436638559</v>
      </c>
    </row>
    <row r="1755" spans="1:23">
      <c r="A1755" s="2" t="s">
        <v>28</v>
      </c>
      <c r="B1755" s="2">
        <v>10</v>
      </c>
      <c r="C1755" s="2" t="s">
        <v>8</v>
      </c>
      <c r="D1755" s="2">
        <f t="shared" ref="D1755:V1755" si="932">D$1634*D531</f>
        <v>0.00507603160198281</v>
      </c>
      <c r="E1755" s="2">
        <f t="shared" si="932"/>
        <v>0.00452131877815969</v>
      </c>
      <c r="F1755" s="2">
        <f t="shared" si="932"/>
        <v>0.00914304944652375</v>
      </c>
      <c r="G1755" s="2">
        <f t="shared" si="932"/>
        <v>0.00504547346753492</v>
      </c>
      <c r="H1755" s="2">
        <f t="shared" si="932"/>
        <v>0.00735454032881664</v>
      </c>
      <c r="I1755" s="2">
        <f t="shared" si="932"/>
        <v>0.00456413837284181</v>
      </c>
      <c r="J1755" s="2">
        <f t="shared" si="932"/>
        <v>0.00284155211519065</v>
      </c>
      <c r="K1755" s="2">
        <f t="shared" si="932"/>
        <v>0.00391193808355107</v>
      </c>
      <c r="L1755" s="2">
        <f t="shared" si="932"/>
        <v>0.00793475937565724</v>
      </c>
      <c r="M1755" s="2">
        <f t="shared" si="932"/>
        <v>0.00235345460430544</v>
      </c>
      <c r="N1755" s="2">
        <f t="shared" si="932"/>
        <v>0.0250984800138408</v>
      </c>
      <c r="O1755" s="2">
        <f t="shared" si="932"/>
        <v>0.0341494094765764</v>
      </c>
      <c r="P1755" s="2">
        <f t="shared" si="932"/>
        <v>0.00301062631476816</v>
      </c>
      <c r="Q1755" s="2">
        <f t="shared" si="932"/>
        <v>0.00250077228085725</v>
      </c>
      <c r="R1755" s="2">
        <f t="shared" si="932"/>
        <v>0.0130009835945345</v>
      </c>
      <c r="S1755" s="2">
        <f t="shared" si="932"/>
        <v>0.00595614488470034</v>
      </c>
      <c r="T1755" s="2">
        <f t="shared" si="932"/>
        <v>0.0147855201059081</v>
      </c>
      <c r="U1755" s="2">
        <f t="shared" si="932"/>
        <v>0.0218993947159535</v>
      </c>
      <c r="V1755" s="2">
        <f t="shared" si="932"/>
        <v>0.00239954894387129</v>
      </c>
      <c r="W1755" s="2">
        <f t="shared" si="879"/>
        <v>0.175547136505574</v>
      </c>
    </row>
    <row r="1756" spans="1:23">
      <c r="A1756" s="2" t="s">
        <v>28</v>
      </c>
      <c r="B1756" s="2">
        <v>10</v>
      </c>
      <c r="C1756" s="2" t="s">
        <v>9</v>
      </c>
      <c r="D1756" s="2">
        <f t="shared" ref="D1756:V1756" si="933">D$1634*D532</f>
        <v>0.00540939672004876</v>
      </c>
      <c r="E1756" s="2">
        <f t="shared" si="933"/>
        <v>0.00482451279632658</v>
      </c>
      <c r="F1756" s="2">
        <f t="shared" si="933"/>
        <v>0.00981238251798192</v>
      </c>
      <c r="G1756" s="2">
        <f t="shared" si="933"/>
        <v>0.00460261059264157</v>
      </c>
      <c r="H1756" s="2">
        <f t="shared" si="933"/>
        <v>0.0112500743257027</v>
      </c>
      <c r="I1756" s="2">
        <f t="shared" si="933"/>
        <v>0.00567502412530591</v>
      </c>
      <c r="J1756" s="2">
        <f t="shared" si="933"/>
        <v>0.00412267701542196</v>
      </c>
      <c r="K1756" s="2">
        <f t="shared" si="933"/>
        <v>0.00441104108622218</v>
      </c>
      <c r="L1756" s="2">
        <f t="shared" si="933"/>
        <v>0.00739333526474231</v>
      </c>
      <c r="M1756" s="2">
        <f t="shared" si="933"/>
        <v>0.00522919690915129</v>
      </c>
      <c r="N1756" s="2">
        <f t="shared" si="933"/>
        <v>0.0222801181768611</v>
      </c>
      <c r="O1756" s="2">
        <f t="shared" si="933"/>
        <v>0.0364509671848939</v>
      </c>
      <c r="P1756" s="2">
        <f t="shared" si="933"/>
        <v>0.0046879386789642</v>
      </c>
      <c r="Q1756" s="2">
        <f t="shared" si="933"/>
        <v>0.00405856029309918</v>
      </c>
      <c r="R1756" s="2">
        <f t="shared" si="933"/>
        <v>0.0112997968267293</v>
      </c>
      <c r="S1756" s="2">
        <f t="shared" si="933"/>
        <v>0.00508024122518558</v>
      </c>
      <c r="T1756" s="2">
        <f t="shared" si="933"/>
        <v>0.0163971832345483</v>
      </c>
      <c r="U1756" s="2">
        <f t="shared" si="933"/>
        <v>0.0251283819002559</v>
      </c>
      <c r="V1756" s="2">
        <f t="shared" si="933"/>
        <v>0.00370235451384894</v>
      </c>
      <c r="W1756" s="2">
        <f t="shared" si="879"/>
        <v>0.191815793387932</v>
      </c>
    </row>
    <row r="1757" spans="1:23">
      <c r="A1757" s="2" t="s">
        <v>28</v>
      </c>
      <c r="B1757" s="2">
        <v>10</v>
      </c>
      <c r="C1757" s="2" t="s">
        <v>10</v>
      </c>
      <c r="D1757" s="2">
        <f t="shared" ref="D1757:V1757" si="934">D$1634*D533</f>
        <v>0.00633367751717177</v>
      </c>
      <c r="E1757" s="2">
        <f t="shared" si="934"/>
        <v>0.00515909358436994</v>
      </c>
      <c r="F1757" s="2">
        <f t="shared" si="934"/>
        <v>0.00992534628176471</v>
      </c>
      <c r="G1757" s="2">
        <f t="shared" si="934"/>
        <v>0.00558323552990541</v>
      </c>
      <c r="H1757" s="2">
        <f t="shared" si="934"/>
        <v>0.0129622102983888</v>
      </c>
      <c r="I1757" s="2">
        <f t="shared" si="934"/>
        <v>0.00732814888214235</v>
      </c>
      <c r="J1757" s="2">
        <f t="shared" si="934"/>
        <v>0.0051812664571247</v>
      </c>
      <c r="K1757" s="2">
        <f t="shared" si="934"/>
        <v>0.00453604662648603</v>
      </c>
      <c r="L1757" s="2">
        <f t="shared" si="934"/>
        <v>0.010676564370393</v>
      </c>
      <c r="M1757" s="2">
        <f t="shared" si="934"/>
        <v>0.00436504567357772</v>
      </c>
      <c r="N1757" s="2">
        <f t="shared" si="934"/>
        <v>0.0185953837813934</v>
      </c>
      <c r="O1757" s="2">
        <f t="shared" si="934"/>
        <v>0.0304814735345024</v>
      </c>
      <c r="P1757" s="2">
        <f t="shared" si="934"/>
        <v>0.005347482370263</v>
      </c>
      <c r="Q1757" s="2">
        <f t="shared" si="934"/>
        <v>0.00647869517312052</v>
      </c>
      <c r="R1757" s="2">
        <f t="shared" si="934"/>
        <v>0.00982118660650333</v>
      </c>
      <c r="S1757" s="2">
        <f t="shared" si="934"/>
        <v>0.00420433756567083</v>
      </c>
      <c r="T1757" s="2">
        <f t="shared" si="934"/>
        <v>0.01797327384527</v>
      </c>
      <c r="U1757" s="2">
        <f t="shared" si="934"/>
        <v>0.0279052385394907</v>
      </c>
      <c r="V1757" s="2">
        <f t="shared" si="934"/>
        <v>0.00558876468739312</v>
      </c>
      <c r="W1757" s="2">
        <f t="shared" si="879"/>
        <v>0.198446471324932</v>
      </c>
    </row>
    <row r="1758" spans="1:23">
      <c r="A1758" s="2" t="s">
        <v>28</v>
      </c>
      <c r="B1758" s="2">
        <v>10</v>
      </c>
      <c r="C1758" s="2" t="s">
        <v>11</v>
      </c>
      <c r="D1758" s="2">
        <f t="shared" ref="D1758:V1758" si="935">D$1634*D534</f>
        <v>0.00900276156585877</v>
      </c>
      <c r="E1758" s="2">
        <f t="shared" si="935"/>
        <v>0.00871384998112983</v>
      </c>
      <c r="F1758" s="2">
        <f t="shared" si="935"/>
        <v>0.0100803831852237</v>
      </c>
      <c r="G1758" s="2">
        <f t="shared" si="935"/>
        <v>0.00599446534230637</v>
      </c>
      <c r="H1758" s="2">
        <f t="shared" si="935"/>
        <v>0.0107184859767075</v>
      </c>
      <c r="I1758" s="2">
        <f t="shared" si="935"/>
        <v>0.011435433288638</v>
      </c>
      <c r="J1758" s="2">
        <f t="shared" si="935"/>
        <v>0.00802196555736203</v>
      </c>
      <c r="K1758" s="2">
        <f t="shared" si="935"/>
        <v>0.00442758593713945</v>
      </c>
      <c r="L1758" s="2">
        <f t="shared" si="935"/>
        <v>0.0143028225892371</v>
      </c>
      <c r="M1758" s="2">
        <f t="shared" si="935"/>
        <v>0.00441849511193956</v>
      </c>
      <c r="N1758" s="2">
        <f t="shared" si="935"/>
        <v>0.0232702981086955</v>
      </c>
      <c r="O1758" s="2">
        <f t="shared" si="935"/>
        <v>0.0309462083688348</v>
      </c>
      <c r="P1758" s="2">
        <f t="shared" si="935"/>
        <v>0.00648133983783234</v>
      </c>
      <c r="Q1758" s="2">
        <f t="shared" si="935"/>
        <v>0.0082742796608805</v>
      </c>
      <c r="R1758" s="2">
        <f t="shared" si="935"/>
        <v>0.00818092959979098</v>
      </c>
      <c r="S1758" s="2">
        <f t="shared" si="935"/>
        <v>0.0042919279316223</v>
      </c>
      <c r="T1758" s="2">
        <f t="shared" si="935"/>
        <v>0.0197742325292948</v>
      </c>
      <c r="U1758" s="2">
        <f t="shared" si="935"/>
        <v>0.0305402834565431</v>
      </c>
      <c r="V1758" s="2">
        <f t="shared" si="935"/>
        <v>0.00862892795485421</v>
      </c>
      <c r="W1758" s="2">
        <f t="shared" si="879"/>
        <v>0.227504675983891</v>
      </c>
    </row>
    <row r="1759" spans="1:23">
      <c r="A1759" s="2" t="s">
        <v>28</v>
      </c>
      <c r="B1759" s="2">
        <v>10</v>
      </c>
      <c r="C1759" s="2" t="s">
        <v>12</v>
      </c>
      <c r="D1759" s="2">
        <f t="shared" ref="D1759:V1759" si="936">D$1634*D535</f>
        <v>0.011117896660524</v>
      </c>
      <c r="E1759" s="2">
        <f t="shared" si="936"/>
        <v>0.0100969948307123</v>
      </c>
      <c r="F1759" s="2">
        <f t="shared" si="936"/>
        <v>0.0103032487339459</v>
      </c>
      <c r="G1759" s="2">
        <f t="shared" si="936"/>
        <v>0.00604191493604495</v>
      </c>
      <c r="H1759" s="2">
        <f t="shared" si="936"/>
        <v>0.0119851460881966</v>
      </c>
      <c r="I1759" s="2">
        <f t="shared" si="936"/>
        <v>0.0152152616730127</v>
      </c>
      <c r="J1759" s="2">
        <f t="shared" si="936"/>
        <v>0.00440375963083448</v>
      </c>
      <c r="K1759" s="2">
        <f t="shared" si="936"/>
        <v>0.00463807320714255</v>
      </c>
      <c r="L1759" s="2">
        <f t="shared" si="936"/>
        <v>0.0213413360311313</v>
      </c>
      <c r="M1759" s="2">
        <f t="shared" si="936"/>
        <v>0.00441828125658504</v>
      </c>
      <c r="N1759" s="2">
        <f t="shared" si="936"/>
        <v>0.0214790444734363</v>
      </c>
      <c r="O1759" s="2">
        <f t="shared" si="936"/>
        <v>0.0370240437792052</v>
      </c>
      <c r="P1759" s="2">
        <f t="shared" si="936"/>
        <v>0.00675847338197601</v>
      </c>
      <c r="Q1759" s="2">
        <f t="shared" si="936"/>
        <v>0.00718131521618851</v>
      </c>
      <c r="R1759" s="2">
        <f t="shared" si="936"/>
        <v>0.00843048941857507</v>
      </c>
      <c r="S1759" s="2">
        <f t="shared" si="936"/>
        <v>0.0042919279316223</v>
      </c>
      <c r="T1759" s="2">
        <f t="shared" si="936"/>
        <v>0.021553628521359</v>
      </c>
      <c r="U1759" s="2">
        <f t="shared" si="936"/>
        <v>0.0336024422652446</v>
      </c>
      <c r="V1759" s="2">
        <f t="shared" si="936"/>
        <v>0.0106946974069861</v>
      </c>
      <c r="W1759" s="2">
        <f t="shared" si="879"/>
        <v>0.250577975442723</v>
      </c>
    </row>
    <row r="1760" spans="1:23">
      <c r="A1760" s="2" t="s">
        <v>28</v>
      </c>
      <c r="B1760" s="2">
        <v>10</v>
      </c>
      <c r="C1760" s="2" t="s">
        <v>13</v>
      </c>
      <c r="D1760" s="2">
        <f t="shared" ref="D1760:V1760" si="937">D$1634*D536</f>
        <v>0.0129639082563691</v>
      </c>
      <c r="E1760" s="2">
        <f t="shared" si="937"/>
        <v>0.0118478060409947</v>
      </c>
      <c r="F1760" s="2">
        <f t="shared" si="937"/>
        <v>0.0100906931393037</v>
      </c>
      <c r="G1760" s="2">
        <f t="shared" si="937"/>
        <v>0.00667457618589258</v>
      </c>
      <c r="H1760" s="2">
        <f t="shared" si="937"/>
        <v>0.0115320538494986</v>
      </c>
      <c r="I1760" s="2">
        <f t="shared" si="937"/>
        <v>0.0141915214748227</v>
      </c>
      <c r="J1760" s="2">
        <f t="shared" si="937"/>
        <v>0.0094583610016508</v>
      </c>
      <c r="K1760" s="2">
        <f t="shared" si="937"/>
        <v>0.00529894808544923</v>
      </c>
      <c r="L1760" s="2">
        <f t="shared" si="937"/>
        <v>0.0301792782285838</v>
      </c>
      <c r="M1760" s="2">
        <f t="shared" si="937"/>
        <v>0.00463921424717448</v>
      </c>
      <c r="N1760" s="2">
        <f t="shared" si="937"/>
        <v>0.0211212960452696</v>
      </c>
      <c r="O1760" s="2">
        <f t="shared" si="937"/>
        <v>0.037166644374561</v>
      </c>
      <c r="P1760" s="2">
        <f t="shared" si="937"/>
        <v>0.00800870417557693</v>
      </c>
      <c r="Q1760" s="2">
        <f t="shared" si="937"/>
        <v>0.00624448868993395</v>
      </c>
      <c r="R1760" s="2">
        <f t="shared" si="937"/>
        <v>0.0103600091476782</v>
      </c>
      <c r="S1760" s="2">
        <f t="shared" si="937"/>
        <v>0.0042919279316223</v>
      </c>
      <c r="T1760" s="2">
        <f t="shared" si="937"/>
        <v>0.0240752490983678</v>
      </c>
      <c r="U1760" s="2">
        <f t="shared" si="937"/>
        <v>0.0371776685292289</v>
      </c>
      <c r="V1760" s="2">
        <f t="shared" si="937"/>
        <v>0.0135535387945933</v>
      </c>
      <c r="W1760" s="2">
        <f t="shared" si="879"/>
        <v>0.278875887296572</v>
      </c>
    </row>
    <row r="1761" spans="1:23">
      <c r="A1761" s="2" t="s">
        <v>28</v>
      </c>
      <c r="B1761" s="2">
        <v>10</v>
      </c>
      <c r="C1761" s="2" t="s">
        <v>14</v>
      </c>
      <c r="D1761" s="2">
        <f t="shared" ref="D1761:V1761" si="938">D$1634*D537</f>
        <v>0.0142602787235985</v>
      </c>
      <c r="E1761" s="2">
        <f t="shared" si="938"/>
        <v>0.0128648015620833</v>
      </c>
      <c r="F1761" s="2">
        <f t="shared" si="938"/>
        <v>0.0185111543380311</v>
      </c>
      <c r="G1761" s="2">
        <f t="shared" si="938"/>
        <v>0.0057730339048597</v>
      </c>
      <c r="H1761" s="2">
        <f t="shared" si="938"/>
        <v>0.012310012944474</v>
      </c>
      <c r="I1761" s="2">
        <f t="shared" si="938"/>
        <v>0.0165453316983481</v>
      </c>
      <c r="J1761" s="2">
        <f t="shared" si="938"/>
        <v>0.0256491762746713</v>
      </c>
      <c r="K1761" s="2">
        <f t="shared" si="938"/>
        <v>0.00639826151306368</v>
      </c>
      <c r="L1761" s="2">
        <f t="shared" si="938"/>
        <v>0.0251999799990548</v>
      </c>
      <c r="M1761" s="2">
        <f t="shared" si="938"/>
        <v>0.00579780794658701</v>
      </c>
      <c r="N1761" s="2">
        <f t="shared" si="938"/>
        <v>0.0285449945121335</v>
      </c>
      <c r="O1761" s="2">
        <f t="shared" si="938"/>
        <v>0.0433754439404229</v>
      </c>
      <c r="P1761" s="2">
        <f t="shared" si="938"/>
        <v>0.00904240660460563</v>
      </c>
      <c r="Q1761" s="2">
        <f t="shared" si="938"/>
        <v>0.00640062645248475</v>
      </c>
      <c r="R1761" s="2">
        <f t="shared" si="938"/>
        <v>0.0136422562356711</v>
      </c>
      <c r="S1761" s="2">
        <f t="shared" si="938"/>
        <v>0.00402915683376788</v>
      </c>
      <c r="T1761" s="2">
        <f t="shared" si="938"/>
        <v>0.0262200557095494</v>
      </c>
      <c r="U1761" s="2">
        <f t="shared" si="938"/>
        <v>0.0410427161393124</v>
      </c>
      <c r="V1761" s="2">
        <f t="shared" si="938"/>
        <v>0.016544492965511</v>
      </c>
      <c r="W1761" s="2">
        <f t="shared" si="879"/>
        <v>0.33215198829823</v>
      </c>
    </row>
    <row r="1762" spans="1:23">
      <c r="A1762" s="2" t="s">
        <v>28</v>
      </c>
      <c r="B1762" s="2">
        <v>10</v>
      </c>
      <c r="C1762" s="2" t="s">
        <v>15</v>
      </c>
      <c r="D1762" s="2">
        <f t="shared" ref="D1762:V1762" si="939">D$1634*D538</f>
        <v>0.0144781652775215</v>
      </c>
      <c r="E1762" s="2">
        <f t="shared" si="939"/>
        <v>0.0138249885023869</v>
      </c>
      <c r="F1762" s="2">
        <f t="shared" si="939"/>
        <v>0.0219067919772021</v>
      </c>
      <c r="G1762" s="2">
        <f t="shared" si="939"/>
        <v>0.00604191493604495</v>
      </c>
      <c r="H1762" s="2">
        <f t="shared" si="939"/>
        <v>0.0128485179971813</v>
      </c>
      <c r="I1762" s="2">
        <f t="shared" si="939"/>
        <v>0.0213154504722014</v>
      </c>
      <c r="J1762" s="2">
        <f t="shared" si="939"/>
        <v>0.0416494879426657</v>
      </c>
      <c r="K1762" s="2">
        <f t="shared" si="939"/>
        <v>0.00679533793507826</v>
      </c>
      <c r="L1762" s="2">
        <f t="shared" si="939"/>
        <v>0.0340184989100171</v>
      </c>
      <c r="M1762" s="2">
        <f t="shared" si="939"/>
        <v>0.00681883843823869</v>
      </c>
      <c r="N1762" s="2">
        <f t="shared" si="939"/>
        <v>0.0292332370030346</v>
      </c>
      <c r="O1762" s="2">
        <f t="shared" si="939"/>
        <v>0.0429376680630432</v>
      </c>
      <c r="P1762" s="2">
        <f t="shared" si="939"/>
        <v>0.0098365336289434</v>
      </c>
      <c r="Q1762" s="2">
        <f t="shared" si="939"/>
        <v>0.00702517753737194</v>
      </c>
      <c r="R1762" s="2">
        <f t="shared" si="939"/>
        <v>0.0155547600505146</v>
      </c>
      <c r="S1762" s="2">
        <f t="shared" si="939"/>
        <v>0.0039415664678164</v>
      </c>
      <c r="T1762" s="2">
        <f t="shared" si="939"/>
        <v>0.0277880010726212</v>
      </c>
      <c r="U1762" s="2">
        <f t="shared" si="939"/>
        <v>0.0447253402608933</v>
      </c>
      <c r="V1762" s="2">
        <f t="shared" si="939"/>
        <v>0.0216405048186728</v>
      </c>
      <c r="W1762" s="2">
        <f t="shared" si="879"/>
        <v>0.382380781291449</v>
      </c>
    </row>
    <row r="1763" spans="1:23">
      <c r="A1763" s="2" t="s">
        <v>28</v>
      </c>
      <c r="B1763" s="2">
        <v>10</v>
      </c>
      <c r="C1763" s="2" t="s">
        <v>16</v>
      </c>
      <c r="D1763" s="2">
        <f t="shared" ref="D1763:V1763" si="940">D$1634*D539</f>
        <v>0.014409479308876</v>
      </c>
      <c r="E1763" s="2">
        <f t="shared" si="940"/>
        <v>0.0145410706845086</v>
      </c>
      <c r="F1763" s="2">
        <f t="shared" si="940"/>
        <v>0.0219067919772021</v>
      </c>
      <c r="G1763" s="2">
        <f t="shared" si="940"/>
        <v>0.00624752984224543</v>
      </c>
      <c r="H1763" s="2">
        <f t="shared" si="940"/>
        <v>0.0126509378188884</v>
      </c>
      <c r="I1763" s="2">
        <f t="shared" si="940"/>
        <v>0.0181641263883492</v>
      </c>
      <c r="J1763" s="2">
        <f t="shared" si="940"/>
        <v>0.0512736436422724</v>
      </c>
      <c r="K1763" s="2">
        <f t="shared" si="940"/>
        <v>0.00595063137991298</v>
      </c>
      <c r="L1763" s="2">
        <f t="shared" si="940"/>
        <v>0.0391982732036774</v>
      </c>
      <c r="M1763" s="2">
        <f t="shared" si="940"/>
        <v>0.00686348192568948</v>
      </c>
      <c r="N1763" s="2">
        <f t="shared" si="940"/>
        <v>0.0464204165582148</v>
      </c>
      <c r="O1763" s="2">
        <f t="shared" si="940"/>
        <v>0.051986843096157</v>
      </c>
      <c r="P1763" s="2">
        <f t="shared" si="940"/>
        <v>0.0103964913444206</v>
      </c>
      <c r="Q1763" s="2">
        <f t="shared" si="940"/>
        <v>0.00780586613914433</v>
      </c>
      <c r="R1763" s="2">
        <f t="shared" si="940"/>
        <v>0.0207780265004351</v>
      </c>
      <c r="S1763" s="2">
        <f t="shared" si="940"/>
        <v>0.00350361463805902</v>
      </c>
      <c r="T1763" s="2">
        <f t="shared" si="940"/>
        <v>0.0289462849075247</v>
      </c>
      <c r="U1763" s="2">
        <f t="shared" si="940"/>
        <v>0.0482841239396418</v>
      </c>
      <c r="V1763" s="2">
        <f t="shared" si="940"/>
        <v>0.0263026294301921</v>
      </c>
      <c r="W1763" s="2">
        <f t="shared" si="879"/>
        <v>0.435630262725411</v>
      </c>
    </row>
    <row r="1764" spans="1:23">
      <c r="A1764" s="2" t="s">
        <v>28</v>
      </c>
      <c r="B1764" s="2">
        <v>10</v>
      </c>
      <c r="C1764" s="2" t="s">
        <v>17</v>
      </c>
      <c r="D1764" s="2">
        <f t="shared" ref="D1764:V1764" si="941">D$1634*D540</f>
        <v>0.014886271112929</v>
      </c>
      <c r="E1764" s="2">
        <f t="shared" si="941"/>
        <v>0.0158279366626578</v>
      </c>
      <c r="F1764" s="2">
        <f t="shared" si="941"/>
        <v>0.0219067919772021</v>
      </c>
      <c r="G1764" s="2">
        <f t="shared" si="941"/>
        <v>0.0061209975922759</v>
      </c>
      <c r="H1764" s="2">
        <f t="shared" si="941"/>
        <v>0.013322063702479</v>
      </c>
      <c r="I1764" s="2">
        <f t="shared" si="941"/>
        <v>0.0151466015393421</v>
      </c>
      <c r="J1764" s="2">
        <f t="shared" si="941"/>
        <v>0.00501557654141208</v>
      </c>
      <c r="K1764" s="2">
        <f t="shared" si="941"/>
        <v>0.00621718731135796</v>
      </c>
      <c r="L1764" s="2">
        <f t="shared" si="941"/>
        <v>0.0502428394841798</v>
      </c>
      <c r="M1764" s="2">
        <f t="shared" si="941"/>
        <v>0.00761282682236993</v>
      </c>
      <c r="N1764" s="2">
        <f t="shared" si="941"/>
        <v>0.059605762292129</v>
      </c>
      <c r="O1764" s="2">
        <f t="shared" si="941"/>
        <v>0.050341913065897</v>
      </c>
      <c r="P1764" s="2">
        <f t="shared" si="941"/>
        <v>0.0109590098421331</v>
      </c>
      <c r="Q1764" s="2">
        <f t="shared" si="941"/>
        <v>0.00780586613914433</v>
      </c>
      <c r="R1764" s="2">
        <f t="shared" si="941"/>
        <v>0.0210884002034007</v>
      </c>
      <c r="S1764" s="2">
        <f t="shared" si="941"/>
        <v>0.00332843390615607</v>
      </c>
      <c r="T1764" s="2">
        <f t="shared" si="941"/>
        <v>0.033211788196844</v>
      </c>
      <c r="U1764" s="2">
        <f t="shared" si="941"/>
        <v>0.0550749197517892</v>
      </c>
      <c r="V1764" s="2">
        <f t="shared" si="941"/>
        <v>0.0324488909198733</v>
      </c>
      <c r="W1764" s="2">
        <f t="shared" si="879"/>
        <v>0.430164077063572</v>
      </c>
    </row>
    <row r="1765" spans="1:23">
      <c r="A1765" s="2" t="s">
        <v>28</v>
      </c>
      <c r="B1765" s="2">
        <v>10</v>
      </c>
      <c r="C1765" s="2" t="s">
        <v>18</v>
      </c>
      <c r="D1765" s="2">
        <f t="shared" ref="D1765:V1765" si="942">D$1634*D541</f>
        <v>0.0153987124155515</v>
      </c>
      <c r="E1765" s="2">
        <f t="shared" si="942"/>
        <v>0.0174228295974797</v>
      </c>
      <c r="F1765" s="2">
        <f t="shared" si="942"/>
        <v>0.0219067919772021</v>
      </c>
      <c r="G1765" s="2">
        <f t="shared" si="942"/>
        <v>0.00634242902972257</v>
      </c>
      <c r="H1765" s="2">
        <f t="shared" si="942"/>
        <v>0.0140429514614015</v>
      </c>
      <c r="I1765" s="2">
        <f t="shared" si="942"/>
        <v>0.0132338006359313</v>
      </c>
      <c r="J1765" s="2">
        <f t="shared" si="942"/>
        <v>0.0052605104253432</v>
      </c>
      <c r="K1765" s="2">
        <f t="shared" si="942"/>
        <v>0.00662345531721547</v>
      </c>
      <c r="L1765" s="2">
        <f t="shared" si="942"/>
        <v>0.0541274967822242</v>
      </c>
      <c r="M1765" s="2">
        <f t="shared" si="942"/>
        <v>0.00801749752366253</v>
      </c>
      <c r="N1765" s="2">
        <f t="shared" si="942"/>
        <v>0.0520908128611383</v>
      </c>
      <c r="O1765" s="2">
        <f t="shared" si="942"/>
        <v>0.047871229461415</v>
      </c>
      <c r="P1765" s="2">
        <f t="shared" si="942"/>
        <v>0.0115220974025647</v>
      </c>
      <c r="Q1765" s="2">
        <f t="shared" si="942"/>
        <v>0.00718131521618851</v>
      </c>
      <c r="R1765" s="2">
        <f t="shared" si="942"/>
        <v>0.0355318313637932</v>
      </c>
      <c r="S1765" s="2">
        <f t="shared" si="942"/>
        <v>0.00262771097854427</v>
      </c>
      <c r="T1765" s="2">
        <f t="shared" si="942"/>
        <v>0.0345309332680632</v>
      </c>
      <c r="U1765" s="2">
        <f t="shared" si="942"/>
        <v>0.0606918670365372</v>
      </c>
      <c r="V1765" s="2">
        <f t="shared" si="942"/>
        <v>0.032845144791964</v>
      </c>
      <c r="W1765" s="2">
        <f t="shared" si="879"/>
        <v>0.447269417545942</v>
      </c>
    </row>
    <row r="1766" spans="1:23">
      <c r="A1766" s="2" t="s">
        <v>28</v>
      </c>
      <c r="B1766" s="2">
        <v>10</v>
      </c>
      <c r="C1766" s="2" t="s">
        <v>19</v>
      </c>
      <c r="D1766" s="2">
        <f t="shared" ref="D1766:V1766" si="943">D$1634*D542</f>
        <v>0.0160477980023931</v>
      </c>
      <c r="E1766" s="2">
        <f t="shared" si="943"/>
        <v>0.0186846981114401</v>
      </c>
      <c r="F1766" s="2">
        <f t="shared" si="943"/>
        <v>0.0210647671749036</v>
      </c>
      <c r="G1766" s="2">
        <f t="shared" si="943"/>
        <v>0.00654488062967382</v>
      </c>
      <c r="H1766" s="2">
        <f t="shared" si="943"/>
        <v>0.0149775779954195</v>
      </c>
      <c r="I1766" s="2">
        <f t="shared" si="943"/>
        <v>0.0108192526018512</v>
      </c>
      <c r="J1766" s="2">
        <f t="shared" si="943"/>
        <v>0.00581215925082465</v>
      </c>
      <c r="K1766" s="2">
        <f t="shared" si="943"/>
        <v>0.00710509431058501</v>
      </c>
      <c r="L1766" s="2">
        <f t="shared" si="943"/>
        <v>0.0541274967822242</v>
      </c>
      <c r="M1766" s="2">
        <f t="shared" si="943"/>
        <v>0.00844487492021909</v>
      </c>
      <c r="N1766" s="2">
        <f t="shared" si="943"/>
        <v>0.0415684883830705</v>
      </c>
      <c r="O1766" s="2">
        <f t="shared" si="943"/>
        <v>0.0494663613111376</v>
      </c>
      <c r="P1766" s="2">
        <f t="shared" si="943"/>
        <v>0.0120871766825126</v>
      </c>
      <c r="Q1766" s="2">
        <f t="shared" si="943"/>
        <v>0.00905953583347847</v>
      </c>
      <c r="R1766" s="2">
        <f t="shared" si="943"/>
        <v>0.0452414951959306</v>
      </c>
      <c r="S1766" s="2">
        <f t="shared" si="943"/>
        <v>0.0025537057907615</v>
      </c>
      <c r="T1766" s="2">
        <f t="shared" si="943"/>
        <v>0.0363143870744112</v>
      </c>
      <c r="U1766" s="2">
        <f t="shared" si="943"/>
        <v>0.0669367244150506</v>
      </c>
      <c r="V1766" s="2">
        <f t="shared" si="943"/>
        <v>0.0374990848583875</v>
      </c>
      <c r="W1766" s="2">
        <f t="shared" ref="W1766:W1829" si="944">SUM(D1766:V1766)</f>
        <v>0.464355559324275</v>
      </c>
    </row>
    <row r="1767" spans="1:23">
      <c r="A1767" s="2" t="s">
        <v>29</v>
      </c>
      <c r="B1767" s="2">
        <v>11</v>
      </c>
      <c r="C1767" s="2" t="s">
        <v>7</v>
      </c>
      <c r="D1767" s="2">
        <f t="shared" ref="D1767:V1767" si="945">D$1634*D543</f>
        <v>0.0032997616586972</v>
      </c>
      <c r="E1767" s="2">
        <f t="shared" si="945"/>
        <v>0.00512676236094899</v>
      </c>
      <c r="F1767" s="2">
        <f t="shared" si="945"/>
        <v>0.00908438735817747</v>
      </c>
      <c r="G1767" s="2">
        <f t="shared" si="945"/>
        <v>0.00362198565537773</v>
      </c>
      <c r="H1767" s="2">
        <f t="shared" si="945"/>
        <v>0.00730884760188982</v>
      </c>
      <c r="I1767" s="2">
        <f t="shared" si="945"/>
        <v>0.00766440748550311</v>
      </c>
      <c r="J1767" s="2">
        <f t="shared" si="945"/>
        <v>0.00394269606293992</v>
      </c>
      <c r="K1767" s="2">
        <f t="shared" si="945"/>
        <v>0.00492944641496344</v>
      </c>
      <c r="L1767" s="2">
        <f t="shared" si="945"/>
        <v>0.00598063801698028</v>
      </c>
      <c r="M1767" s="2">
        <f t="shared" si="945"/>
        <v>0.0022179495557929</v>
      </c>
      <c r="N1767" s="2">
        <f t="shared" si="945"/>
        <v>0.01209879883079</v>
      </c>
      <c r="O1767" s="2">
        <f t="shared" si="945"/>
        <v>0.0127853395418456</v>
      </c>
      <c r="P1767" s="2">
        <f t="shared" si="945"/>
        <v>0.00174047832600292</v>
      </c>
      <c r="Q1767" s="2">
        <f t="shared" si="945"/>
        <v>0.00793205037269755</v>
      </c>
      <c r="R1767" s="2">
        <f t="shared" si="945"/>
        <v>0.00553763213499582</v>
      </c>
      <c r="S1767" s="2">
        <f t="shared" si="945"/>
        <v>0.00490506049328263</v>
      </c>
      <c r="T1767" s="2">
        <f t="shared" si="945"/>
        <v>0.00881994072709373</v>
      </c>
      <c r="U1767" s="2">
        <f t="shared" si="945"/>
        <v>0.00972653323954484</v>
      </c>
      <c r="V1767" s="2">
        <f t="shared" si="945"/>
        <v>0.00186365546370649</v>
      </c>
      <c r="W1767" s="2">
        <f t="shared" si="944"/>
        <v>0.11858637130123</v>
      </c>
    </row>
    <row r="1768" spans="1:23">
      <c r="A1768" s="2" t="s">
        <v>29</v>
      </c>
      <c r="B1768" s="2">
        <v>11</v>
      </c>
      <c r="C1768" s="2" t="s">
        <v>8</v>
      </c>
      <c r="D1768" s="2">
        <f t="shared" ref="D1768:V1768" si="946">D$1634*D544</f>
        <v>0.00582185747933087</v>
      </c>
      <c r="E1768" s="2">
        <f t="shared" si="946"/>
        <v>0.00583884816387103</v>
      </c>
      <c r="F1768" s="2">
        <f t="shared" si="946"/>
        <v>0.00934215558979091</v>
      </c>
      <c r="G1768" s="2">
        <f t="shared" si="946"/>
        <v>0.00381178403033202</v>
      </c>
      <c r="H1768" s="2">
        <f t="shared" si="946"/>
        <v>0.00856516597561042</v>
      </c>
      <c r="I1768" s="2">
        <f t="shared" si="946"/>
        <v>0.0301585235857152</v>
      </c>
      <c r="J1768" s="2">
        <f t="shared" si="946"/>
        <v>0.00432858564301576</v>
      </c>
      <c r="K1768" s="2">
        <f t="shared" si="946"/>
        <v>0.0060535771189538</v>
      </c>
      <c r="L1768" s="2">
        <f t="shared" si="946"/>
        <v>0.00686925337390793</v>
      </c>
      <c r="M1768" s="2">
        <f t="shared" si="946"/>
        <v>0.00242381617878737</v>
      </c>
      <c r="N1768" s="2">
        <f t="shared" si="946"/>
        <v>0.0175192549292195</v>
      </c>
      <c r="O1768" s="2">
        <f t="shared" si="946"/>
        <v>0.0180114020093532</v>
      </c>
      <c r="P1768" s="2">
        <f t="shared" si="946"/>
        <v>0.00370260658104887</v>
      </c>
      <c r="Q1768" s="2">
        <f t="shared" si="946"/>
        <v>0.00829054359558013</v>
      </c>
      <c r="R1768" s="2">
        <f t="shared" si="946"/>
        <v>0.00612805366972677</v>
      </c>
      <c r="S1768" s="2">
        <f t="shared" si="946"/>
        <v>0.00464228939542821</v>
      </c>
      <c r="T1768" s="2">
        <f t="shared" si="946"/>
        <v>0.00954620062664453</v>
      </c>
      <c r="U1768" s="2">
        <f t="shared" si="946"/>
        <v>0.0119303708519282</v>
      </c>
      <c r="V1768" s="2">
        <f t="shared" si="946"/>
        <v>0.00308277290982372</v>
      </c>
      <c r="W1768" s="2">
        <f t="shared" si="944"/>
        <v>0.166067061708069</v>
      </c>
    </row>
    <row r="1769" spans="1:23">
      <c r="A1769" s="2" t="s">
        <v>29</v>
      </c>
      <c r="B1769" s="2">
        <v>11</v>
      </c>
      <c r="C1769" s="2" t="s">
        <v>9</v>
      </c>
      <c r="D1769" s="2">
        <f t="shared" ref="D1769:V1769" si="947">D$1634*D545</f>
        <v>0.00633518280957766</v>
      </c>
      <c r="E1769" s="2">
        <f t="shared" si="947"/>
        <v>0.00627706008897718</v>
      </c>
      <c r="F1769" s="2">
        <f t="shared" si="947"/>
        <v>0.0102491020954129</v>
      </c>
      <c r="G1769" s="2">
        <f t="shared" si="947"/>
        <v>0.00393831628030155</v>
      </c>
      <c r="H1769" s="2">
        <f t="shared" si="947"/>
        <v>0.0189955661601843</v>
      </c>
      <c r="I1769" s="2">
        <f t="shared" si="947"/>
        <v>0.00604825356987388</v>
      </c>
      <c r="J1769" s="2">
        <f t="shared" si="947"/>
        <v>0.00546295131674834</v>
      </c>
      <c r="K1769" s="2">
        <f t="shared" si="947"/>
        <v>0.00703891490691591</v>
      </c>
      <c r="L1769" s="2">
        <f t="shared" si="947"/>
        <v>0.00567472125475928</v>
      </c>
      <c r="M1769" s="2">
        <f t="shared" si="947"/>
        <v>0.00289504871111395</v>
      </c>
      <c r="N1769" s="2">
        <f t="shared" si="947"/>
        <v>0.0188110002287389</v>
      </c>
      <c r="O1769" s="2">
        <f t="shared" si="947"/>
        <v>0.0212378759968234</v>
      </c>
      <c r="P1769" s="2">
        <f t="shared" si="947"/>
        <v>0.00539329191914096</v>
      </c>
      <c r="Q1769" s="2">
        <f t="shared" si="947"/>
        <v>0.00866462347493342</v>
      </c>
      <c r="R1769" s="2">
        <f t="shared" si="947"/>
        <v>0.00678141008053144</v>
      </c>
      <c r="S1769" s="2">
        <f t="shared" si="947"/>
        <v>0.00437951829757378</v>
      </c>
      <c r="T1769" s="2">
        <f t="shared" si="947"/>
        <v>0.010388656186307</v>
      </c>
      <c r="U1769" s="2">
        <f t="shared" si="947"/>
        <v>0.0138716319345377</v>
      </c>
      <c r="V1769" s="2">
        <f t="shared" si="947"/>
        <v>0.00534429260446146</v>
      </c>
      <c r="W1769" s="2">
        <f t="shared" si="944"/>
        <v>0.167787417916913</v>
      </c>
    </row>
    <row r="1770" spans="1:23">
      <c r="A1770" s="2" t="s">
        <v>29</v>
      </c>
      <c r="B1770" s="2">
        <v>11</v>
      </c>
      <c r="C1770" s="2" t="s">
        <v>10</v>
      </c>
      <c r="D1770" s="2">
        <f t="shared" ref="D1770:V1770" si="948">D$1634*D546</f>
        <v>0.00678348873106415</v>
      </c>
      <c r="E1770" s="2">
        <f t="shared" si="948"/>
        <v>0.00634235561059813</v>
      </c>
      <c r="F1770" s="2">
        <f t="shared" si="948"/>
        <v>0.0105727513211899</v>
      </c>
      <c r="G1770" s="2">
        <f t="shared" si="948"/>
        <v>0.00392249974905536</v>
      </c>
      <c r="H1770" s="2">
        <f t="shared" si="948"/>
        <v>0.0237919213619894</v>
      </c>
      <c r="I1770" s="2">
        <f t="shared" si="948"/>
        <v>0.00799010299137611</v>
      </c>
      <c r="J1770" s="2">
        <f t="shared" si="948"/>
        <v>0.00690867786439162</v>
      </c>
      <c r="K1770" s="2">
        <f t="shared" si="948"/>
        <v>0.00751687726674828</v>
      </c>
      <c r="L1770" s="2">
        <f t="shared" si="948"/>
        <v>0.00875574007427073</v>
      </c>
      <c r="M1770" s="2">
        <f t="shared" si="948"/>
        <v>0.00309287939129334</v>
      </c>
      <c r="N1770" s="2">
        <f t="shared" si="948"/>
        <v>0.017526789412496</v>
      </c>
      <c r="O1770" s="2">
        <f t="shared" si="948"/>
        <v>0.0188831954108645</v>
      </c>
      <c r="P1770" s="2">
        <f t="shared" si="948"/>
        <v>0.00592479649866907</v>
      </c>
      <c r="Q1770" s="2">
        <f t="shared" si="948"/>
        <v>0.00905496769123893</v>
      </c>
      <c r="R1770" s="2">
        <f t="shared" si="948"/>
        <v>0.0075044083636092</v>
      </c>
      <c r="S1770" s="2">
        <f t="shared" si="948"/>
        <v>0.00411674719971935</v>
      </c>
      <c r="T1770" s="2">
        <f t="shared" si="948"/>
        <v>0.01118274378447</v>
      </c>
      <c r="U1770" s="2">
        <f t="shared" si="948"/>
        <v>0.0155704510513652</v>
      </c>
      <c r="V1770" s="2">
        <f t="shared" si="948"/>
        <v>0.00925863256871541</v>
      </c>
      <c r="W1770" s="2">
        <f t="shared" si="944"/>
        <v>0.184700026343125</v>
      </c>
    </row>
    <row r="1771" spans="1:23">
      <c r="A1771" s="2" t="s">
        <v>29</v>
      </c>
      <c r="B1771" s="2">
        <v>11</v>
      </c>
      <c r="C1771" s="2" t="s">
        <v>11</v>
      </c>
      <c r="D1771" s="2">
        <f t="shared" ref="D1771:V1771" si="949">D$1634*D547</f>
        <v>0.013365563976994</v>
      </c>
      <c r="E1771" s="2">
        <f t="shared" si="949"/>
        <v>0.010032030988632</v>
      </c>
      <c r="F1771" s="2">
        <f t="shared" si="949"/>
        <v>0.0108464399048273</v>
      </c>
      <c r="G1771" s="2">
        <f t="shared" si="949"/>
        <v>0.0040173989365325</v>
      </c>
      <c r="H1771" s="2">
        <f t="shared" si="949"/>
        <v>0.0226188205791148</v>
      </c>
      <c r="I1771" s="2">
        <f t="shared" si="949"/>
        <v>0.0183454595618893</v>
      </c>
      <c r="J1771" s="2">
        <f t="shared" si="949"/>
        <v>0.0106678749103674</v>
      </c>
      <c r="K1771" s="2">
        <f t="shared" si="949"/>
        <v>0.0073036325215923</v>
      </c>
      <c r="L1771" s="2">
        <f t="shared" si="949"/>
        <v>0.0125907986228847</v>
      </c>
      <c r="M1771" s="2">
        <f t="shared" si="949"/>
        <v>0.00345223499744313</v>
      </c>
      <c r="N1771" s="2">
        <f t="shared" si="949"/>
        <v>0.0218464668060568</v>
      </c>
      <c r="O1771" s="2">
        <f t="shared" si="949"/>
        <v>0.022195533314849</v>
      </c>
      <c r="P1771" s="2">
        <f t="shared" si="949"/>
        <v>0.00707430319101038</v>
      </c>
      <c r="Q1771" s="2">
        <f t="shared" si="949"/>
        <v>0.00999179432917245</v>
      </c>
      <c r="R1771" s="2">
        <f t="shared" si="949"/>
        <v>0.00879175267023448</v>
      </c>
      <c r="S1771" s="2">
        <f t="shared" si="949"/>
        <v>0.00385397610186493</v>
      </c>
      <c r="T1771" s="2">
        <f t="shared" si="949"/>
        <v>0.0122014921223595</v>
      </c>
      <c r="U1771" s="2">
        <f t="shared" si="949"/>
        <v>0.0173023276715551</v>
      </c>
      <c r="V1771" s="2">
        <f t="shared" si="949"/>
        <v>0.0144404852221457</v>
      </c>
      <c r="W1771" s="2">
        <f t="shared" si="944"/>
        <v>0.230938386429526</v>
      </c>
    </row>
    <row r="1772" spans="1:23">
      <c r="A1772" s="2" t="s">
        <v>29</v>
      </c>
      <c r="B1772" s="2">
        <v>11</v>
      </c>
      <c r="C1772" s="2" t="s">
        <v>12</v>
      </c>
      <c r="D1772" s="2">
        <f t="shared" ref="D1772:V1772" si="950">D$1634*D548</f>
        <v>0.0130011106795715</v>
      </c>
      <c r="E1772" s="2">
        <f t="shared" si="950"/>
        <v>0.0113743037303184</v>
      </c>
      <c r="F1772" s="2">
        <f t="shared" si="950"/>
        <v>0.0111129095826474</v>
      </c>
      <c r="G1772" s="2">
        <f t="shared" si="950"/>
        <v>0.0040173989365325</v>
      </c>
      <c r="H1772" s="2">
        <f t="shared" si="950"/>
        <v>0.0252583863518083</v>
      </c>
      <c r="I1772" s="2">
        <f t="shared" si="950"/>
        <v>0.0295564270289121</v>
      </c>
      <c r="J1772" s="2">
        <f t="shared" si="950"/>
        <v>0.00639350702836704</v>
      </c>
      <c r="K1772" s="2">
        <f t="shared" si="950"/>
        <v>0.00709866020189496</v>
      </c>
      <c r="L1772" s="2">
        <f t="shared" si="950"/>
        <v>0.0176821275941341</v>
      </c>
      <c r="M1772" s="2">
        <f t="shared" si="950"/>
        <v>0.00414196397524463</v>
      </c>
      <c r="N1772" s="2">
        <f t="shared" si="950"/>
        <v>0.0205882080988776</v>
      </c>
      <c r="O1772" s="2">
        <f t="shared" si="950"/>
        <v>0.0284028150842069</v>
      </c>
      <c r="P1772" s="2">
        <f t="shared" si="950"/>
        <v>0.00716677588284477</v>
      </c>
      <c r="Q1772" s="2">
        <f t="shared" si="950"/>
        <v>0.0113189653251186</v>
      </c>
      <c r="R1772" s="2">
        <f t="shared" si="950"/>
        <v>0.0107857102929863</v>
      </c>
      <c r="S1772" s="2">
        <f t="shared" si="950"/>
        <v>0.00376638573591345</v>
      </c>
      <c r="T1772" s="2">
        <f t="shared" si="950"/>
        <v>0.0132758650969274</v>
      </c>
      <c r="U1772" s="2">
        <f t="shared" si="950"/>
        <v>0.0189692692584614</v>
      </c>
      <c r="V1772" s="2">
        <f t="shared" si="950"/>
        <v>0.0225723874234093</v>
      </c>
      <c r="W1772" s="2">
        <f t="shared" si="944"/>
        <v>0.266483177308177</v>
      </c>
    </row>
    <row r="1773" spans="1:23">
      <c r="A1773" s="2" t="s">
        <v>29</v>
      </c>
      <c r="B1773" s="2">
        <v>11</v>
      </c>
      <c r="C1773" s="2" t="s">
        <v>13</v>
      </c>
      <c r="D1773" s="2">
        <f t="shared" ref="D1773:V1773" si="951">D$1634*D549</f>
        <v>0.0150084916774725</v>
      </c>
      <c r="E1773" s="2">
        <f t="shared" si="951"/>
        <v>0.0129584187474874</v>
      </c>
      <c r="F1773" s="2">
        <f t="shared" si="951"/>
        <v>0.0145392348388967</v>
      </c>
      <c r="G1773" s="2">
        <f t="shared" si="951"/>
        <v>0.00423883037397918</v>
      </c>
      <c r="H1773" s="2">
        <f t="shared" si="951"/>
        <v>0.0296216451753845</v>
      </c>
      <c r="I1773" s="2">
        <f t="shared" si="951"/>
        <v>0.0182363075545157</v>
      </c>
      <c r="J1773" s="2">
        <f t="shared" si="951"/>
        <v>0.0117246318635406</v>
      </c>
      <c r="K1773" s="2">
        <f t="shared" si="951"/>
        <v>0.00754996696858283</v>
      </c>
      <c r="L1773" s="2">
        <f t="shared" si="951"/>
        <v>0.0265391462336753</v>
      </c>
      <c r="M1773" s="2">
        <f t="shared" si="951"/>
        <v>0.00582976210382439</v>
      </c>
      <c r="N1773" s="2">
        <f t="shared" si="951"/>
        <v>0.0198765249933384</v>
      </c>
      <c r="O1773" s="2">
        <f t="shared" si="951"/>
        <v>0.0272440858674079</v>
      </c>
      <c r="P1773" s="2">
        <f t="shared" si="951"/>
        <v>0.00858801002349943</v>
      </c>
      <c r="Q1773" s="2">
        <f t="shared" si="951"/>
        <v>0.00960145033373064</v>
      </c>
      <c r="R1773" s="2">
        <f t="shared" si="951"/>
        <v>0.0107612899601448</v>
      </c>
      <c r="S1773" s="2">
        <f t="shared" si="951"/>
        <v>0.0035912050040105</v>
      </c>
      <c r="T1773" s="2">
        <f t="shared" si="951"/>
        <v>0.0147880673469913</v>
      </c>
      <c r="U1773" s="2">
        <f t="shared" si="951"/>
        <v>0.0208823062684362</v>
      </c>
      <c r="V1773" s="2">
        <f t="shared" si="951"/>
        <v>0.029906160332745</v>
      </c>
      <c r="W1773" s="2">
        <f t="shared" si="944"/>
        <v>0.291485535667663</v>
      </c>
    </row>
    <row r="1774" spans="1:23">
      <c r="A1774" s="2" t="s">
        <v>29</v>
      </c>
      <c r="B1774" s="2">
        <v>11</v>
      </c>
      <c r="C1774" s="2" t="s">
        <v>14</v>
      </c>
      <c r="D1774" s="2">
        <f t="shared" ref="D1774:V1774" si="952">D$1634*D550</f>
        <v>0.0162826637156156</v>
      </c>
      <c r="E1774" s="2">
        <f t="shared" si="952"/>
        <v>0.0138126817699516</v>
      </c>
      <c r="F1774" s="2">
        <f t="shared" si="952"/>
        <v>0.0154765298183708</v>
      </c>
      <c r="G1774" s="2">
        <f t="shared" si="952"/>
        <v>0.00409648159276346</v>
      </c>
      <c r="H1774" s="2">
        <f t="shared" si="952"/>
        <v>0.0299597701041089</v>
      </c>
      <c r="I1774" s="2">
        <f t="shared" si="952"/>
        <v>0.0130982408848382</v>
      </c>
      <c r="J1774" s="2">
        <f t="shared" si="952"/>
        <v>0.0298253600500468</v>
      </c>
      <c r="K1774" s="2">
        <f t="shared" si="952"/>
        <v>0.00852887064785489</v>
      </c>
      <c r="L1774" s="2">
        <f t="shared" si="952"/>
        <v>0.0190497350696867</v>
      </c>
      <c r="M1774" s="2">
        <f t="shared" si="952"/>
        <v>0.00571077420293505</v>
      </c>
      <c r="N1774" s="2">
        <f t="shared" si="952"/>
        <v>0.0264637097798842</v>
      </c>
      <c r="O1774" s="2">
        <f t="shared" si="952"/>
        <v>0.0329159468509594</v>
      </c>
      <c r="P1774" s="2">
        <f t="shared" si="952"/>
        <v>0.00970906357989169</v>
      </c>
      <c r="Q1774" s="2">
        <f t="shared" si="952"/>
        <v>0.00897689928353645</v>
      </c>
      <c r="R1774" s="2">
        <f t="shared" si="952"/>
        <v>0.0139362448746371</v>
      </c>
      <c r="S1774" s="2">
        <f t="shared" si="952"/>
        <v>0.00332843390615607</v>
      </c>
      <c r="T1774" s="2">
        <f t="shared" si="952"/>
        <v>0.0164342070875025</v>
      </c>
      <c r="U1774" s="2">
        <f t="shared" si="952"/>
        <v>0.0232594337261057</v>
      </c>
      <c r="V1774" s="2">
        <f t="shared" si="952"/>
        <v>0.0381208587378086</v>
      </c>
      <c r="W1774" s="2">
        <f t="shared" si="944"/>
        <v>0.328985905682654</v>
      </c>
    </row>
    <row r="1775" spans="1:23">
      <c r="A1775" s="2" t="s">
        <v>29</v>
      </c>
      <c r="B1775" s="2">
        <v>11</v>
      </c>
      <c r="C1775" s="2" t="s">
        <v>15</v>
      </c>
      <c r="D1775" s="2">
        <f t="shared" ref="D1775:V1775" si="953">D$1634*D551</f>
        <v>0.0169210467310897</v>
      </c>
      <c r="E1775" s="2">
        <f t="shared" si="953"/>
        <v>0.0142779473923656</v>
      </c>
      <c r="F1775" s="2">
        <f t="shared" si="953"/>
        <v>0.0147132637630294</v>
      </c>
      <c r="G1775" s="2">
        <f t="shared" si="953"/>
        <v>0.00406484853027108</v>
      </c>
      <c r="H1775" s="2">
        <f t="shared" si="953"/>
        <v>0.0317309942562643</v>
      </c>
      <c r="I1775" s="2">
        <f t="shared" si="953"/>
        <v>0.0161632996725403</v>
      </c>
      <c r="J1775" s="2">
        <f t="shared" si="953"/>
        <v>0.0497623078621854</v>
      </c>
      <c r="K1775" s="2">
        <f t="shared" si="953"/>
        <v>0.00894341107917104</v>
      </c>
      <c r="L1775" s="2">
        <f t="shared" si="953"/>
        <v>0.0279584335250679</v>
      </c>
      <c r="M1775" s="2">
        <f t="shared" si="953"/>
        <v>0.00697464870980109</v>
      </c>
      <c r="N1775" s="2">
        <f t="shared" si="953"/>
        <v>0.0265307759828765</v>
      </c>
      <c r="O1775" s="2">
        <f t="shared" si="953"/>
        <v>0.0314916032459534</v>
      </c>
      <c r="P1775" s="2">
        <f t="shared" si="953"/>
        <v>0.0105637957838009</v>
      </c>
      <c r="Q1775" s="2">
        <f t="shared" si="953"/>
        <v>0.00882076115671409</v>
      </c>
      <c r="R1775" s="2">
        <f t="shared" si="953"/>
        <v>0.0180884849677964</v>
      </c>
      <c r="S1775" s="2">
        <f t="shared" si="953"/>
        <v>0.00289048207639869</v>
      </c>
      <c r="T1775" s="2">
        <f t="shared" si="953"/>
        <v>0.017722163264993</v>
      </c>
      <c r="U1775" s="2">
        <f t="shared" si="953"/>
        <v>0.0258309222730014</v>
      </c>
      <c r="V1775" s="2">
        <f t="shared" si="953"/>
        <v>0.0500081516973602</v>
      </c>
      <c r="W1775" s="2">
        <f t="shared" si="944"/>
        <v>0.38345734197068</v>
      </c>
    </row>
    <row r="1776" spans="1:23">
      <c r="A1776" s="2" t="s">
        <v>29</v>
      </c>
      <c r="B1776" s="2">
        <v>11</v>
      </c>
      <c r="C1776" s="2" t="s">
        <v>16</v>
      </c>
      <c r="D1776" s="2">
        <f t="shared" ref="D1776:V1776" si="954">D$1634*D552</f>
        <v>0.0159187375851376</v>
      </c>
      <c r="E1776" s="2">
        <f t="shared" si="954"/>
        <v>0.0149458762340969</v>
      </c>
      <c r="F1776" s="2">
        <f t="shared" si="954"/>
        <v>0.0147132443834165</v>
      </c>
      <c r="G1776" s="2">
        <f t="shared" si="954"/>
        <v>0.00412811465525584</v>
      </c>
      <c r="H1776" s="2">
        <f t="shared" si="954"/>
        <v>0.0330876983558899</v>
      </c>
      <c r="I1776" s="2">
        <f t="shared" si="954"/>
        <v>0.0147099935098475</v>
      </c>
      <c r="J1776" s="2">
        <f t="shared" si="954"/>
        <v>0.0612872541986925</v>
      </c>
      <c r="K1776" s="2">
        <f t="shared" si="954"/>
        <v>0.00743782964569908</v>
      </c>
      <c r="L1776" s="2">
        <f t="shared" si="954"/>
        <v>0.0389842702078833</v>
      </c>
      <c r="M1776" s="2">
        <f t="shared" si="954"/>
        <v>0.00810840294900918</v>
      </c>
      <c r="N1776" s="2">
        <f t="shared" si="954"/>
        <v>0.0364240176165107</v>
      </c>
      <c r="O1776" s="2">
        <f t="shared" si="954"/>
        <v>0.0366352710460988</v>
      </c>
      <c r="P1776" s="2">
        <f t="shared" si="954"/>
        <v>0.0111155020898529</v>
      </c>
      <c r="Q1776" s="2">
        <f t="shared" si="954"/>
        <v>0.00921110636339759</v>
      </c>
      <c r="R1776" s="2">
        <f t="shared" si="954"/>
        <v>0.0191007459515397</v>
      </c>
      <c r="S1776" s="2">
        <f t="shared" si="954"/>
        <v>0.00289048207639869</v>
      </c>
      <c r="T1776" s="2">
        <f t="shared" si="954"/>
        <v>0.0183582330587472</v>
      </c>
      <c r="U1776" s="2">
        <f t="shared" si="954"/>
        <v>0.0282977723160004</v>
      </c>
      <c r="V1776" s="2">
        <f t="shared" si="954"/>
        <v>0.0676719043984088</v>
      </c>
      <c r="W1776" s="2">
        <f t="shared" si="944"/>
        <v>0.443026456641883</v>
      </c>
    </row>
    <row r="1777" spans="1:23">
      <c r="A1777" s="2" t="s">
        <v>29</v>
      </c>
      <c r="B1777" s="2">
        <v>11</v>
      </c>
      <c r="C1777" s="2" t="s">
        <v>17</v>
      </c>
      <c r="D1777" s="2">
        <f t="shared" ref="D1777:V1777" si="955">D$1634*D553</f>
        <v>0.016319066830736</v>
      </c>
      <c r="E1777" s="2">
        <f t="shared" si="955"/>
        <v>0.0157510365629169</v>
      </c>
      <c r="F1777" s="2">
        <f t="shared" si="955"/>
        <v>0.0147126920644479</v>
      </c>
      <c r="G1777" s="2">
        <f t="shared" si="955"/>
        <v>0.00428627996771775</v>
      </c>
      <c r="H1777" s="2">
        <f t="shared" si="955"/>
        <v>0.0356493098568159</v>
      </c>
      <c r="I1777" s="2">
        <f t="shared" si="955"/>
        <v>0.011480326452961</v>
      </c>
      <c r="J1777" s="2">
        <f t="shared" si="955"/>
        <v>0.00565287355603466</v>
      </c>
      <c r="K1777" s="2">
        <f t="shared" si="955"/>
        <v>0.00766853840015663</v>
      </c>
      <c r="L1777" s="2">
        <f t="shared" si="955"/>
        <v>0.0448657107260028</v>
      </c>
      <c r="M1777" s="2">
        <f t="shared" si="955"/>
        <v>0.00973145368913737</v>
      </c>
      <c r="N1777" s="2">
        <f t="shared" si="955"/>
        <v>0.0432857924602453</v>
      </c>
      <c r="O1777" s="2">
        <f t="shared" si="955"/>
        <v>0.0363567915256194</v>
      </c>
      <c r="P1777" s="2">
        <f t="shared" si="955"/>
        <v>0.0116837112147552</v>
      </c>
      <c r="Q1777" s="2">
        <f t="shared" si="955"/>
        <v>0.00897689928353645</v>
      </c>
      <c r="R1777" s="2">
        <f t="shared" si="955"/>
        <v>0.0234948246691264</v>
      </c>
      <c r="S1777" s="2">
        <f t="shared" si="955"/>
        <v>0.00280289171044722</v>
      </c>
      <c r="T1777" s="2">
        <f t="shared" si="955"/>
        <v>0.0211146737207332</v>
      </c>
      <c r="U1777" s="2">
        <f t="shared" si="955"/>
        <v>0.0322667326043932</v>
      </c>
      <c r="V1777" s="2">
        <f t="shared" si="955"/>
        <v>0.0859073137455463</v>
      </c>
      <c r="W1777" s="2">
        <f t="shared" si="944"/>
        <v>0.43200691904133</v>
      </c>
    </row>
    <row r="1778" spans="1:23">
      <c r="A1778" s="2" t="s">
        <v>29</v>
      </c>
      <c r="B1778" s="2">
        <v>11</v>
      </c>
      <c r="C1778" s="2" t="s">
        <v>18</v>
      </c>
      <c r="D1778" s="2">
        <f t="shared" ref="D1778:V1778" si="956">D$1634*D554</f>
        <v>0.0168500204510265</v>
      </c>
      <c r="E1778" s="2">
        <f t="shared" si="956"/>
        <v>0.0172119317635547</v>
      </c>
      <c r="F1778" s="2">
        <f t="shared" si="956"/>
        <v>0.0142224750655172</v>
      </c>
      <c r="G1778" s="2">
        <f t="shared" si="956"/>
        <v>0.00458679406139538</v>
      </c>
      <c r="H1778" s="2">
        <f t="shared" si="956"/>
        <v>0.0382320521671658</v>
      </c>
      <c r="I1778" s="2">
        <f t="shared" si="956"/>
        <v>0.0112593816638418</v>
      </c>
      <c r="J1778" s="2">
        <f t="shared" si="956"/>
        <v>0.00571402617440119</v>
      </c>
      <c r="K1778" s="2">
        <f t="shared" si="956"/>
        <v>0.00782755280063932</v>
      </c>
      <c r="L1778" s="2">
        <f t="shared" si="956"/>
        <v>0.05106312649399</v>
      </c>
      <c r="M1778" s="2">
        <f t="shared" si="956"/>
        <v>0.0102558119516932</v>
      </c>
      <c r="N1778" s="2">
        <f t="shared" si="956"/>
        <v>0.0412874800623498</v>
      </c>
      <c r="O1778" s="2">
        <f t="shared" si="956"/>
        <v>0.0371253024888319</v>
      </c>
      <c r="P1778" s="2">
        <f t="shared" si="956"/>
        <v>0.0122624479999587</v>
      </c>
      <c r="Q1778" s="2">
        <f t="shared" si="956"/>
        <v>0.0082742796608805</v>
      </c>
      <c r="R1778" s="2">
        <f t="shared" si="956"/>
        <v>0.0285846467380526</v>
      </c>
      <c r="S1778" s="2">
        <f t="shared" si="956"/>
        <v>0.00254012061259279</v>
      </c>
      <c r="T1778" s="2">
        <f t="shared" si="956"/>
        <v>0.0223131506504039</v>
      </c>
      <c r="U1778" s="2">
        <f t="shared" si="956"/>
        <v>0.0358430658537707</v>
      </c>
      <c r="V1778" s="2">
        <f t="shared" si="956"/>
        <v>0.0863697601543839</v>
      </c>
      <c r="W1778" s="2">
        <f t="shared" si="944"/>
        <v>0.45182342681445</v>
      </c>
    </row>
    <row r="1779" spans="1:23">
      <c r="A1779" s="2" t="s">
        <v>29</v>
      </c>
      <c r="B1779" s="2">
        <v>11</v>
      </c>
      <c r="C1779" s="2" t="s">
        <v>19</v>
      </c>
      <c r="D1779" s="2">
        <f t="shared" ref="D1779:V1779" si="957">D$1634*D555</f>
        <v>0.0181136615972488</v>
      </c>
      <c r="E1779" s="2">
        <f t="shared" si="957"/>
        <v>0.0182089596494206</v>
      </c>
      <c r="F1779" s="2">
        <f t="shared" si="957"/>
        <v>0.0143205649763743</v>
      </c>
      <c r="G1779" s="2">
        <f t="shared" si="957"/>
        <v>0.00498600331004924</v>
      </c>
      <c r="H1779" s="2">
        <f t="shared" si="957"/>
        <v>0.0409349762464169</v>
      </c>
      <c r="I1779" s="2">
        <f t="shared" si="957"/>
        <v>0.0105375700021773</v>
      </c>
      <c r="J1779" s="2">
        <f t="shared" si="957"/>
        <v>0.00596222818675017</v>
      </c>
      <c r="K1779" s="2">
        <f t="shared" si="957"/>
        <v>0.00825863808287274</v>
      </c>
      <c r="L1779" s="2">
        <f t="shared" si="957"/>
        <v>0.05106312649399</v>
      </c>
      <c r="M1779" s="2">
        <f t="shared" si="957"/>
        <v>0.0100934836180024</v>
      </c>
      <c r="N1779" s="2">
        <f t="shared" si="957"/>
        <v>0.0355063919680799</v>
      </c>
      <c r="O1779" s="2">
        <f t="shared" si="957"/>
        <v>0.0399792658485962</v>
      </c>
      <c r="P1779" s="2">
        <f t="shared" si="957"/>
        <v>0.0128579721353722</v>
      </c>
      <c r="Q1779" s="2">
        <f t="shared" si="957"/>
        <v>0.0114231235250577</v>
      </c>
      <c r="R1779" s="2">
        <f t="shared" si="957"/>
        <v>0.0369660356000724</v>
      </c>
      <c r="S1779" s="2">
        <f t="shared" si="957"/>
        <v>0.00252063666122908</v>
      </c>
      <c r="T1779" s="2">
        <f t="shared" si="957"/>
        <v>0.0236003663508353</v>
      </c>
      <c r="U1779" s="2">
        <f t="shared" si="957"/>
        <v>0.0370497934693042</v>
      </c>
      <c r="V1779" s="2">
        <f t="shared" si="957"/>
        <v>0.0992505536294853</v>
      </c>
      <c r="W1779" s="2">
        <f t="shared" si="944"/>
        <v>0.481633351351335</v>
      </c>
    </row>
    <row r="1780" spans="1:23">
      <c r="A1780" s="2" t="s">
        <v>30</v>
      </c>
      <c r="B1780" s="2">
        <v>12</v>
      </c>
      <c r="C1780" s="2" t="s">
        <v>7</v>
      </c>
      <c r="D1780" s="2">
        <f t="shared" ref="D1780:V1780" si="958">D$1634*D556</f>
        <v>0.000682918365820769</v>
      </c>
      <c r="E1780" s="2">
        <f t="shared" si="958"/>
        <v>0.0011225295573714</v>
      </c>
      <c r="F1780" s="2">
        <f t="shared" si="958"/>
        <v>0.00647472868070461</v>
      </c>
      <c r="G1780" s="2">
        <f t="shared" si="958"/>
        <v>0.00393831628030155</v>
      </c>
      <c r="H1780" s="2">
        <f t="shared" si="958"/>
        <v>0.00111431014118022</v>
      </c>
      <c r="I1780" s="2">
        <f t="shared" si="958"/>
        <v>0.000792232311582957</v>
      </c>
      <c r="J1780" s="2">
        <f t="shared" si="958"/>
        <v>0</v>
      </c>
      <c r="K1780" s="2">
        <f t="shared" si="958"/>
        <v>0.000246334446990528</v>
      </c>
      <c r="L1780" s="2">
        <f t="shared" si="958"/>
        <v>0.00208280063167468</v>
      </c>
      <c r="M1780" s="2">
        <f t="shared" si="958"/>
        <v>0.00144310734478021</v>
      </c>
      <c r="N1780" s="2">
        <f t="shared" si="958"/>
        <v>0.00302867624053789</v>
      </c>
      <c r="O1780" s="2">
        <f t="shared" si="958"/>
        <v>0.00349714769735744</v>
      </c>
      <c r="P1780" s="2">
        <f t="shared" si="958"/>
        <v>0.000479435340741362</v>
      </c>
      <c r="Q1780" s="2">
        <f t="shared" si="958"/>
        <v>0.000709976285875847</v>
      </c>
      <c r="R1780" s="2">
        <f t="shared" si="958"/>
        <v>0.000880468044084389</v>
      </c>
      <c r="S1780" s="2">
        <f t="shared" si="958"/>
        <v>0.0042919279316223</v>
      </c>
      <c r="T1780" s="2">
        <f t="shared" si="958"/>
        <v>0.0041097069160878</v>
      </c>
      <c r="U1780" s="2">
        <f t="shared" si="958"/>
        <v>0.00329797913658197</v>
      </c>
      <c r="V1780" s="2">
        <f t="shared" si="958"/>
        <v>0.000240756189335288</v>
      </c>
      <c r="W1780" s="2">
        <f t="shared" si="944"/>
        <v>0.0384333515426312</v>
      </c>
    </row>
    <row r="1781" spans="1:23">
      <c r="A1781" s="2" t="s">
        <v>30</v>
      </c>
      <c r="B1781" s="2">
        <v>12</v>
      </c>
      <c r="C1781" s="2" t="s">
        <v>8</v>
      </c>
      <c r="D1781" s="2">
        <f t="shared" ref="D1781:V1781" si="959">D$1634*D557</f>
        <v>0.00172233290855081</v>
      </c>
      <c r="E1781" s="2">
        <f t="shared" si="959"/>
        <v>0.00157035750399018</v>
      </c>
      <c r="F1781" s="2">
        <f t="shared" si="959"/>
        <v>0.00702501278991924</v>
      </c>
      <c r="G1781" s="2">
        <f t="shared" si="959"/>
        <v>0.0040173989365325</v>
      </c>
      <c r="H1781" s="2">
        <f t="shared" si="959"/>
        <v>0.00221160105017475</v>
      </c>
      <c r="I1781" s="2">
        <f t="shared" si="959"/>
        <v>0.00101581787507415</v>
      </c>
      <c r="J1781" s="2">
        <f t="shared" si="959"/>
        <v>0.000329934715313372</v>
      </c>
      <c r="K1781" s="2">
        <f t="shared" si="959"/>
        <v>0.000777607993111891</v>
      </c>
      <c r="L1781" s="2">
        <f t="shared" si="959"/>
        <v>0.00257636021516729</v>
      </c>
      <c r="M1781" s="2">
        <f t="shared" si="959"/>
        <v>0.00129014748047399</v>
      </c>
      <c r="N1781" s="2">
        <f t="shared" si="959"/>
        <v>0.00401839108081195</v>
      </c>
      <c r="O1781" s="2">
        <f t="shared" si="959"/>
        <v>0.00540031996137628</v>
      </c>
      <c r="P1781" s="2">
        <f t="shared" si="959"/>
        <v>0.00228791666166249</v>
      </c>
      <c r="Q1781" s="2">
        <f t="shared" si="959"/>
        <v>0.00162439036411601</v>
      </c>
      <c r="R1781" s="2">
        <f t="shared" si="959"/>
        <v>0.00137072530675192</v>
      </c>
      <c r="S1781" s="2">
        <f t="shared" si="959"/>
        <v>0.0042919279316223</v>
      </c>
      <c r="T1781" s="2">
        <f t="shared" si="959"/>
        <v>0.00467430586409911</v>
      </c>
      <c r="U1781" s="2">
        <f t="shared" si="959"/>
        <v>0.0042336656362306</v>
      </c>
      <c r="V1781" s="2">
        <f t="shared" si="959"/>
        <v>0.000357781758262046</v>
      </c>
      <c r="W1781" s="2">
        <f t="shared" si="944"/>
        <v>0.0507959960332409</v>
      </c>
    </row>
    <row r="1782" spans="1:23">
      <c r="A1782" s="2" t="s">
        <v>30</v>
      </c>
      <c r="B1782" s="2">
        <v>12</v>
      </c>
      <c r="C1782" s="2" t="s">
        <v>9</v>
      </c>
      <c r="D1782" s="2">
        <f t="shared" ref="D1782:V1782" si="960">D$1634*D558</f>
        <v>0.00190777344814046</v>
      </c>
      <c r="E1782" s="2">
        <f t="shared" si="960"/>
        <v>0.00180580029910922</v>
      </c>
      <c r="F1782" s="2">
        <f t="shared" si="960"/>
        <v>0.00710446920294195</v>
      </c>
      <c r="G1782" s="2">
        <f t="shared" si="960"/>
        <v>0.00434954609270251</v>
      </c>
      <c r="H1782" s="2">
        <f t="shared" si="960"/>
        <v>0.00115829044040263</v>
      </c>
      <c r="I1782" s="2">
        <f t="shared" si="960"/>
        <v>0.00182829612350867</v>
      </c>
      <c r="J1782" s="2">
        <f t="shared" si="960"/>
        <v>0.00119250660518398</v>
      </c>
      <c r="K1782" s="2">
        <f t="shared" si="960"/>
        <v>0.00125097456102279</v>
      </c>
      <c r="L1782" s="2">
        <f t="shared" si="960"/>
        <v>0.00207621058804407</v>
      </c>
      <c r="M1782" s="2">
        <f t="shared" si="960"/>
        <v>0.00193219763766148</v>
      </c>
      <c r="N1782" s="2">
        <f t="shared" si="960"/>
        <v>0.00453259630985658</v>
      </c>
      <c r="O1782" s="2">
        <f t="shared" si="960"/>
        <v>0.00673489674457194</v>
      </c>
      <c r="P1782" s="2">
        <f t="shared" si="960"/>
        <v>0.00383007663010058</v>
      </c>
      <c r="Q1782" s="2">
        <f t="shared" si="960"/>
        <v>0.00335594039389901</v>
      </c>
      <c r="R1782" s="2">
        <f t="shared" si="960"/>
        <v>0.0021335165387616</v>
      </c>
      <c r="S1782" s="2">
        <f t="shared" si="960"/>
        <v>0.0042919279316223</v>
      </c>
      <c r="T1782" s="2">
        <f t="shared" si="960"/>
        <v>0.00529266344660002</v>
      </c>
      <c r="U1782" s="2">
        <f t="shared" si="960"/>
        <v>0.00501916300775423</v>
      </c>
      <c r="V1782" s="2">
        <f t="shared" si="960"/>
        <v>0.000509545822159788</v>
      </c>
      <c r="W1782" s="2">
        <f t="shared" si="944"/>
        <v>0.0603063918240438</v>
      </c>
    </row>
    <row r="1783" spans="1:23">
      <c r="A1783" s="2" t="s">
        <v>30</v>
      </c>
      <c r="B1783" s="2">
        <v>12</v>
      </c>
      <c r="C1783" s="2" t="s">
        <v>10</v>
      </c>
      <c r="D1783" s="2">
        <f t="shared" ref="D1783:V1783" si="961">D$1634*D559</f>
        <v>0.00206278430325706</v>
      </c>
      <c r="E1783" s="2">
        <f t="shared" si="961"/>
        <v>0.00190344161799248</v>
      </c>
      <c r="F1783" s="2">
        <f t="shared" si="961"/>
        <v>0.00710450796216781</v>
      </c>
      <c r="G1783" s="2">
        <f t="shared" si="961"/>
        <v>0.00452352793641062</v>
      </c>
      <c r="H1783" s="2">
        <f t="shared" si="961"/>
        <v>0.0013845538497373</v>
      </c>
      <c r="I1783" s="2">
        <f t="shared" si="961"/>
        <v>0.00309938885453732</v>
      </c>
      <c r="J1783" s="2">
        <f t="shared" si="961"/>
        <v>0.00179134973431578</v>
      </c>
      <c r="K1783" s="2">
        <f t="shared" si="961"/>
        <v>0.00158738652967404</v>
      </c>
      <c r="L1783" s="2">
        <f t="shared" si="961"/>
        <v>0.003017199449615</v>
      </c>
      <c r="M1783" s="2">
        <f t="shared" si="961"/>
        <v>0.00282143217177138</v>
      </c>
      <c r="N1783" s="2">
        <f t="shared" si="961"/>
        <v>0.0044889707215024</v>
      </c>
      <c r="O1783" s="2">
        <f t="shared" si="961"/>
        <v>0.00715460361595116</v>
      </c>
      <c r="P1783" s="2">
        <f t="shared" si="961"/>
        <v>0.00467684195594408</v>
      </c>
      <c r="Q1783" s="2">
        <f t="shared" si="961"/>
        <v>0.00663483325510975</v>
      </c>
      <c r="R1783" s="2">
        <f t="shared" si="961"/>
        <v>0.0033203433497811</v>
      </c>
      <c r="S1783" s="2">
        <f t="shared" si="961"/>
        <v>0.0042919279316223</v>
      </c>
      <c r="T1783" s="2">
        <f t="shared" si="961"/>
        <v>0.0058299239815899</v>
      </c>
      <c r="U1783" s="2">
        <f t="shared" si="961"/>
        <v>0.00576943350893616</v>
      </c>
      <c r="V1783" s="2">
        <f t="shared" si="961"/>
        <v>0.000890585385972257</v>
      </c>
      <c r="W1783" s="2">
        <f t="shared" si="944"/>
        <v>0.0723530361158879</v>
      </c>
    </row>
    <row r="1784" spans="1:23">
      <c r="A1784" s="2" t="s">
        <v>30</v>
      </c>
      <c r="B1784" s="2">
        <v>12</v>
      </c>
      <c r="C1784" s="2" t="s">
        <v>11</v>
      </c>
      <c r="D1784" s="2">
        <f t="shared" ref="D1784:V1784" si="962">D$1634*D560</f>
        <v>0.00529619318440539</v>
      </c>
      <c r="E1784" s="2">
        <f t="shared" si="962"/>
        <v>0.00399996882203572</v>
      </c>
      <c r="F1784" s="2">
        <f t="shared" si="962"/>
        <v>0.00792416869114238</v>
      </c>
      <c r="G1784" s="2">
        <f t="shared" si="962"/>
        <v>0.00474495937385729</v>
      </c>
      <c r="H1784" s="2">
        <f t="shared" si="962"/>
        <v>0.00219156070642373</v>
      </c>
      <c r="I1784" s="2">
        <f t="shared" si="962"/>
        <v>0.00427013215943214</v>
      </c>
      <c r="J1784" s="2">
        <f t="shared" si="962"/>
        <v>0.00309209351254795</v>
      </c>
      <c r="K1784" s="2">
        <f t="shared" si="962"/>
        <v>0.00148260247386463</v>
      </c>
      <c r="L1784" s="2">
        <f t="shared" si="962"/>
        <v>0.00471361541789491</v>
      </c>
      <c r="M1784" s="2">
        <f t="shared" si="962"/>
        <v>0.00313776264191642</v>
      </c>
      <c r="N1784" s="2">
        <f t="shared" si="962"/>
        <v>0.00548045290970551</v>
      </c>
      <c r="O1784" s="2">
        <f t="shared" si="962"/>
        <v>0.00921801182518229</v>
      </c>
      <c r="P1784" s="2">
        <f t="shared" si="962"/>
        <v>0.00555006869822019</v>
      </c>
      <c r="Q1784" s="2">
        <f t="shared" si="962"/>
        <v>0.00928917513804118</v>
      </c>
      <c r="R1784" s="2">
        <f t="shared" si="962"/>
        <v>0.00384955531755464</v>
      </c>
      <c r="S1784" s="2">
        <f t="shared" si="962"/>
        <v>0.00437951829757378</v>
      </c>
      <c r="T1784" s="2">
        <f t="shared" si="962"/>
        <v>0.00619435717098929</v>
      </c>
      <c r="U1784" s="2">
        <f t="shared" si="962"/>
        <v>0.00652793949485639</v>
      </c>
      <c r="V1784" s="2">
        <f t="shared" si="962"/>
        <v>0.00149688284952873</v>
      </c>
      <c r="W1784" s="2">
        <f t="shared" si="944"/>
        <v>0.0928390186851726</v>
      </c>
    </row>
    <row r="1785" spans="1:23">
      <c r="A1785" s="2" t="s">
        <v>30</v>
      </c>
      <c r="B1785" s="2">
        <v>12</v>
      </c>
      <c r="C1785" s="2" t="s">
        <v>12</v>
      </c>
      <c r="D1785" s="2">
        <f t="shared" ref="D1785:V1785" si="963">D$1634*D561</f>
        <v>0.0062557847463497</v>
      </c>
      <c r="E1785" s="2">
        <f t="shared" si="963"/>
        <v>0.00495001253947698</v>
      </c>
      <c r="F1785" s="2">
        <f t="shared" si="963"/>
        <v>0.00792416869114238</v>
      </c>
      <c r="G1785" s="2">
        <f t="shared" si="963"/>
        <v>0.00495057428005777</v>
      </c>
      <c r="H1785" s="2">
        <f t="shared" si="963"/>
        <v>0.00196825543533365</v>
      </c>
      <c r="I1785" s="2">
        <f t="shared" si="963"/>
        <v>0.00652711398931958</v>
      </c>
      <c r="J1785" s="2">
        <f t="shared" si="963"/>
        <v>0.00127118455494164</v>
      </c>
      <c r="K1785" s="2">
        <f t="shared" si="963"/>
        <v>0.00166000004203318</v>
      </c>
      <c r="L1785" s="2">
        <f t="shared" si="963"/>
        <v>0.00663790815803332</v>
      </c>
      <c r="M1785" s="2">
        <f t="shared" si="963"/>
        <v>0.00332887520567709</v>
      </c>
      <c r="N1785" s="2">
        <f t="shared" si="963"/>
        <v>0.00566128050834205</v>
      </c>
      <c r="O1785" s="2">
        <f t="shared" si="963"/>
        <v>0.0124590855695009</v>
      </c>
      <c r="P1785" s="2">
        <f t="shared" si="963"/>
        <v>0.00604799857732843</v>
      </c>
      <c r="Q1785" s="2">
        <f t="shared" si="963"/>
        <v>0.00960145033373064</v>
      </c>
      <c r="R1785" s="2">
        <f t="shared" si="963"/>
        <v>0.00455916220587696</v>
      </c>
      <c r="S1785" s="2">
        <f t="shared" si="963"/>
        <v>0.00455469902947673</v>
      </c>
      <c r="T1785" s="2">
        <f t="shared" si="963"/>
        <v>0.0068942264681543</v>
      </c>
      <c r="U1785" s="2">
        <f t="shared" si="963"/>
        <v>0.00751693159882294</v>
      </c>
      <c r="V1785" s="2">
        <f t="shared" si="963"/>
        <v>0.00258840820821893</v>
      </c>
      <c r="W1785" s="2">
        <f t="shared" si="944"/>
        <v>0.105357120141817</v>
      </c>
    </row>
    <row r="1786" spans="1:23">
      <c r="A1786" s="2" t="s">
        <v>30</v>
      </c>
      <c r="B1786" s="2">
        <v>12</v>
      </c>
      <c r="C1786" s="2" t="s">
        <v>13</v>
      </c>
      <c r="D1786" s="2">
        <f t="shared" ref="D1786:V1786" si="964">D$1634*D562</f>
        <v>0.00729587598918979</v>
      </c>
      <c r="E1786" s="2">
        <f t="shared" si="964"/>
        <v>0.00641058827093294</v>
      </c>
      <c r="F1786" s="2">
        <f t="shared" si="964"/>
        <v>0.00807470952440102</v>
      </c>
      <c r="G1786" s="2">
        <f t="shared" si="964"/>
        <v>0.00601028187355256</v>
      </c>
      <c r="H1786" s="2">
        <f t="shared" si="964"/>
        <v>0.00184166155320102</v>
      </c>
      <c r="I1786" s="2">
        <f t="shared" si="964"/>
        <v>0.00631673229768811</v>
      </c>
      <c r="J1786" s="2">
        <f t="shared" si="964"/>
        <v>0.0040726858746698</v>
      </c>
      <c r="K1786" s="2">
        <f t="shared" si="964"/>
        <v>0.0023944075910833</v>
      </c>
      <c r="L1786" s="2">
        <f t="shared" si="964"/>
        <v>0.0103619764981318</v>
      </c>
      <c r="M1786" s="2">
        <f t="shared" si="964"/>
        <v>0.00349233811459036</v>
      </c>
      <c r="N1786" s="2">
        <f t="shared" si="964"/>
        <v>0.0054036197839474</v>
      </c>
      <c r="O1786" s="2">
        <f t="shared" si="964"/>
        <v>0.0126990419691873</v>
      </c>
      <c r="P1786" s="2">
        <f t="shared" si="964"/>
        <v>0.00726636185866642</v>
      </c>
      <c r="Q1786" s="2">
        <f t="shared" si="964"/>
        <v>0.00866462347493342</v>
      </c>
      <c r="R1786" s="2">
        <f t="shared" si="964"/>
        <v>0.0051969257789889</v>
      </c>
      <c r="S1786" s="2">
        <f t="shared" si="964"/>
        <v>0.00455469902947673</v>
      </c>
      <c r="T1786" s="2">
        <f t="shared" si="964"/>
        <v>0.00786451798729723</v>
      </c>
      <c r="U1786" s="2">
        <f t="shared" si="964"/>
        <v>0.00883872689932006</v>
      </c>
      <c r="V1786" s="2">
        <f t="shared" si="964"/>
        <v>0.0032466584124793</v>
      </c>
      <c r="W1786" s="2">
        <f t="shared" si="944"/>
        <v>0.120006432781737</v>
      </c>
    </row>
    <row r="1787" spans="1:23">
      <c r="A1787" s="2" t="s">
        <v>30</v>
      </c>
      <c r="B1787" s="2">
        <v>12</v>
      </c>
      <c r="C1787" s="2" t="s">
        <v>14</v>
      </c>
      <c r="D1787" s="2">
        <f t="shared" ref="D1787:V1787" si="965">D$1634*D563</f>
        <v>0.00882178329250152</v>
      </c>
      <c r="E1787" s="2">
        <f t="shared" si="965"/>
        <v>0.00840345832231965</v>
      </c>
      <c r="F1787" s="2">
        <f t="shared" si="965"/>
        <v>0.00774632198326202</v>
      </c>
      <c r="G1787" s="2">
        <f t="shared" si="965"/>
        <v>0.00544088674868969</v>
      </c>
      <c r="H1787" s="2">
        <f t="shared" si="965"/>
        <v>0.00285554157451825</v>
      </c>
      <c r="I1787" s="2">
        <f t="shared" si="965"/>
        <v>0.00792936518082141</v>
      </c>
      <c r="J1787" s="2">
        <f t="shared" si="965"/>
        <v>0.0157794496975774</v>
      </c>
      <c r="K1787" s="2">
        <f t="shared" si="965"/>
        <v>0.0032630122642402</v>
      </c>
      <c r="L1787" s="2">
        <f t="shared" si="965"/>
        <v>0.01050799799121</v>
      </c>
      <c r="M1787" s="2">
        <f t="shared" si="965"/>
        <v>0.00341983532949334</v>
      </c>
      <c r="N1787" s="2">
        <f t="shared" si="965"/>
        <v>0.00740667611575768</v>
      </c>
      <c r="O1787" s="2">
        <f t="shared" si="965"/>
        <v>0.0149797841825922</v>
      </c>
      <c r="P1787" s="2">
        <f t="shared" si="965"/>
        <v>0.00818340643030405</v>
      </c>
      <c r="Q1787" s="2">
        <f t="shared" si="965"/>
        <v>0.00889883012166922</v>
      </c>
      <c r="R1787" s="2">
        <f t="shared" si="965"/>
        <v>0.00766243186539942</v>
      </c>
      <c r="S1787" s="2">
        <f t="shared" si="965"/>
        <v>0.00411674719971935</v>
      </c>
      <c r="T1787" s="2">
        <f t="shared" si="965"/>
        <v>0.00913191852162753</v>
      </c>
      <c r="U1787" s="2">
        <f t="shared" si="965"/>
        <v>0.010079223651683</v>
      </c>
      <c r="V1787" s="2">
        <f t="shared" si="965"/>
        <v>0.00422683028584058</v>
      </c>
      <c r="W1787" s="2">
        <f t="shared" si="944"/>
        <v>0.148853500759227</v>
      </c>
    </row>
    <row r="1788" spans="1:23">
      <c r="A1788" s="2" t="s">
        <v>30</v>
      </c>
      <c r="B1788" s="2">
        <v>12</v>
      </c>
      <c r="C1788" s="2" t="s">
        <v>15</v>
      </c>
      <c r="D1788" s="2">
        <f t="shared" ref="D1788:V1788" si="966">D$1634*D564</f>
        <v>0.00912572205458768</v>
      </c>
      <c r="E1788" s="2">
        <f t="shared" si="966"/>
        <v>0.00957936721721794</v>
      </c>
      <c r="F1788" s="2">
        <f t="shared" si="966"/>
        <v>0.00774632198326202</v>
      </c>
      <c r="G1788" s="2">
        <f t="shared" si="966"/>
        <v>0.00544088674868969</v>
      </c>
      <c r="H1788" s="2">
        <f t="shared" si="966"/>
        <v>0.0031370262441343</v>
      </c>
      <c r="I1788" s="2">
        <f t="shared" si="966"/>
        <v>0.0132892568977421</v>
      </c>
      <c r="J1788" s="2">
        <f t="shared" si="966"/>
        <v>0.0300195785136175</v>
      </c>
      <c r="K1788" s="2">
        <f t="shared" si="966"/>
        <v>0.00365457373594903</v>
      </c>
      <c r="L1788" s="2">
        <f t="shared" si="966"/>
        <v>0.0118402273377983</v>
      </c>
      <c r="M1788" s="2">
        <f t="shared" si="966"/>
        <v>0.00354028944252202</v>
      </c>
      <c r="N1788" s="2">
        <f t="shared" si="966"/>
        <v>0.00766498796833673</v>
      </c>
      <c r="O1788" s="2">
        <f t="shared" si="966"/>
        <v>0.0120484854771459</v>
      </c>
      <c r="P1788" s="2">
        <f t="shared" si="966"/>
        <v>0.00893627640751571</v>
      </c>
      <c r="Q1788" s="2">
        <f t="shared" si="966"/>
        <v>0.0109286210365882</v>
      </c>
      <c r="R1788" s="2">
        <f t="shared" si="966"/>
        <v>0.00877347655536528</v>
      </c>
      <c r="S1788" s="2">
        <f t="shared" si="966"/>
        <v>0.0039415664678164</v>
      </c>
      <c r="T1788" s="2">
        <f t="shared" si="966"/>
        <v>0.00988915998133046</v>
      </c>
      <c r="U1788" s="2">
        <f t="shared" si="966"/>
        <v>0.0116856581468783</v>
      </c>
      <c r="V1788" s="2">
        <f t="shared" si="966"/>
        <v>0.00581911011424715</v>
      </c>
      <c r="W1788" s="2">
        <f t="shared" si="944"/>
        <v>0.177060592330745</v>
      </c>
    </row>
    <row r="1789" spans="1:23">
      <c r="A1789" s="2" t="s">
        <v>30</v>
      </c>
      <c r="B1789" s="2">
        <v>12</v>
      </c>
      <c r="C1789" s="2" t="s">
        <v>16</v>
      </c>
      <c r="D1789" s="2">
        <f t="shared" ref="D1789:V1789" si="967">D$1634*D565</f>
        <v>0.00929512949426149</v>
      </c>
      <c r="E1789" s="2">
        <f t="shared" si="967"/>
        <v>0.0109092782677045</v>
      </c>
      <c r="F1789" s="2">
        <f t="shared" si="967"/>
        <v>0.00774632198326202</v>
      </c>
      <c r="G1789" s="2">
        <f t="shared" si="967"/>
        <v>0.00548833634242826</v>
      </c>
      <c r="H1789" s="2">
        <f t="shared" si="967"/>
        <v>0.00246444974107054</v>
      </c>
      <c r="I1789" s="2">
        <f t="shared" si="967"/>
        <v>0.0135947064667635</v>
      </c>
      <c r="J1789" s="2">
        <f t="shared" si="967"/>
        <v>0.0384999707062693</v>
      </c>
      <c r="K1789" s="2">
        <f t="shared" si="967"/>
        <v>0.00429246965464838</v>
      </c>
      <c r="L1789" s="2">
        <f t="shared" si="967"/>
        <v>0.0156395609130463</v>
      </c>
      <c r="M1789" s="2">
        <f t="shared" si="967"/>
        <v>0.00399114900181317</v>
      </c>
      <c r="N1789" s="2">
        <f t="shared" si="967"/>
        <v>0.0111226646640761</v>
      </c>
      <c r="O1789" s="2">
        <f t="shared" si="967"/>
        <v>0.0146090081794623</v>
      </c>
      <c r="P1789" s="2">
        <f t="shared" si="967"/>
        <v>0.00950164021882318</v>
      </c>
      <c r="Q1789" s="2">
        <f t="shared" si="967"/>
        <v>0.0100698631413873</v>
      </c>
      <c r="R1789" s="2">
        <f t="shared" si="967"/>
        <v>0.0098944475131113</v>
      </c>
      <c r="S1789" s="2">
        <f t="shared" si="967"/>
        <v>0.00367879536996197</v>
      </c>
      <c r="T1789" s="2">
        <f t="shared" si="967"/>
        <v>0.0101696823103943</v>
      </c>
      <c r="U1789" s="2">
        <f t="shared" si="967"/>
        <v>0.012960597148068</v>
      </c>
      <c r="V1789" s="2">
        <f t="shared" si="967"/>
        <v>0.00829631682182399</v>
      </c>
      <c r="W1789" s="2">
        <f t="shared" si="944"/>
        <v>0.202224387938376</v>
      </c>
    </row>
    <row r="1790" spans="1:23">
      <c r="A1790" s="2" t="s">
        <v>30</v>
      </c>
      <c r="B1790" s="2">
        <v>12</v>
      </c>
      <c r="C1790" s="2" t="s">
        <v>17</v>
      </c>
      <c r="D1790" s="2">
        <f t="shared" ref="D1790:V1790" si="968">D$1634*D566</f>
        <v>0.0103435749499853</v>
      </c>
      <c r="E1790" s="2">
        <f t="shared" si="968"/>
        <v>0.0123306223782886</v>
      </c>
      <c r="F1790" s="2">
        <f t="shared" si="968"/>
        <v>0.00774632198326202</v>
      </c>
      <c r="G1790" s="2">
        <f t="shared" si="968"/>
        <v>0.00605773146729114</v>
      </c>
      <c r="H1790" s="2">
        <f t="shared" si="968"/>
        <v>0.00258353988308858</v>
      </c>
      <c r="I1790" s="2">
        <f t="shared" si="968"/>
        <v>0.0117109540814441</v>
      </c>
      <c r="J1790" s="2">
        <f t="shared" si="968"/>
        <v>0.00213896676306551</v>
      </c>
      <c r="K1790" s="2">
        <f t="shared" si="968"/>
        <v>0.00452777420102739</v>
      </c>
      <c r="L1790" s="2">
        <f t="shared" si="968"/>
        <v>0.0190823384434381</v>
      </c>
      <c r="M1790" s="2">
        <f t="shared" si="968"/>
        <v>0.00423008046933347</v>
      </c>
      <c r="N1790" s="2">
        <f t="shared" si="968"/>
        <v>0.0142647302270101</v>
      </c>
      <c r="O1790" s="2">
        <f t="shared" si="968"/>
        <v>0.014184675642547</v>
      </c>
      <c r="P1790" s="2">
        <f t="shared" si="968"/>
        <v>0.0100766780963533</v>
      </c>
      <c r="Q1790" s="2">
        <f t="shared" si="968"/>
        <v>0.00944531209046997</v>
      </c>
      <c r="R1790" s="2">
        <f t="shared" si="968"/>
        <v>0.0117548028057912</v>
      </c>
      <c r="S1790" s="2">
        <f t="shared" si="968"/>
        <v>0.00350361463805902</v>
      </c>
      <c r="T1790" s="2">
        <f t="shared" si="968"/>
        <v>0.0114505891462823</v>
      </c>
      <c r="U1790" s="2">
        <f t="shared" si="968"/>
        <v>0.0149819382839008</v>
      </c>
      <c r="V1790" s="2">
        <f t="shared" si="968"/>
        <v>0.01178240844031</v>
      </c>
      <c r="W1790" s="2">
        <f t="shared" si="944"/>
        <v>0.182196653990948</v>
      </c>
    </row>
    <row r="1791" spans="1:23">
      <c r="A1791" s="2" t="s">
        <v>30</v>
      </c>
      <c r="B1791" s="2">
        <v>12</v>
      </c>
      <c r="C1791" s="2" t="s">
        <v>18</v>
      </c>
      <c r="D1791" s="2">
        <f t="shared" ref="D1791:V1791" si="969">D$1634*D567</f>
        <v>0.0114007930738967</v>
      </c>
      <c r="E1791" s="2">
        <f t="shared" si="969"/>
        <v>0.0142531641534919</v>
      </c>
      <c r="F1791" s="2">
        <f t="shared" si="969"/>
        <v>0.00774632198326202</v>
      </c>
      <c r="G1791" s="2">
        <f t="shared" si="969"/>
        <v>0.00608936452978352</v>
      </c>
      <c r="H1791" s="2">
        <f t="shared" si="969"/>
        <v>0.0027626001883615</v>
      </c>
      <c r="I1791" s="2">
        <f t="shared" si="969"/>
        <v>0.00862652961501442</v>
      </c>
      <c r="J1791" s="2">
        <f t="shared" si="969"/>
        <v>0.00219097190895085</v>
      </c>
      <c r="K1791" s="2">
        <f t="shared" si="969"/>
        <v>0.00478697686539802</v>
      </c>
      <c r="L1791" s="2">
        <f t="shared" si="969"/>
        <v>0.0220332906123454</v>
      </c>
      <c r="M1791" s="2">
        <f t="shared" si="969"/>
        <v>0.00522747287284317</v>
      </c>
      <c r="N1791" s="2">
        <f t="shared" si="969"/>
        <v>0.0145539241591917</v>
      </c>
      <c r="O1791" s="2">
        <f t="shared" si="969"/>
        <v>0.0159652677698586</v>
      </c>
      <c r="P1791" s="2">
        <f t="shared" si="969"/>
        <v>0.0106733403572047</v>
      </c>
      <c r="Q1791" s="2">
        <f t="shared" si="969"/>
        <v>0.00843041736309024</v>
      </c>
      <c r="R1791" s="2">
        <f t="shared" si="969"/>
        <v>0.0138321031946932</v>
      </c>
      <c r="S1791" s="2">
        <f t="shared" si="969"/>
        <v>0.00262771097854427</v>
      </c>
      <c r="T1791" s="2">
        <f t="shared" si="969"/>
        <v>0.0120103898029508</v>
      </c>
      <c r="U1791" s="2">
        <f t="shared" si="969"/>
        <v>0.0166349148243084</v>
      </c>
      <c r="V1791" s="2">
        <f t="shared" si="969"/>
        <v>0.0133125880045176</v>
      </c>
      <c r="W1791" s="2">
        <f t="shared" si="944"/>
        <v>0.193158142257707</v>
      </c>
    </row>
    <row r="1792" spans="1:23">
      <c r="A1792" s="2" t="s">
        <v>30</v>
      </c>
      <c r="B1792" s="2">
        <v>12</v>
      </c>
      <c r="C1792" s="2" t="s">
        <v>19</v>
      </c>
      <c r="D1792" s="2">
        <f t="shared" ref="D1792:V1792" si="970">D$1634*D568</f>
        <v>0.0128087142064589</v>
      </c>
      <c r="E1792" s="2">
        <f t="shared" si="970"/>
        <v>0.0159272338089516</v>
      </c>
      <c r="F1792" s="2">
        <f t="shared" si="970"/>
        <v>0.0106115977553128</v>
      </c>
      <c r="G1792" s="2">
        <f t="shared" si="970"/>
        <v>0.00642182801657845</v>
      </c>
      <c r="H1792" s="2">
        <f t="shared" si="970"/>
        <v>0.00287726067087876</v>
      </c>
      <c r="I1792" s="2">
        <f t="shared" si="970"/>
        <v>0.00646197488814498</v>
      </c>
      <c r="J1792" s="2">
        <f t="shared" si="970"/>
        <v>0.00244323562835913</v>
      </c>
      <c r="K1792" s="2">
        <f t="shared" si="970"/>
        <v>0.00515464021911523</v>
      </c>
      <c r="L1792" s="2">
        <f t="shared" si="970"/>
        <v>0.0220332906123454</v>
      </c>
      <c r="M1792" s="2">
        <f t="shared" si="970"/>
        <v>0.00630692643826073</v>
      </c>
      <c r="N1792" s="2">
        <f t="shared" si="970"/>
        <v>0.013256690779261</v>
      </c>
      <c r="O1792" s="2">
        <f t="shared" si="970"/>
        <v>0.0175017837641156</v>
      </c>
      <c r="P1792" s="2">
        <f t="shared" si="970"/>
        <v>0.0112819529351548</v>
      </c>
      <c r="Q1792" s="2">
        <f t="shared" si="970"/>
        <v>0.0104360582425136</v>
      </c>
      <c r="R1792" s="2">
        <f t="shared" si="970"/>
        <v>0.0160721828084592</v>
      </c>
      <c r="S1792" s="2">
        <f t="shared" si="970"/>
        <v>0.00256762433786302</v>
      </c>
      <c r="T1792" s="2">
        <f t="shared" si="970"/>
        <v>0.0127398485633968</v>
      </c>
      <c r="U1792" s="2">
        <f t="shared" si="970"/>
        <v>0.0187903877177277</v>
      </c>
      <c r="V1792" s="2">
        <f t="shared" si="970"/>
        <v>0.0154678183586769</v>
      </c>
      <c r="W1792" s="2">
        <f t="shared" si="944"/>
        <v>0.209161049751575</v>
      </c>
    </row>
    <row r="1793" spans="1:23">
      <c r="A1793" s="2" t="s">
        <v>31</v>
      </c>
      <c r="B1793" s="2">
        <v>13</v>
      </c>
      <c r="C1793" s="2" t="s">
        <v>7</v>
      </c>
      <c r="D1793" s="2">
        <f t="shared" ref="D1793:V1793" si="971">D$1634*D569</f>
        <v>0.00290034191086277</v>
      </c>
      <c r="E1793" s="2">
        <f t="shared" si="971"/>
        <v>0.00428946652517592</v>
      </c>
      <c r="F1793" s="2">
        <f t="shared" si="971"/>
        <v>0.0067343185959337</v>
      </c>
      <c r="G1793" s="2">
        <f t="shared" si="971"/>
        <v>0.00327402196796153</v>
      </c>
      <c r="H1793" s="2">
        <f t="shared" si="971"/>
        <v>0.00314824871515442</v>
      </c>
      <c r="I1793" s="2">
        <f t="shared" si="971"/>
        <v>0.00461431308590873</v>
      </c>
      <c r="J1793" s="2">
        <f t="shared" si="971"/>
        <v>0.00317490689222237</v>
      </c>
      <c r="K1793" s="2">
        <f t="shared" si="971"/>
        <v>0.00405992258342225</v>
      </c>
      <c r="L1793" s="2">
        <f t="shared" si="971"/>
        <v>0.00266341815997167</v>
      </c>
      <c r="M1793" s="2">
        <f t="shared" si="971"/>
        <v>0.000798539052449603</v>
      </c>
      <c r="N1793" s="2">
        <f t="shared" si="971"/>
        <v>0.00202184603084557</v>
      </c>
      <c r="O1793" s="2">
        <f t="shared" si="971"/>
        <v>0.00232403555178209</v>
      </c>
      <c r="P1793" s="2">
        <f t="shared" si="971"/>
        <v>0.00129575581111938</v>
      </c>
      <c r="Q1793" s="2">
        <f t="shared" si="971"/>
        <v>0.00225580004232405</v>
      </c>
      <c r="R1793" s="2">
        <f t="shared" si="971"/>
        <v>0.00178835436432735</v>
      </c>
      <c r="S1793" s="2">
        <f t="shared" si="971"/>
        <v>0.00420433756567083</v>
      </c>
      <c r="T1793" s="2">
        <f t="shared" si="971"/>
        <v>0.00470466542352161</v>
      </c>
      <c r="U1793" s="2">
        <f t="shared" si="971"/>
        <v>0.00393802146586535</v>
      </c>
      <c r="V1793" s="2">
        <f t="shared" si="971"/>
        <v>0.000585325462439988</v>
      </c>
      <c r="W1793" s="2">
        <f t="shared" si="944"/>
        <v>0.0587756392069592</v>
      </c>
    </row>
    <row r="1794" spans="1:23">
      <c r="A1794" s="2" t="s">
        <v>31</v>
      </c>
      <c r="B1794" s="2">
        <v>13</v>
      </c>
      <c r="C1794" s="2" t="s">
        <v>8</v>
      </c>
      <c r="D1794" s="2">
        <f t="shared" ref="D1794:V1794" si="972">D$1634*D570</f>
        <v>0.00542679071001351</v>
      </c>
      <c r="E1794" s="2">
        <f t="shared" si="972"/>
        <v>0.00545495107967134</v>
      </c>
      <c r="F1794" s="2">
        <f t="shared" si="972"/>
        <v>0.00724274274121441</v>
      </c>
      <c r="G1794" s="2">
        <f t="shared" si="972"/>
        <v>0.00330565503045391</v>
      </c>
      <c r="H1794" s="2">
        <f t="shared" si="972"/>
        <v>0.00419699916326749</v>
      </c>
      <c r="I1794" s="2">
        <f t="shared" si="972"/>
        <v>0.00714593545047827</v>
      </c>
      <c r="J1794" s="2">
        <f t="shared" si="972"/>
        <v>0.00390055617441385</v>
      </c>
      <c r="K1794" s="2">
        <f t="shared" si="972"/>
        <v>0.00521714298924715</v>
      </c>
      <c r="L1794" s="2">
        <f t="shared" si="972"/>
        <v>0.00302829847046655</v>
      </c>
      <c r="M1794" s="2">
        <f t="shared" si="972"/>
        <v>0.000503763321455056</v>
      </c>
      <c r="N1794" s="2">
        <f t="shared" si="972"/>
        <v>0.00282552424700795</v>
      </c>
      <c r="O1794" s="2">
        <f t="shared" si="972"/>
        <v>0.00307917545055427</v>
      </c>
      <c r="P1794" s="2">
        <f t="shared" si="972"/>
        <v>0.00304420101518803</v>
      </c>
      <c r="Q1794" s="2">
        <f t="shared" si="972"/>
        <v>0.00309740063023279</v>
      </c>
      <c r="R1794" s="2">
        <f t="shared" si="972"/>
        <v>0.00219476132912875</v>
      </c>
      <c r="S1794" s="2">
        <f t="shared" si="972"/>
        <v>0.0039415664678164</v>
      </c>
      <c r="T1794" s="2">
        <f t="shared" si="972"/>
        <v>0.00533738826096876</v>
      </c>
      <c r="U1794" s="2">
        <f t="shared" si="972"/>
        <v>0.0048253594661161</v>
      </c>
      <c r="V1794" s="2">
        <f t="shared" si="972"/>
        <v>0.000956008948087796</v>
      </c>
      <c r="W1794" s="2">
        <f t="shared" si="944"/>
        <v>0.0747242209457824</v>
      </c>
    </row>
    <row r="1795" spans="1:23">
      <c r="A1795" s="2" t="s">
        <v>31</v>
      </c>
      <c r="B1795" s="2">
        <v>13</v>
      </c>
      <c r="C1795" s="2" t="s">
        <v>9</v>
      </c>
      <c r="D1795" s="2">
        <f t="shared" ref="D1795:V1795" si="973">D$1634*D571</f>
        <v>0.00534498000148513</v>
      </c>
      <c r="E1795" s="2">
        <f t="shared" si="973"/>
        <v>0.00628546948346889</v>
      </c>
      <c r="F1795" s="2">
        <f t="shared" si="973"/>
        <v>0.00726347892705204</v>
      </c>
      <c r="G1795" s="2">
        <f t="shared" si="973"/>
        <v>0.00328983849920772</v>
      </c>
      <c r="H1795" s="2">
        <f t="shared" si="973"/>
        <v>0.000811406056751227</v>
      </c>
      <c r="I1795" s="2">
        <f t="shared" si="973"/>
        <v>0.00578681690705151</v>
      </c>
      <c r="J1795" s="2">
        <f t="shared" si="973"/>
        <v>0.00523829021202038</v>
      </c>
      <c r="K1795" s="2">
        <f t="shared" si="973"/>
        <v>0.00569694366584811</v>
      </c>
      <c r="L1795" s="2">
        <f t="shared" si="973"/>
        <v>0.00225171385525929</v>
      </c>
      <c r="M1795" s="2">
        <f t="shared" si="973"/>
        <v>0.00151393841866534</v>
      </c>
      <c r="N1795" s="2">
        <f t="shared" si="973"/>
        <v>0.00347795468776756</v>
      </c>
      <c r="O1795" s="2">
        <f t="shared" si="973"/>
        <v>0.00386900784084737</v>
      </c>
      <c r="P1795" s="2">
        <f t="shared" si="973"/>
        <v>0.00474825932717617</v>
      </c>
      <c r="Q1795" s="2">
        <f t="shared" si="973"/>
        <v>0.00421469794982288</v>
      </c>
      <c r="R1795" s="2">
        <f t="shared" si="973"/>
        <v>0.00269345058812442</v>
      </c>
      <c r="S1795" s="2">
        <f t="shared" si="973"/>
        <v>0.00367879536996197</v>
      </c>
      <c r="T1795" s="2">
        <f t="shared" si="973"/>
        <v>0.00598808988141051</v>
      </c>
      <c r="U1795" s="2">
        <f t="shared" si="973"/>
        <v>0.00565724074208158</v>
      </c>
      <c r="V1795" s="2">
        <f t="shared" si="973"/>
        <v>0.00167037129531274</v>
      </c>
      <c r="W1795" s="2">
        <f t="shared" si="944"/>
        <v>0.0794807437093149</v>
      </c>
    </row>
    <row r="1796" spans="1:23">
      <c r="A1796" s="2" t="s">
        <v>31</v>
      </c>
      <c r="B1796" s="2">
        <v>13</v>
      </c>
      <c r="C1796" s="2" t="s">
        <v>10</v>
      </c>
      <c r="D1796" s="2">
        <f t="shared" ref="D1796:V1796" si="974">D$1634*D572</f>
        <v>0.0060940625665414</v>
      </c>
      <c r="E1796" s="2">
        <f t="shared" si="974"/>
        <v>0.00675058048586679</v>
      </c>
      <c r="F1796" s="2">
        <f t="shared" si="974"/>
        <v>0.00742723665633056</v>
      </c>
      <c r="G1796" s="2">
        <f t="shared" si="974"/>
        <v>0.00341637074917725</v>
      </c>
      <c r="H1796" s="2">
        <f t="shared" si="974"/>
        <v>0.0015795024578148</v>
      </c>
      <c r="I1796" s="2">
        <f t="shared" si="974"/>
        <v>0.00790647846959791</v>
      </c>
      <c r="J1796" s="2">
        <f t="shared" si="974"/>
        <v>0.00600015865304681</v>
      </c>
      <c r="K1796" s="2">
        <f t="shared" si="974"/>
        <v>0.00554528253243976</v>
      </c>
      <c r="L1796" s="2">
        <f t="shared" si="974"/>
        <v>0.00402131399227915</v>
      </c>
      <c r="M1796" s="2">
        <f t="shared" si="974"/>
        <v>0.00150476898919437</v>
      </c>
      <c r="N1796" s="2">
        <f t="shared" si="974"/>
        <v>0.00351013902373888</v>
      </c>
      <c r="O1796" s="2">
        <f t="shared" si="974"/>
        <v>0.00418514316983182</v>
      </c>
      <c r="P1796" s="2">
        <f t="shared" si="974"/>
        <v>0.00530281094682301</v>
      </c>
      <c r="Q1796" s="2">
        <f t="shared" si="974"/>
        <v>0.00569800644354102</v>
      </c>
      <c r="R1796" s="2">
        <f t="shared" si="974"/>
        <v>0.00330537629081649</v>
      </c>
      <c r="S1796" s="2">
        <f t="shared" si="974"/>
        <v>0.00341602427210755</v>
      </c>
      <c r="T1796" s="2">
        <f t="shared" si="974"/>
        <v>0.00667750364250123</v>
      </c>
      <c r="U1796" s="2">
        <f t="shared" si="974"/>
        <v>0.00639090240747421</v>
      </c>
      <c r="V1796" s="2">
        <f t="shared" si="974"/>
        <v>0.00245788428715563</v>
      </c>
      <c r="W1796" s="2">
        <f t="shared" si="944"/>
        <v>0.0911895460362786</v>
      </c>
    </row>
    <row r="1797" spans="1:23">
      <c r="A1797" s="2" t="s">
        <v>31</v>
      </c>
      <c r="B1797" s="2">
        <v>13</v>
      </c>
      <c r="C1797" s="2" t="s">
        <v>11</v>
      </c>
      <c r="D1797" s="2">
        <f t="shared" ref="D1797:V1797" si="975">D$1634*D573</f>
        <v>0.0094025776195235</v>
      </c>
      <c r="E1797" s="2">
        <f t="shared" si="975"/>
        <v>0.00799257999436587</v>
      </c>
      <c r="F1797" s="2">
        <f t="shared" si="975"/>
        <v>0.00772626408387702</v>
      </c>
      <c r="G1797" s="2">
        <f t="shared" si="975"/>
        <v>0.00354290299914678</v>
      </c>
      <c r="H1797" s="2">
        <f t="shared" si="975"/>
        <v>0.00488218471161748</v>
      </c>
      <c r="I1797" s="2">
        <f t="shared" si="975"/>
        <v>0.0176236479002249</v>
      </c>
      <c r="J1797" s="2">
        <f t="shared" si="975"/>
        <v>0.00799622645798331</v>
      </c>
      <c r="K1797" s="2">
        <f t="shared" si="975"/>
        <v>0.00516199348618957</v>
      </c>
      <c r="L1797" s="2">
        <f t="shared" si="975"/>
        <v>0.00582282381424722</v>
      </c>
      <c r="M1797" s="2">
        <f t="shared" si="975"/>
        <v>0.00258012179639058</v>
      </c>
      <c r="N1797" s="2">
        <f t="shared" si="975"/>
        <v>0.00572062619143367</v>
      </c>
      <c r="O1797" s="2">
        <f t="shared" si="975"/>
        <v>0.00599717536758423</v>
      </c>
      <c r="P1797" s="2">
        <f t="shared" si="975"/>
        <v>0.00651548360097119</v>
      </c>
      <c r="Q1797" s="2">
        <f t="shared" si="975"/>
        <v>0.00764972828140757</v>
      </c>
      <c r="R1797" s="2">
        <f t="shared" si="975"/>
        <v>0.00366191255754593</v>
      </c>
      <c r="S1797" s="2">
        <f t="shared" si="975"/>
        <v>0.0032408435402046</v>
      </c>
      <c r="T1797" s="2">
        <f t="shared" si="975"/>
        <v>0.00721073598228969</v>
      </c>
      <c r="U1797" s="2">
        <f t="shared" si="975"/>
        <v>0.00703153269603237</v>
      </c>
      <c r="V1797" s="2">
        <f t="shared" si="975"/>
        <v>0.00333920275569664</v>
      </c>
      <c r="W1797" s="2">
        <f t="shared" si="944"/>
        <v>0.123098563836732</v>
      </c>
    </row>
    <row r="1798" spans="1:23">
      <c r="A1798" s="2" t="s">
        <v>31</v>
      </c>
      <c r="B1798" s="2">
        <v>13</v>
      </c>
      <c r="C1798" s="2" t="s">
        <v>12</v>
      </c>
      <c r="D1798" s="2">
        <f t="shared" ref="D1798:V1798" si="976">D$1634*D574</f>
        <v>0.0100033670485705</v>
      </c>
      <c r="E1798" s="2">
        <f t="shared" si="976"/>
        <v>0.00881639427070432</v>
      </c>
      <c r="F1798" s="2">
        <f t="shared" si="976"/>
        <v>0.00749370872868859</v>
      </c>
      <c r="G1798" s="2">
        <f t="shared" si="976"/>
        <v>0.00370106831160868</v>
      </c>
      <c r="H1798" s="2">
        <f t="shared" si="976"/>
        <v>0.00628032266588785</v>
      </c>
      <c r="I1798" s="2">
        <f t="shared" si="976"/>
        <v>0.0448227436731157</v>
      </c>
      <c r="J1798" s="2">
        <f t="shared" si="976"/>
        <v>0.00453217068220345</v>
      </c>
      <c r="K1798" s="2">
        <f t="shared" si="976"/>
        <v>0.00508478418190896</v>
      </c>
      <c r="L1798" s="2">
        <f t="shared" si="976"/>
        <v>0.0078584536073028</v>
      </c>
      <c r="M1798" s="2">
        <f t="shared" si="976"/>
        <v>0.00259347186528443</v>
      </c>
      <c r="N1798" s="2">
        <f t="shared" si="976"/>
        <v>0.00623418029229392</v>
      </c>
      <c r="O1798" s="2">
        <f t="shared" si="976"/>
        <v>0.00941077198119544</v>
      </c>
      <c r="P1798" s="2">
        <f t="shared" si="976"/>
        <v>0.00672774399515104</v>
      </c>
      <c r="Q1798" s="2">
        <f t="shared" si="976"/>
        <v>0.00921110636339759</v>
      </c>
      <c r="R1798" s="2">
        <f t="shared" si="976"/>
        <v>0.00377865748173087</v>
      </c>
      <c r="S1798" s="2">
        <f t="shared" si="976"/>
        <v>0.00297807244235017</v>
      </c>
      <c r="T1798" s="2">
        <f t="shared" si="976"/>
        <v>0.0079742270683713</v>
      </c>
      <c r="U1798" s="2">
        <f t="shared" si="976"/>
        <v>0.00786850691578481</v>
      </c>
      <c r="V1798" s="2">
        <f t="shared" si="976"/>
        <v>0.00485526207509123</v>
      </c>
      <c r="W1798" s="2">
        <f t="shared" si="944"/>
        <v>0.160225013650642</v>
      </c>
    </row>
    <row r="1799" spans="1:23">
      <c r="A1799" s="2" t="s">
        <v>31</v>
      </c>
      <c r="B1799" s="2">
        <v>13</v>
      </c>
      <c r="C1799" s="2" t="s">
        <v>13</v>
      </c>
      <c r="D1799" s="2">
        <f t="shared" ref="D1799:V1799" si="977">D$1634*D575</f>
        <v>0.0116196358588808</v>
      </c>
      <c r="E1799" s="2">
        <f t="shared" si="977"/>
        <v>0.0107310305164848</v>
      </c>
      <c r="F1799" s="2">
        <f t="shared" si="977"/>
        <v>0.00681542227605566</v>
      </c>
      <c r="G1799" s="2">
        <f t="shared" si="977"/>
        <v>0.00385923362407059</v>
      </c>
      <c r="H1799" s="2">
        <f t="shared" si="977"/>
        <v>0.00739187734465998</v>
      </c>
      <c r="I1799" s="2">
        <f t="shared" si="977"/>
        <v>0.0776475691163696</v>
      </c>
      <c r="J1799" s="2">
        <f t="shared" si="977"/>
        <v>0.00837454853795305</v>
      </c>
      <c r="K1799" s="2">
        <f t="shared" si="977"/>
        <v>0.00531089714444504</v>
      </c>
      <c r="L1799" s="2">
        <f t="shared" si="977"/>
        <v>0.0107830456016876</v>
      </c>
      <c r="M1799" s="2">
        <f t="shared" si="977"/>
        <v>0.00356103482814923</v>
      </c>
      <c r="N1799" s="2">
        <f t="shared" si="977"/>
        <v>0.0063422675709028</v>
      </c>
      <c r="O1799" s="2">
        <f t="shared" si="977"/>
        <v>0.009244753954063</v>
      </c>
      <c r="P1799" s="2">
        <f t="shared" si="977"/>
        <v>0.0080539446617359</v>
      </c>
      <c r="Q1799" s="2">
        <f t="shared" si="977"/>
        <v>0.00819621064585028</v>
      </c>
      <c r="R1799" s="2">
        <f t="shared" si="977"/>
        <v>0.00452465828895332</v>
      </c>
      <c r="S1799" s="2">
        <f t="shared" si="977"/>
        <v>0.00280289171044722</v>
      </c>
      <c r="T1799" s="2">
        <f t="shared" si="977"/>
        <v>0.00920726946716004</v>
      </c>
      <c r="U1799" s="2">
        <f t="shared" si="977"/>
        <v>0.00909572389832108</v>
      </c>
      <c r="V1799" s="2">
        <f t="shared" si="977"/>
        <v>0.00625536612963158</v>
      </c>
      <c r="W1799" s="2">
        <f t="shared" si="944"/>
        <v>0.209817381175822</v>
      </c>
    </row>
    <row r="1800" spans="1:23">
      <c r="A1800" s="2" t="s">
        <v>31</v>
      </c>
      <c r="B1800" s="2">
        <v>13</v>
      </c>
      <c r="C1800" s="2" t="s">
        <v>14</v>
      </c>
      <c r="D1800" s="2">
        <f t="shared" ref="D1800:V1800" si="978">D$1634*D576</f>
        <v>0.0132504840505821</v>
      </c>
      <c r="E1800" s="2">
        <f t="shared" si="978"/>
        <v>0.0128681231358244</v>
      </c>
      <c r="F1800" s="2">
        <f t="shared" si="978"/>
        <v>0.00696464529563491</v>
      </c>
      <c r="G1800" s="2">
        <f t="shared" si="978"/>
        <v>0.00357453606163916</v>
      </c>
      <c r="H1800" s="2">
        <f t="shared" si="978"/>
        <v>0.00725968982381755</v>
      </c>
      <c r="I1800" s="2">
        <f t="shared" si="978"/>
        <v>0.0647852374087583</v>
      </c>
      <c r="J1800" s="2">
        <f t="shared" si="978"/>
        <v>0.0218431367053899</v>
      </c>
      <c r="K1800" s="2">
        <f t="shared" si="978"/>
        <v>0.00583665574026065</v>
      </c>
      <c r="L1800" s="2">
        <f t="shared" si="978"/>
        <v>0.0113234291793977</v>
      </c>
      <c r="M1800" s="2">
        <f t="shared" si="978"/>
        <v>0.0041043469975981</v>
      </c>
      <c r="N1800" s="2">
        <f t="shared" si="978"/>
        <v>0.00953447000403484</v>
      </c>
      <c r="O1800" s="2">
        <f t="shared" si="978"/>
        <v>0.0120296214348814</v>
      </c>
      <c r="P1800" s="2">
        <f t="shared" si="978"/>
        <v>0.00905435692170423</v>
      </c>
      <c r="Q1800" s="2">
        <f t="shared" si="978"/>
        <v>0.00811814139344166</v>
      </c>
      <c r="R1800" s="2">
        <f t="shared" si="978"/>
        <v>0.00548287986511414</v>
      </c>
      <c r="S1800" s="2">
        <f t="shared" si="978"/>
        <v>0.00254012061259279</v>
      </c>
      <c r="T1800" s="2">
        <f t="shared" si="978"/>
        <v>0.0105938868080031</v>
      </c>
      <c r="U1800" s="2">
        <f t="shared" si="978"/>
        <v>0.0106395893894522</v>
      </c>
      <c r="V1800" s="2">
        <f t="shared" si="978"/>
        <v>0.00797142598289823</v>
      </c>
      <c r="W1800" s="2">
        <f t="shared" si="944"/>
        <v>0.227774776811025</v>
      </c>
    </row>
    <row r="1801" spans="1:23">
      <c r="A1801" s="2" t="s">
        <v>31</v>
      </c>
      <c r="B1801" s="2">
        <v>13</v>
      </c>
      <c r="C1801" s="2" t="s">
        <v>15</v>
      </c>
      <c r="D1801" s="2">
        <f t="shared" ref="D1801:V1801" si="979">D$1634*D577</f>
        <v>0.013073153697764</v>
      </c>
      <c r="E1801" s="2">
        <f t="shared" si="979"/>
        <v>0.0140649762648506</v>
      </c>
      <c r="F1801" s="2">
        <f t="shared" si="979"/>
        <v>0.00814602649999214</v>
      </c>
      <c r="G1801" s="2">
        <f t="shared" si="979"/>
        <v>0.00376433443659345</v>
      </c>
      <c r="H1801" s="2">
        <f t="shared" si="979"/>
        <v>0.00633496126663578</v>
      </c>
      <c r="I1801" s="2">
        <f t="shared" si="979"/>
        <v>0.0611541726473364</v>
      </c>
      <c r="J1801" s="2">
        <f t="shared" si="979"/>
        <v>0.0362211494481021</v>
      </c>
      <c r="K1801" s="2">
        <f t="shared" si="979"/>
        <v>0.00613722053192446</v>
      </c>
      <c r="L1801" s="2">
        <f t="shared" si="979"/>
        <v>0.0160845622803134</v>
      </c>
      <c r="M1801" s="2">
        <f t="shared" si="979"/>
        <v>0.00388686929088687</v>
      </c>
      <c r="N1801" s="2">
        <f t="shared" si="979"/>
        <v>0.00919337185372611</v>
      </c>
      <c r="O1801" s="2">
        <f t="shared" si="979"/>
        <v>0.0110555574594074</v>
      </c>
      <c r="P1801" s="2">
        <f t="shared" si="979"/>
        <v>0.00979613017589576</v>
      </c>
      <c r="Q1801" s="2">
        <f t="shared" si="979"/>
        <v>0.00843041736309024</v>
      </c>
      <c r="R1801" s="2">
        <f t="shared" si="979"/>
        <v>0.00705349962233674</v>
      </c>
      <c r="S1801" s="2">
        <f t="shared" si="979"/>
        <v>0.00218975914878689</v>
      </c>
      <c r="T1801" s="2">
        <f t="shared" si="979"/>
        <v>0.011607540663726</v>
      </c>
      <c r="U1801" s="2">
        <f t="shared" si="979"/>
        <v>0.012131225849972</v>
      </c>
      <c r="V1801" s="2">
        <f t="shared" si="979"/>
        <v>0.00986983314123833</v>
      </c>
      <c r="W1801" s="2">
        <f t="shared" si="944"/>
        <v>0.250194761642579</v>
      </c>
    </row>
    <row r="1802" spans="1:23">
      <c r="A1802" s="2" t="s">
        <v>31</v>
      </c>
      <c r="B1802" s="2">
        <v>13</v>
      </c>
      <c r="C1802" s="2" t="s">
        <v>16</v>
      </c>
      <c r="D1802" s="2">
        <f t="shared" ref="D1802:V1802" si="980">D$1634*D578</f>
        <v>0.0136118929884864</v>
      </c>
      <c r="E1802" s="2">
        <f t="shared" si="980"/>
        <v>0.0144275223440283</v>
      </c>
      <c r="F1802" s="2">
        <f t="shared" si="980"/>
        <v>0.00836385334935197</v>
      </c>
      <c r="G1802" s="2">
        <f t="shared" si="980"/>
        <v>0.00381178403033202</v>
      </c>
      <c r="H1802" s="2">
        <f t="shared" si="980"/>
        <v>0.0079289416928425</v>
      </c>
      <c r="I1802" s="2">
        <f t="shared" si="980"/>
        <v>0.0285652563813095</v>
      </c>
      <c r="J1802" s="2">
        <f t="shared" si="980"/>
        <v>0.0440610386805591</v>
      </c>
      <c r="K1802" s="2">
        <f t="shared" si="980"/>
        <v>0.00570337777453816</v>
      </c>
      <c r="L1802" s="2">
        <f t="shared" si="980"/>
        <v>0.0243151799305449</v>
      </c>
      <c r="M1802" s="2">
        <f t="shared" si="980"/>
        <v>0.00393181598601748</v>
      </c>
      <c r="N1802" s="2">
        <f t="shared" si="980"/>
        <v>0.0135627210259247</v>
      </c>
      <c r="O1802" s="2">
        <f t="shared" si="980"/>
        <v>0.0126264045650653</v>
      </c>
      <c r="P1802" s="2">
        <f t="shared" si="980"/>
        <v>0.010354380703216</v>
      </c>
      <c r="Q1802" s="2">
        <f t="shared" si="980"/>
        <v>0.00897689928353645</v>
      </c>
      <c r="R1802" s="2">
        <f t="shared" si="980"/>
        <v>0.00800557608825991</v>
      </c>
      <c r="S1802" s="2">
        <f t="shared" si="980"/>
        <v>0.00218975914878689</v>
      </c>
      <c r="T1802" s="2">
        <f t="shared" si="980"/>
        <v>0.0119471530621049</v>
      </c>
      <c r="U1802" s="2">
        <f t="shared" si="980"/>
        <v>0.0135179825405479</v>
      </c>
      <c r="V1802" s="2">
        <f t="shared" si="980"/>
        <v>0.0129336083423415</v>
      </c>
      <c r="W1802" s="2">
        <f t="shared" si="944"/>
        <v>0.248835147917794</v>
      </c>
    </row>
    <row r="1803" spans="1:23">
      <c r="A1803" s="2" t="s">
        <v>31</v>
      </c>
      <c r="B1803" s="2">
        <v>13</v>
      </c>
      <c r="C1803" s="2" t="s">
        <v>17</v>
      </c>
      <c r="D1803" s="2">
        <f t="shared" ref="D1803:V1803" si="981">D$1634*D579</f>
        <v>0.0143108171593553</v>
      </c>
      <c r="E1803" s="2">
        <f t="shared" si="981"/>
        <v>0.0156607261995377</v>
      </c>
      <c r="F1803" s="2">
        <f t="shared" si="981"/>
        <v>0.00836385334935197</v>
      </c>
      <c r="G1803" s="2">
        <f t="shared" si="981"/>
        <v>0.00400158240528631</v>
      </c>
      <c r="H1803" s="2">
        <f t="shared" si="981"/>
        <v>0.00844973578939857</v>
      </c>
      <c r="I1803" s="2">
        <f t="shared" si="981"/>
        <v>0.0380870085084126</v>
      </c>
      <c r="J1803" s="2">
        <f t="shared" si="981"/>
        <v>0.0035431580153941</v>
      </c>
      <c r="K1803" s="2">
        <f t="shared" si="981"/>
        <v>0.00580724267196327</v>
      </c>
      <c r="L1803" s="2">
        <f t="shared" si="981"/>
        <v>0.0285040197688022</v>
      </c>
      <c r="M1803" s="2">
        <f t="shared" si="981"/>
        <v>0.00451583316175867</v>
      </c>
      <c r="N1803" s="2">
        <f t="shared" si="981"/>
        <v>0.014296263434797</v>
      </c>
      <c r="O1803" s="2">
        <f t="shared" si="981"/>
        <v>0.011602686961102</v>
      </c>
      <c r="P1803" s="2">
        <f t="shared" si="981"/>
        <v>0.0109271423298702</v>
      </c>
      <c r="Q1803" s="2">
        <f t="shared" si="981"/>
        <v>0.00889883012166922</v>
      </c>
      <c r="R1803" s="2">
        <f t="shared" si="981"/>
        <v>0.0100773637851083</v>
      </c>
      <c r="S1803" s="2">
        <f t="shared" si="981"/>
        <v>0.00210216878283541</v>
      </c>
      <c r="T1803" s="2">
        <f t="shared" si="981"/>
        <v>0.0136616240256285</v>
      </c>
      <c r="U1803" s="2">
        <f t="shared" si="981"/>
        <v>0.0156415353276846</v>
      </c>
      <c r="V1803" s="2">
        <f t="shared" si="981"/>
        <v>0.0156422711340992</v>
      </c>
      <c r="W1803" s="2">
        <f t="shared" si="944"/>
        <v>0.234093862932055</v>
      </c>
    </row>
    <row r="1804" spans="1:23">
      <c r="A1804" s="2" t="s">
        <v>31</v>
      </c>
      <c r="B1804" s="2">
        <v>13</v>
      </c>
      <c r="C1804" s="2" t="s">
        <v>18</v>
      </c>
      <c r="D1804" s="2">
        <f t="shared" ref="D1804:V1804" si="982">D$1634*D580</f>
        <v>0.0151138444721163</v>
      </c>
      <c r="E1804" s="2">
        <f t="shared" si="982"/>
        <v>0.017041133671406</v>
      </c>
      <c r="F1804" s="2">
        <f t="shared" si="982"/>
        <v>0.00735214065621763</v>
      </c>
      <c r="G1804" s="2">
        <f t="shared" si="982"/>
        <v>0.00411229812400965</v>
      </c>
      <c r="H1804" s="2">
        <f t="shared" si="982"/>
        <v>0.00927476650371494</v>
      </c>
      <c r="I1804" s="2">
        <f t="shared" si="982"/>
        <v>0.0356134831800258</v>
      </c>
      <c r="J1804" s="2">
        <f t="shared" si="982"/>
        <v>0.00362772938829466</v>
      </c>
      <c r="K1804" s="2">
        <f t="shared" si="982"/>
        <v>0.00595890380537162</v>
      </c>
      <c r="L1804" s="2">
        <f t="shared" si="982"/>
        <v>0.0321940973575427</v>
      </c>
      <c r="M1804" s="2">
        <f t="shared" si="982"/>
        <v>0.00456232114935742</v>
      </c>
      <c r="N1804" s="2">
        <f t="shared" si="982"/>
        <v>0.0131541845993755</v>
      </c>
      <c r="O1804" s="2">
        <f t="shared" si="982"/>
        <v>0.0117710178210025</v>
      </c>
      <c r="P1804" s="2">
        <f t="shared" si="982"/>
        <v>0.0115161222440154</v>
      </c>
      <c r="Q1804" s="2">
        <f t="shared" si="982"/>
        <v>0.00772779735432836</v>
      </c>
      <c r="R1804" s="2">
        <f t="shared" si="982"/>
        <v>0.0133355047710494</v>
      </c>
      <c r="S1804" s="2">
        <f t="shared" si="982"/>
        <v>0.00166421695307804</v>
      </c>
      <c r="T1804" s="2">
        <f t="shared" si="982"/>
        <v>0.0142603441565224</v>
      </c>
      <c r="U1804" s="2">
        <f t="shared" si="982"/>
        <v>0.0172013243779331</v>
      </c>
      <c r="V1804" s="2">
        <f t="shared" si="982"/>
        <v>0.0160708562598307</v>
      </c>
      <c r="W1804" s="2">
        <f t="shared" si="944"/>
        <v>0.241552086845192</v>
      </c>
    </row>
    <row r="1805" spans="1:23">
      <c r="A1805" s="2" t="s">
        <v>31</v>
      </c>
      <c r="B1805" s="2">
        <v>13</v>
      </c>
      <c r="C1805" s="2" t="s">
        <v>19</v>
      </c>
      <c r="D1805" s="2">
        <f t="shared" ref="D1805:V1805" si="983">D$1634*D581</f>
        <v>0.015615113383601</v>
      </c>
      <c r="E1805" s="2">
        <f t="shared" si="983"/>
        <v>0.0180661412864104</v>
      </c>
      <c r="F1805" s="2">
        <f t="shared" si="983"/>
        <v>0.00735214065621763</v>
      </c>
      <c r="G1805" s="2">
        <f t="shared" si="983"/>
        <v>0.00478718951228462</v>
      </c>
      <c r="H1805" s="2">
        <f t="shared" si="983"/>
        <v>0.0103694931926839</v>
      </c>
      <c r="I1805" s="2">
        <f t="shared" si="983"/>
        <v>0.0179493434060979</v>
      </c>
      <c r="J1805" s="2">
        <f t="shared" si="983"/>
        <v>0.00361952860498925</v>
      </c>
      <c r="K1805" s="2">
        <f t="shared" si="983"/>
        <v>0.00613813969030876</v>
      </c>
      <c r="L1805" s="2">
        <f t="shared" si="983"/>
        <v>0.0321940973575427</v>
      </c>
      <c r="M1805" s="2">
        <f t="shared" si="983"/>
        <v>0.00489289695105576</v>
      </c>
      <c r="N1805" s="2">
        <f t="shared" si="983"/>
        <v>0.0111754990653238</v>
      </c>
      <c r="O1805" s="2">
        <f t="shared" si="983"/>
        <v>0.0124120338778756</v>
      </c>
      <c r="P1805" s="2">
        <f t="shared" si="983"/>
        <v>0.0121105082539909</v>
      </c>
      <c r="Q1805" s="2">
        <f t="shared" si="983"/>
        <v>0.00983890042860722</v>
      </c>
      <c r="R1805" s="2">
        <f t="shared" si="983"/>
        <v>0.0197573566227395</v>
      </c>
      <c r="S1805" s="2">
        <f t="shared" si="983"/>
        <v>0.00152261705362539</v>
      </c>
      <c r="T1805" s="2">
        <f t="shared" si="983"/>
        <v>0.0149859820553436</v>
      </c>
      <c r="U1805" s="2">
        <f t="shared" si="983"/>
        <v>0.0185942384213279</v>
      </c>
      <c r="V1805" s="2">
        <f t="shared" si="983"/>
        <v>0.0187974030859164</v>
      </c>
      <c r="W1805" s="2">
        <f t="shared" si="944"/>
        <v>0.240178622905942</v>
      </c>
    </row>
    <row r="1806" spans="1:23">
      <c r="A1806" s="2" t="s">
        <v>32</v>
      </c>
      <c r="B1806" s="2">
        <v>14</v>
      </c>
      <c r="C1806" s="2" t="s">
        <v>7</v>
      </c>
      <c r="D1806" s="2">
        <f t="shared" ref="D1806:V1806" si="984">D$1634*D582</f>
        <v>0.00073764300469783</v>
      </c>
      <c r="E1806" s="2">
        <f t="shared" si="984"/>
        <v>0.00103283038303587</v>
      </c>
      <c r="F1806" s="2">
        <f t="shared" si="984"/>
        <v>0.00346991969554074</v>
      </c>
      <c r="G1806" s="2">
        <f t="shared" si="984"/>
        <v>0.00322657237422296</v>
      </c>
      <c r="H1806" s="2">
        <f t="shared" si="984"/>
        <v>0.00121789893135167</v>
      </c>
      <c r="I1806" s="2">
        <f t="shared" si="984"/>
        <v>0.000503507646917168</v>
      </c>
      <c r="J1806" s="2">
        <f t="shared" si="984"/>
        <v>2.29946072072808e-5</v>
      </c>
      <c r="K1806" s="2">
        <f t="shared" si="984"/>
        <v>0</v>
      </c>
      <c r="L1806" s="2">
        <f t="shared" si="984"/>
        <v>0.000699585158049598</v>
      </c>
      <c r="M1806" s="2">
        <f t="shared" si="984"/>
        <v>0.000891498924337657</v>
      </c>
      <c r="N1806" s="2">
        <f t="shared" si="984"/>
        <v>0.000504996416151112</v>
      </c>
      <c r="O1806" s="2">
        <f t="shared" si="984"/>
        <v>0.000686839056090351</v>
      </c>
      <c r="P1806" s="2">
        <f t="shared" si="984"/>
        <v>0.000384686398031052</v>
      </c>
      <c r="Q1806" s="2">
        <f t="shared" si="984"/>
        <v>0.000632768791093483</v>
      </c>
      <c r="R1806" s="2">
        <f t="shared" si="984"/>
        <v>0.00065751587671773</v>
      </c>
      <c r="S1806" s="2">
        <f t="shared" si="984"/>
        <v>0.00306566280830165</v>
      </c>
      <c r="T1806" s="2">
        <f t="shared" si="984"/>
        <v>0.00287965604461777</v>
      </c>
      <c r="U1806" s="2">
        <f t="shared" si="984"/>
        <v>0.00155747776206492</v>
      </c>
      <c r="V1806" s="2">
        <f t="shared" si="984"/>
        <v>0.000130926322206846</v>
      </c>
      <c r="W1806" s="2">
        <f t="shared" si="944"/>
        <v>0.0223029802006357</v>
      </c>
    </row>
    <row r="1807" spans="1:23">
      <c r="A1807" s="2" t="s">
        <v>32</v>
      </c>
      <c r="B1807" s="2">
        <v>14</v>
      </c>
      <c r="C1807" s="2" t="s">
        <v>8</v>
      </c>
      <c r="D1807" s="2">
        <f t="shared" ref="D1807:V1807" si="985">D$1634*D583</f>
        <v>0.00139844676247125</v>
      </c>
      <c r="E1807" s="2">
        <f t="shared" si="985"/>
        <v>0.00150946146113735</v>
      </c>
      <c r="F1807" s="2">
        <f t="shared" si="985"/>
        <v>0.00360060611535017</v>
      </c>
      <c r="G1807" s="2">
        <f t="shared" si="985"/>
        <v>0.00325820543671534</v>
      </c>
      <c r="H1807" s="2">
        <f t="shared" si="985"/>
        <v>0.00172658767986345</v>
      </c>
      <c r="I1807" s="2">
        <f t="shared" si="985"/>
        <v>0.000644348946754138</v>
      </c>
      <c r="J1807" s="2">
        <f t="shared" si="985"/>
        <v>0.000331012922765498</v>
      </c>
      <c r="K1807" s="2">
        <f t="shared" si="985"/>
        <v>0.000483477310138126</v>
      </c>
      <c r="L1807" s="2">
        <f t="shared" si="985"/>
        <v>0.00105371329209454</v>
      </c>
      <c r="M1807" s="2">
        <f t="shared" si="985"/>
        <v>0.00162284500166664</v>
      </c>
      <c r="N1807" s="2">
        <f t="shared" si="985"/>
        <v>0.000731496006007063</v>
      </c>
      <c r="O1807" s="2">
        <f t="shared" si="985"/>
        <v>0.000888127782935729</v>
      </c>
      <c r="P1807" s="2">
        <f t="shared" si="985"/>
        <v>0.00215418692270199</v>
      </c>
      <c r="Q1807" s="2">
        <f t="shared" si="985"/>
        <v>0.00122405965595936</v>
      </c>
      <c r="R1807" s="2">
        <f t="shared" si="985"/>
        <v>0.000874764692007565</v>
      </c>
      <c r="S1807" s="2">
        <f t="shared" si="985"/>
        <v>0.00341602427210755</v>
      </c>
      <c r="T1807" s="2">
        <f t="shared" si="985"/>
        <v>0.00320679880932163</v>
      </c>
      <c r="U1807" s="2">
        <f t="shared" si="985"/>
        <v>0.00187406544728655</v>
      </c>
      <c r="V1807" s="2">
        <f t="shared" si="985"/>
        <v>0.000197170149071407</v>
      </c>
      <c r="W1807" s="2">
        <f t="shared" si="944"/>
        <v>0.0301953986663553</v>
      </c>
    </row>
    <row r="1808" spans="1:23">
      <c r="A1808" s="2" t="s">
        <v>32</v>
      </c>
      <c r="B1808" s="2">
        <v>14</v>
      </c>
      <c r="C1808" s="2" t="s">
        <v>9</v>
      </c>
      <c r="D1808" s="2">
        <f t="shared" ref="D1808:V1808" si="986">D$1634*D584</f>
        <v>0.00202532859885335</v>
      </c>
      <c r="E1808" s="2">
        <f t="shared" si="986"/>
        <v>0.00181687639109898</v>
      </c>
      <c r="F1808" s="2">
        <f t="shared" si="986"/>
        <v>0.0037387149269127</v>
      </c>
      <c r="G1808" s="2">
        <f t="shared" si="986"/>
        <v>0.00273625990559104</v>
      </c>
      <c r="H1808" s="2">
        <f t="shared" si="986"/>
        <v>0.00236849912342174</v>
      </c>
      <c r="I1808" s="2">
        <f t="shared" si="986"/>
        <v>0.00081159799031054</v>
      </c>
      <c r="J1808" s="2">
        <f t="shared" si="986"/>
        <v>0.000993698661181501</v>
      </c>
      <c r="K1808" s="2">
        <f t="shared" si="986"/>
        <v>0.000921915859445894</v>
      </c>
      <c r="L1808" s="2">
        <f t="shared" si="986"/>
        <v>0.000819246476605429</v>
      </c>
      <c r="M1808" s="2">
        <f t="shared" si="986"/>
        <v>0.00281074536628478</v>
      </c>
      <c r="N1808" s="2">
        <f t="shared" si="986"/>
        <v>0.00091613735543789</v>
      </c>
      <c r="O1808" s="2">
        <f t="shared" si="986"/>
        <v>0.00121192437046438</v>
      </c>
      <c r="P1808" s="2">
        <f t="shared" si="986"/>
        <v>0.00369634689114008</v>
      </c>
      <c r="Q1808" s="2">
        <f t="shared" si="986"/>
        <v>0.00218490730581108</v>
      </c>
      <c r="R1808" s="2">
        <f t="shared" si="986"/>
        <v>0.00116363658440084</v>
      </c>
      <c r="S1808" s="2">
        <f t="shared" si="986"/>
        <v>0.00376638573591345</v>
      </c>
      <c r="T1808" s="2">
        <f t="shared" si="986"/>
        <v>0.00361882986407902</v>
      </c>
      <c r="U1808" s="2">
        <f t="shared" si="986"/>
        <v>0.0022399342569626</v>
      </c>
      <c r="V1808" s="2">
        <f t="shared" si="986"/>
        <v>0.000358540173163325</v>
      </c>
      <c r="W1808" s="2">
        <f t="shared" si="944"/>
        <v>0.0381995258370786</v>
      </c>
    </row>
    <row r="1809" spans="1:23">
      <c r="A1809" s="2" t="s">
        <v>32</v>
      </c>
      <c r="B1809" s="2">
        <v>14</v>
      </c>
      <c r="C1809" s="2" t="s">
        <v>10</v>
      </c>
      <c r="D1809" s="2">
        <f t="shared" ref="D1809:V1809" si="987">D$1634*D585</f>
        <v>0.00246932393203992</v>
      </c>
      <c r="E1809" s="2">
        <f t="shared" si="987"/>
        <v>0.00200862077568321</v>
      </c>
      <c r="F1809" s="2">
        <f t="shared" si="987"/>
        <v>0.00373628278548969</v>
      </c>
      <c r="G1809" s="2">
        <f t="shared" si="987"/>
        <v>0.00302095746802247</v>
      </c>
      <c r="H1809" s="2">
        <f t="shared" si="987"/>
        <v>0.00274305478811422</v>
      </c>
      <c r="I1809" s="2">
        <f t="shared" si="987"/>
        <v>0.00155101481445463</v>
      </c>
      <c r="J1809" s="2">
        <f t="shared" si="987"/>
        <v>0.00161461168299373</v>
      </c>
      <c r="K1809" s="2">
        <f t="shared" si="987"/>
        <v>0.00116273535613066</v>
      </c>
      <c r="L1809" s="2">
        <f t="shared" si="987"/>
        <v>0.00143697635587481</v>
      </c>
      <c r="M1809" s="2">
        <f t="shared" si="987"/>
        <v>0.00333005553450182</v>
      </c>
      <c r="N1809" s="2">
        <f t="shared" si="987"/>
        <v>0.00127528105828546</v>
      </c>
      <c r="O1809" s="2">
        <f t="shared" si="987"/>
        <v>0.0018375456342251</v>
      </c>
      <c r="P1809" s="2">
        <f t="shared" si="987"/>
        <v>0.00453742158979377</v>
      </c>
      <c r="Q1809" s="2">
        <f t="shared" si="987"/>
        <v>0.0037462846871969</v>
      </c>
      <c r="R1809" s="2">
        <f t="shared" si="987"/>
        <v>0.00154774441073602</v>
      </c>
      <c r="S1809" s="2">
        <f t="shared" si="987"/>
        <v>0.00411674719971935</v>
      </c>
      <c r="T1809" s="2">
        <f t="shared" si="987"/>
        <v>0.00399836878548375</v>
      </c>
      <c r="U1809" s="2">
        <f t="shared" si="987"/>
        <v>0.00260122306663278</v>
      </c>
      <c r="V1809" s="2">
        <f t="shared" si="987"/>
        <v>0.000593953516200043</v>
      </c>
      <c r="W1809" s="2">
        <f t="shared" si="944"/>
        <v>0.0473282034415783</v>
      </c>
    </row>
    <row r="1810" spans="1:23">
      <c r="A1810" s="2" t="s">
        <v>32</v>
      </c>
      <c r="B1810" s="2">
        <v>14</v>
      </c>
      <c r="C1810" s="2" t="s">
        <v>11</v>
      </c>
      <c r="D1810" s="2">
        <f t="shared" ref="D1810:V1810" si="988">D$1634*D586</f>
        <v>0.00547711440529299</v>
      </c>
      <c r="E1810" s="2">
        <f t="shared" si="988"/>
        <v>0.00423769280546943</v>
      </c>
      <c r="F1810" s="2">
        <f t="shared" si="988"/>
        <v>0.00373628278548969</v>
      </c>
      <c r="G1810" s="2">
        <f t="shared" si="988"/>
        <v>0.00319493931173057</v>
      </c>
      <c r="H1810" s="2">
        <f t="shared" si="988"/>
        <v>0.00288299704911554</v>
      </c>
      <c r="I1810" s="2">
        <f t="shared" si="988"/>
        <v>0.00309938885453732</v>
      </c>
      <c r="J1810" s="2">
        <f t="shared" si="988"/>
        <v>0.00334394046774846</v>
      </c>
      <c r="K1810" s="2">
        <f t="shared" si="988"/>
        <v>0.00131715396469189</v>
      </c>
      <c r="L1810" s="2">
        <f t="shared" si="988"/>
        <v>0.00234501499929268</v>
      </c>
      <c r="M1810" s="2">
        <f t="shared" si="988"/>
        <v>0.00272653501366778</v>
      </c>
      <c r="N1810" s="2">
        <f t="shared" si="988"/>
        <v>0.0022361602218222</v>
      </c>
      <c r="O1810" s="2">
        <f t="shared" si="988"/>
        <v>0.002657300298455</v>
      </c>
      <c r="P1810" s="2">
        <f t="shared" si="988"/>
        <v>0.00546670100988949</v>
      </c>
      <c r="Q1810" s="2">
        <f t="shared" si="988"/>
        <v>0.00702517753737194</v>
      </c>
      <c r="R1810" s="2">
        <f t="shared" si="988"/>
        <v>0.00313380381242872</v>
      </c>
      <c r="S1810" s="2">
        <f t="shared" si="988"/>
        <v>0.0039415664678164</v>
      </c>
      <c r="T1810" s="2">
        <f t="shared" si="988"/>
        <v>0.00430211247512051</v>
      </c>
      <c r="U1810" s="2">
        <f t="shared" si="988"/>
        <v>0.00298709871121714</v>
      </c>
      <c r="V1810" s="2">
        <f t="shared" si="988"/>
        <v>0.000875978262174965</v>
      </c>
      <c r="W1810" s="2">
        <f t="shared" si="944"/>
        <v>0.0649869584533327</v>
      </c>
    </row>
    <row r="1811" spans="1:23">
      <c r="A1811" s="2" t="s">
        <v>32</v>
      </c>
      <c r="B1811" s="2">
        <v>14</v>
      </c>
      <c r="C1811" s="2" t="s">
        <v>12</v>
      </c>
      <c r="D1811" s="2">
        <f t="shared" ref="D1811:V1811" si="989">D$1634*D587</f>
        <v>0.00697624788890732</v>
      </c>
      <c r="E1811" s="2">
        <f t="shared" si="989"/>
        <v>0.00512207063718331</v>
      </c>
      <c r="F1811" s="2">
        <f t="shared" si="989"/>
        <v>0.0038312428888583</v>
      </c>
      <c r="G1811" s="2">
        <f t="shared" si="989"/>
        <v>0.00325820543671534</v>
      </c>
      <c r="H1811" s="2">
        <f t="shared" si="989"/>
        <v>0.00203318494857426</v>
      </c>
      <c r="I1811" s="2">
        <f t="shared" si="989"/>
        <v>0.00335466371049183</v>
      </c>
      <c r="J1811" s="2">
        <f t="shared" si="989"/>
        <v>0.00151204284464527</v>
      </c>
      <c r="K1811" s="2">
        <f t="shared" si="989"/>
        <v>0.00150282395831908</v>
      </c>
      <c r="L1811" s="2">
        <f t="shared" si="989"/>
        <v>0.00388812574206048</v>
      </c>
      <c r="M1811" s="2">
        <f t="shared" si="989"/>
        <v>0.00191130379184412</v>
      </c>
      <c r="N1811" s="2">
        <f t="shared" si="989"/>
        <v>0.00291621710126239</v>
      </c>
      <c r="O1811" s="2">
        <f t="shared" si="989"/>
        <v>0.00435997887189249</v>
      </c>
      <c r="P1811" s="2">
        <f t="shared" si="989"/>
        <v>0.00590516383486423</v>
      </c>
      <c r="Q1811" s="2">
        <f t="shared" si="989"/>
        <v>0.00538573085043945</v>
      </c>
      <c r="R1811" s="2">
        <f t="shared" si="989"/>
        <v>0.00360346165566317</v>
      </c>
      <c r="S1811" s="2">
        <f t="shared" si="989"/>
        <v>0.00332843390615607</v>
      </c>
      <c r="T1811" s="2">
        <f t="shared" si="989"/>
        <v>0.00475469205363341</v>
      </c>
      <c r="U1811" s="2">
        <f t="shared" si="989"/>
        <v>0.00364113852613155</v>
      </c>
      <c r="V1811" s="2">
        <f t="shared" si="989"/>
        <v>0.00143537543874829</v>
      </c>
      <c r="W1811" s="2">
        <f t="shared" si="944"/>
        <v>0.0687201040863904</v>
      </c>
    </row>
    <row r="1812" spans="1:23">
      <c r="A1812" s="2" t="s">
        <v>32</v>
      </c>
      <c r="B1812" s="2">
        <v>14</v>
      </c>
      <c r="C1812" s="2" t="s">
        <v>13</v>
      </c>
      <c r="D1812" s="2">
        <f t="shared" ref="D1812:V1812" si="990">D$1634*D588</f>
        <v>0.00665694557158928</v>
      </c>
      <c r="E1812" s="2">
        <f t="shared" si="990"/>
        <v>0.00650096267290848</v>
      </c>
      <c r="F1812" s="2">
        <f t="shared" si="990"/>
        <v>0.00571300330459136</v>
      </c>
      <c r="G1812" s="2">
        <f t="shared" si="990"/>
        <v>0.00387505015531679</v>
      </c>
      <c r="H1812" s="2">
        <f t="shared" si="990"/>
        <v>0.00189527051782413</v>
      </c>
      <c r="I1812" s="2">
        <f t="shared" si="990"/>
        <v>0.00289076767915381</v>
      </c>
      <c r="J1812" s="2">
        <f t="shared" si="990"/>
        <v>0.00453682204626143</v>
      </c>
      <c r="K1812" s="2">
        <f t="shared" si="990"/>
        <v>0.00207545963173363</v>
      </c>
      <c r="L1812" s="2">
        <f t="shared" si="990"/>
        <v>0.00639511707690555</v>
      </c>
      <c r="M1812" s="2">
        <f t="shared" si="990"/>
        <v>0.00258786047218737</v>
      </c>
      <c r="N1812" s="2">
        <f t="shared" si="990"/>
        <v>0.00306104661313332</v>
      </c>
      <c r="O1812" s="2">
        <f t="shared" si="990"/>
        <v>0.00508974988623999</v>
      </c>
      <c r="P1812" s="2">
        <f t="shared" si="990"/>
        <v>0.00714031446641216</v>
      </c>
      <c r="Q1812" s="2">
        <f t="shared" si="990"/>
        <v>0.00569800644354102</v>
      </c>
      <c r="R1812" s="2">
        <f t="shared" si="990"/>
        <v>0.00452182266653919</v>
      </c>
      <c r="S1812" s="2">
        <f t="shared" si="990"/>
        <v>0.00332843390615607</v>
      </c>
      <c r="T1812" s="2">
        <f t="shared" si="990"/>
        <v>0.00528220791052573</v>
      </c>
      <c r="U1812" s="2">
        <f t="shared" si="990"/>
        <v>0.00449125464939794</v>
      </c>
      <c r="V1812" s="2">
        <f t="shared" si="990"/>
        <v>0.00164090625412823</v>
      </c>
      <c r="W1812" s="2">
        <f t="shared" si="944"/>
        <v>0.0833810019245455</v>
      </c>
    </row>
    <row r="1813" spans="1:23">
      <c r="A1813" s="2" t="s">
        <v>32</v>
      </c>
      <c r="B1813" s="2">
        <v>14</v>
      </c>
      <c r="C1813" s="2" t="s">
        <v>14</v>
      </c>
      <c r="D1813" s="2">
        <f t="shared" ref="D1813:V1813" si="991">D$1634*D589</f>
        <v>0.00684837816112682</v>
      </c>
      <c r="E1813" s="2">
        <f t="shared" si="991"/>
        <v>0.00911433695442098</v>
      </c>
      <c r="F1813" s="2">
        <f t="shared" si="991"/>
        <v>0.00606086735672739</v>
      </c>
      <c r="G1813" s="2">
        <f t="shared" si="991"/>
        <v>0.00434954609270251</v>
      </c>
      <c r="H1813" s="2">
        <f t="shared" si="991"/>
        <v>0.00186405227565873</v>
      </c>
      <c r="I1813" s="2">
        <f t="shared" si="991"/>
        <v>0.00675246006905873</v>
      </c>
      <c r="J1813" s="2">
        <f t="shared" si="991"/>
        <v>0.0150042882792951</v>
      </c>
      <c r="K1813" s="2">
        <f t="shared" si="991"/>
        <v>0.00321337771148838</v>
      </c>
      <c r="L1813" s="2">
        <f t="shared" si="991"/>
        <v>0.00526024219483401</v>
      </c>
      <c r="M1813" s="2">
        <f t="shared" si="991"/>
        <v>0.00220570255811018</v>
      </c>
      <c r="N1813" s="2">
        <f t="shared" si="991"/>
        <v>0.00490187900871824</v>
      </c>
      <c r="O1813" s="2">
        <f t="shared" si="991"/>
        <v>0.00620352341610974</v>
      </c>
      <c r="P1813" s="2">
        <f t="shared" si="991"/>
        <v>0.00796716259709133</v>
      </c>
      <c r="Q1813" s="2">
        <f t="shared" si="991"/>
        <v>0.00616641975933769</v>
      </c>
      <c r="R1813" s="2">
        <f t="shared" si="991"/>
        <v>0.00443816330806255</v>
      </c>
      <c r="S1813" s="2">
        <f t="shared" si="991"/>
        <v>0.00315325317425312</v>
      </c>
      <c r="T1813" s="2">
        <f t="shared" si="991"/>
        <v>0.00601193324271305</v>
      </c>
      <c r="U1813" s="2">
        <f t="shared" si="991"/>
        <v>0.00542560100738925</v>
      </c>
      <c r="V1813" s="2">
        <f t="shared" si="991"/>
        <v>0.00232634738626893</v>
      </c>
      <c r="W1813" s="2">
        <f t="shared" si="944"/>
        <v>0.107267534553367</v>
      </c>
    </row>
    <row r="1814" spans="1:23">
      <c r="A1814" s="2" t="s">
        <v>32</v>
      </c>
      <c r="B1814" s="2">
        <v>14</v>
      </c>
      <c r="C1814" s="2" t="s">
        <v>15</v>
      </c>
      <c r="D1814" s="2">
        <f t="shared" ref="D1814:V1814" si="992">D$1634*D590</f>
        <v>0.00824589176399802</v>
      </c>
      <c r="E1814" s="2">
        <f t="shared" si="992"/>
        <v>0.0101123237511419</v>
      </c>
      <c r="F1814" s="2">
        <f t="shared" si="992"/>
        <v>0.00683702085466879</v>
      </c>
      <c r="G1814" s="2">
        <f t="shared" si="992"/>
        <v>0.00483985856133443</v>
      </c>
      <c r="H1814" s="2">
        <f t="shared" si="992"/>
        <v>0.00193082766644938</v>
      </c>
      <c r="I1814" s="2">
        <f t="shared" si="992"/>
        <v>0.0137575542197</v>
      </c>
      <c r="J1814" s="2">
        <f t="shared" si="992"/>
        <v>0.0285656526684044</v>
      </c>
      <c r="K1814" s="2">
        <f t="shared" si="992"/>
        <v>0.00340548181380562</v>
      </c>
      <c r="L1814" s="2">
        <f t="shared" si="992"/>
        <v>0.00658067883176749</v>
      </c>
      <c r="M1814" s="2">
        <f t="shared" si="992"/>
        <v>0.00202933320229441</v>
      </c>
      <c r="N1814" s="2">
        <f t="shared" si="992"/>
        <v>0.00548984775922315</v>
      </c>
      <c r="O1814" s="2">
        <f t="shared" si="992"/>
        <v>0.00659909009547231</v>
      </c>
      <c r="P1814" s="2">
        <f t="shared" si="992"/>
        <v>0.00861873941032439</v>
      </c>
      <c r="Q1814" s="2">
        <f t="shared" si="992"/>
        <v>0.00679097074348972</v>
      </c>
      <c r="R1814" s="2">
        <f t="shared" si="992"/>
        <v>0.00467543439821012</v>
      </c>
      <c r="S1814" s="2">
        <f t="shared" si="992"/>
        <v>0.00297807244235017</v>
      </c>
      <c r="T1814" s="2">
        <f t="shared" si="992"/>
        <v>0.00653630947687486</v>
      </c>
      <c r="U1814" s="2">
        <f t="shared" si="992"/>
        <v>0.00648886858732518</v>
      </c>
      <c r="V1814" s="2">
        <f t="shared" si="992"/>
        <v>0.00292185506846011</v>
      </c>
      <c r="W1814" s="2">
        <f t="shared" si="944"/>
        <v>0.137403811315294</v>
      </c>
    </row>
    <row r="1815" spans="1:23">
      <c r="A1815" s="2" t="s">
        <v>32</v>
      </c>
      <c r="B1815" s="2">
        <v>14</v>
      </c>
      <c r="C1815" s="2" t="s">
        <v>16</v>
      </c>
      <c r="D1815" s="2">
        <f t="shared" ref="D1815:V1815" si="993">D$1634*D591</f>
        <v>0.00891962743747881</v>
      </c>
      <c r="E1815" s="2">
        <f t="shared" si="993"/>
        <v>0.0105987910204027</v>
      </c>
      <c r="F1815" s="2">
        <f t="shared" si="993"/>
        <v>0.00683702085466879</v>
      </c>
      <c r="G1815" s="2">
        <f t="shared" si="993"/>
        <v>0.00514037265501206</v>
      </c>
      <c r="H1815" s="2">
        <f t="shared" si="993"/>
        <v>0.00227317404075881</v>
      </c>
      <c r="I1815" s="2">
        <f t="shared" si="993"/>
        <v>0.0114680028392253</v>
      </c>
      <c r="J1815" s="2">
        <f t="shared" si="993"/>
        <v>0.0362617190389884</v>
      </c>
      <c r="K1815" s="2">
        <f t="shared" si="993"/>
        <v>0.00386046521403066</v>
      </c>
      <c r="L1815" s="2">
        <f t="shared" si="993"/>
        <v>0.0108853647001629</v>
      </c>
      <c r="M1815" s="2">
        <f t="shared" si="993"/>
        <v>0.00203146066985611</v>
      </c>
      <c r="N1815" s="2">
        <f t="shared" si="993"/>
        <v>0.00745244112528915</v>
      </c>
      <c r="O1815" s="2">
        <f t="shared" si="993"/>
        <v>0.00791913939784358</v>
      </c>
      <c r="P1815" s="2">
        <f t="shared" si="993"/>
        <v>0.00922991277050982</v>
      </c>
      <c r="Q1815" s="2">
        <f t="shared" si="993"/>
        <v>0.00764972828140757</v>
      </c>
      <c r="R1815" s="2">
        <f t="shared" si="993"/>
        <v>0.00518857558637459</v>
      </c>
      <c r="S1815" s="2">
        <f t="shared" si="993"/>
        <v>0.00297807244235017</v>
      </c>
      <c r="T1815" s="2">
        <f t="shared" si="993"/>
        <v>0.00681132265661911</v>
      </c>
      <c r="U1815" s="2">
        <f t="shared" si="993"/>
        <v>0.00701208746360375</v>
      </c>
      <c r="V1815" s="2">
        <f t="shared" si="993"/>
        <v>0.0042148340553111</v>
      </c>
      <c r="W1815" s="2">
        <f t="shared" si="944"/>
        <v>0.156732112249893</v>
      </c>
    </row>
    <row r="1816" spans="1:23">
      <c r="A1816" s="2" t="s">
        <v>32</v>
      </c>
      <c r="B1816" s="2">
        <v>14</v>
      </c>
      <c r="C1816" s="2" t="s">
        <v>17</v>
      </c>
      <c r="D1816" s="2">
        <f t="shared" ref="D1816:V1816" si="994">D$1634*D592</f>
        <v>0.00937996719977417</v>
      </c>
      <c r="E1816" s="2">
        <f t="shared" si="994"/>
        <v>0.0121241908039528</v>
      </c>
      <c r="F1816" s="2">
        <f t="shared" si="994"/>
        <v>0.00628674643526062</v>
      </c>
      <c r="G1816" s="2">
        <f t="shared" si="994"/>
        <v>0.00515618918625825</v>
      </c>
      <c r="H1816" s="2">
        <f t="shared" si="994"/>
        <v>0.00238991255353613</v>
      </c>
      <c r="I1816" s="2">
        <f t="shared" si="994"/>
        <v>0.0050060279510803</v>
      </c>
      <c r="J1816" s="2">
        <f t="shared" si="994"/>
        <v>0.00194977987191088</v>
      </c>
      <c r="K1816" s="2">
        <f t="shared" si="994"/>
        <v>0.00436600232539182</v>
      </c>
      <c r="L1816" s="2">
        <f t="shared" si="994"/>
        <v>0.0136760747555259</v>
      </c>
      <c r="M1816" s="2">
        <f t="shared" si="994"/>
        <v>0.00224508697067736</v>
      </c>
      <c r="N1816" s="2">
        <f t="shared" si="994"/>
        <v>0.00904612386574172</v>
      </c>
      <c r="O1816" s="2">
        <f t="shared" si="994"/>
        <v>0.00728253217843457</v>
      </c>
      <c r="P1816" s="2">
        <f t="shared" si="994"/>
        <v>0.00986584035897092</v>
      </c>
      <c r="Q1816" s="2">
        <f t="shared" si="994"/>
        <v>0.00796200392587986</v>
      </c>
      <c r="R1816" s="2">
        <f t="shared" si="994"/>
        <v>0.0059975967703632</v>
      </c>
      <c r="S1816" s="2">
        <f t="shared" si="994"/>
        <v>0.00289048207639869</v>
      </c>
      <c r="T1816" s="2">
        <f t="shared" si="994"/>
        <v>0.00798293507858614</v>
      </c>
      <c r="U1816" s="2">
        <f t="shared" si="994"/>
        <v>0.00806280515419205</v>
      </c>
      <c r="V1816" s="2">
        <f t="shared" si="994"/>
        <v>0.00602836248022173</v>
      </c>
      <c r="W1816" s="2">
        <f t="shared" si="944"/>
        <v>0.127698659942157</v>
      </c>
    </row>
    <row r="1817" spans="1:23">
      <c r="A1817" s="2" t="s">
        <v>32</v>
      </c>
      <c r="B1817" s="2">
        <v>14</v>
      </c>
      <c r="C1817" s="2" t="s">
        <v>18</v>
      </c>
      <c r="D1817" s="2">
        <f t="shared" ref="D1817:V1817" si="995">D$1634*D593</f>
        <v>0.00961499966583846</v>
      </c>
      <c r="E1817" s="2">
        <f t="shared" si="995"/>
        <v>0.0141541946923005</v>
      </c>
      <c r="F1817" s="2">
        <f t="shared" si="995"/>
        <v>0.00628674643526062</v>
      </c>
      <c r="G1817" s="2">
        <f t="shared" si="995"/>
        <v>0.00422301384273299</v>
      </c>
      <c r="H1817" s="2">
        <f t="shared" si="995"/>
        <v>0.00253273515170068</v>
      </c>
      <c r="I1817" s="2">
        <f t="shared" si="995"/>
        <v>0.0042067535745055</v>
      </c>
      <c r="J1817" s="2">
        <f t="shared" si="995"/>
        <v>0.00206064499567138</v>
      </c>
      <c r="K1817" s="2">
        <f t="shared" si="995"/>
        <v>0.00474653389648913</v>
      </c>
      <c r="L1817" s="2">
        <f t="shared" si="995"/>
        <v>0.0218414856582545</v>
      </c>
      <c r="M1817" s="2">
        <f t="shared" si="995"/>
        <v>0.00237258864350234</v>
      </c>
      <c r="N1817" s="2">
        <f t="shared" si="995"/>
        <v>0.00704232338743499</v>
      </c>
      <c r="O1817" s="2">
        <f t="shared" si="995"/>
        <v>0.00662373621965697</v>
      </c>
      <c r="P1817" s="2">
        <f t="shared" si="995"/>
        <v>0.0105242459248318</v>
      </c>
      <c r="Q1817" s="2">
        <f t="shared" si="995"/>
        <v>0.0073374530604118</v>
      </c>
      <c r="R1817" s="2">
        <f t="shared" si="995"/>
        <v>0.00615609265336976</v>
      </c>
      <c r="S1817" s="2">
        <f t="shared" si="995"/>
        <v>0.00210216878283541</v>
      </c>
      <c r="T1817" s="2">
        <f t="shared" si="995"/>
        <v>0.00835426951417621</v>
      </c>
      <c r="U1817" s="2">
        <f t="shared" si="995"/>
        <v>0.00891116753686301</v>
      </c>
      <c r="V1817" s="2">
        <f t="shared" si="995"/>
        <v>0.00686458901555962</v>
      </c>
      <c r="W1817" s="2">
        <f t="shared" si="944"/>
        <v>0.135955742651396</v>
      </c>
    </row>
    <row r="1818" spans="1:23">
      <c r="A1818" s="2" t="s">
        <v>32</v>
      </c>
      <c r="B1818" s="2">
        <v>14</v>
      </c>
      <c r="C1818" s="2" t="s">
        <v>19</v>
      </c>
      <c r="D1818" s="2">
        <f t="shared" ref="D1818:V1818" si="996">D$1634*D594</f>
        <v>0.0101857443939167</v>
      </c>
      <c r="E1818" s="2">
        <f t="shared" si="996"/>
        <v>0.0152654506214052</v>
      </c>
      <c r="F1818" s="2">
        <f t="shared" si="996"/>
        <v>0.00628674643526062</v>
      </c>
      <c r="G1818" s="2">
        <f t="shared" si="996"/>
        <v>0.00453744648390726</v>
      </c>
      <c r="H1818" s="2">
        <f t="shared" si="996"/>
        <v>0.00265830198810041</v>
      </c>
      <c r="I1818" s="2">
        <f t="shared" si="996"/>
        <v>0.00391802890983971</v>
      </c>
      <c r="J1818" s="2">
        <f t="shared" si="996"/>
        <v>0.00229654506935393</v>
      </c>
      <c r="K1818" s="2">
        <f t="shared" si="996"/>
        <v>0.0050921374489833</v>
      </c>
      <c r="L1818" s="2">
        <f t="shared" si="996"/>
        <v>0.0218414856582545</v>
      </c>
      <c r="M1818" s="2">
        <f t="shared" si="996"/>
        <v>0.00312768210362443</v>
      </c>
      <c r="N1818" s="2">
        <f t="shared" si="996"/>
        <v>0.00558100570503787</v>
      </c>
      <c r="O1818" s="2">
        <f t="shared" si="996"/>
        <v>0.00665438125383379</v>
      </c>
      <c r="P1818" s="2">
        <f t="shared" si="996"/>
        <v>0.0111872039924444</v>
      </c>
      <c r="Q1818" s="2">
        <f t="shared" si="996"/>
        <v>0.0103048081359736</v>
      </c>
      <c r="R1818" s="2">
        <f t="shared" si="996"/>
        <v>0.00788841654504455</v>
      </c>
      <c r="S1818" s="2">
        <f t="shared" si="996"/>
        <v>0.00189408928466182</v>
      </c>
      <c r="T1818" s="2">
        <f t="shared" si="996"/>
        <v>0.00865114157670466</v>
      </c>
      <c r="U1818" s="2">
        <f t="shared" si="996"/>
        <v>0.00981097432863038</v>
      </c>
      <c r="V1818" s="2">
        <f t="shared" si="996"/>
        <v>0.00858680783140846</v>
      </c>
      <c r="W1818" s="2">
        <f t="shared" si="944"/>
        <v>0.145768397766386</v>
      </c>
    </row>
    <row r="1819" spans="1:23">
      <c r="A1819" s="2" t="s">
        <v>33</v>
      </c>
      <c r="B1819" s="2">
        <v>15</v>
      </c>
      <c r="C1819" s="2" t="s">
        <v>7</v>
      </c>
      <c r="D1819" s="2">
        <f t="shared" ref="D1819:V1819" si="997">D$1634*D595</f>
        <v>0.00179336355766312</v>
      </c>
      <c r="E1819" s="2">
        <f t="shared" si="997"/>
        <v>0.00282264945469963</v>
      </c>
      <c r="F1819" s="2">
        <f t="shared" si="997"/>
        <v>0.0102638306012415</v>
      </c>
      <c r="G1819" s="2">
        <f t="shared" si="997"/>
        <v>0.0050771065300273</v>
      </c>
      <c r="H1819" s="2">
        <f t="shared" si="997"/>
        <v>0.00227469745917719</v>
      </c>
      <c r="I1819" s="2">
        <f t="shared" si="997"/>
        <v>0.00333793880613619</v>
      </c>
      <c r="J1819" s="2">
        <f t="shared" si="997"/>
        <v>0.000979162707690087</v>
      </c>
      <c r="K1819" s="2">
        <f t="shared" si="997"/>
        <v>0.00204053161313049</v>
      </c>
      <c r="L1819" s="2">
        <f t="shared" si="997"/>
        <v>0.00564419894741751</v>
      </c>
      <c r="M1819" s="2">
        <f t="shared" si="997"/>
        <v>0.00038087288689505</v>
      </c>
      <c r="N1819" s="2">
        <f t="shared" si="997"/>
        <v>0.00546231433885463</v>
      </c>
      <c r="O1819" s="2">
        <f t="shared" si="997"/>
        <v>0.00790909303050731</v>
      </c>
      <c r="P1819" s="2">
        <f t="shared" si="997"/>
        <v>0.000635358525742114</v>
      </c>
      <c r="Q1819" s="2">
        <f t="shared" si="997"/>
        <v>0.00229264022457707</v>
      </c>
      <c r="R1819" s="2">
        <f t="shared" si="997"/>
        <v>0.00432758342319274</v>
      </c>
      <c r="S1819" s="2">
        <f t="shared" si="997"/>
        <v>0.00227734951473836</v>
      </c>
      <c r="T1819" s="2">
        <f t="shared" si="997"/>
        <v>0.0102940232181559</v>
      </c>
      <c r="U1819" s="2">
        <f t="shared" si="997"/>
        <v>0.0150631455969751</v>
      </c>
      <c r="V1819" s="2">
        <f t="shared" si="997"/>
        <v>0.000686175410516036</v>
      </c>
      <c r="W1819" s="2">
        <f t="shared" si="944"/>
        <v>0.0835620358473373</v>
      </c>
    </row>
    <row r="1820" spans="1:23">
      <c r="A1820" s="2" t="s">
        <v>33</v>
      </c>
      <c r="B1820" s="2">
        <v>15</v>
      </c>
      <c r="C1820" s="2" t="s">
        <v>8</v>
      </c>
      <c r="D1820" s="2">
        <f t="shared" ref="D1820:V1820" si="998">D$1634*D596</f>
        <v>0.00253113284140186</v>
      </c>
      <c r="E1820" s="2">
        <f t="shared" si="998"/>
        <v>0.0035864455277329</v>
      </c>
      <c r="F1820" s="2">
        <f t="shared" si="998"/>
        <v>0.0105360947833283</v>
      </c>
      <c r="G1820" s="2">
        <f t="shared" si="998"/>
        <v>0.00501384040504253</v>
      </c>
      <c r="H1820" s="2">
        <f t="shared" si="998"/>
        <v>0.00261117007515443</v>
      </c>
      <c r="I1820" s="2">
        <f t="shared" si="998"/>
        <v>0.00409408053463592</v>
      </c>
      <c r="J1820" s="2">
        <f t="shared" si="998"/>
        <v>0.00132119490782337</v>
      </c>
      <c r="K1820" s="2">
        <f t="shared" si="998"/>
        <v>0.00245047625252518</v>
      </c>
      <c r="L1820" s="2">
        <f t="shared" si="998"/>
        <v>0.00640864400856838</v>
      </c>
      <c r="M1820" s="2">
        <f t="shared" si="998"/>
        <v>0.000459668770240155</v>
      </c>
      <c r="N1820" s="2">
        <f t="shared" si="998"/>
        <v>0.00701125527120834</v>
      </c>
      <c r="O1820" s="2">
        <f t="shared" si="998"/>
        <v>0.00928342162690403</v>
      </c>
      <c r="P1820" s="2">
        <f t="shared" si="998"/>
        <v>0.00239376232739293</v>
      </c>
      <c r="Q1820" s="2">
        <f t="shared" si="998"/>
        <v>0.00274584678278088</v>
      </c>
      <c r="R1820" s="2">
        <f t="shared" si="998"/>
        <v>0.00529396642489629</v>
      </c>
      <c r="S1820" s="2">
        <f t="shared" si="998"/>
        <v>0.00262771097854427</v>
      </c>
      <c r="T1820" s="2">
        <f t="shared" si="998"/>
        <v>0.0113644272356872</v>
      </c>
      <c r="U1820" s="2">
        <f t="shared" si="998"/>
        <v>0.0183572442023436</v>
      </c>
      <c r="V1820" s="2">
        <f t="shared" si="998"/>
        <v>0.000923497047635535</v>
      </c>
      <c r="W1820" s="2">
        <f t="shared" si="944"/>
        <v>0.0990138800038461</v>
      </c>
    </row>
    <row r="1821" spans="1:23">
      <c r="A1821" s="2" t="s">
        <v>33</v>
      </c>
      <c r="B1821" s="2">
        <v>15</v>
      </c>
      <c r="C1821" s="2" t="s">
        <v>9</v>
      </c>
      <c r="D1821" s="2">
        <f t="shared" ref="D1821:V1821" si="999">D$1634*D597</f>
        <v>0.00327185262697068</v>
      </c>
      <c r="E1821" s="2">
        <f t="shared" si="999"/>
        <v>0.00394170439679787</v>
      </c>
      <c r="F1821" s="2">
        <f t="shared" si="999"/>
        <v>0.0108471569505058</v>
      </c>
      <c r="G1821" s="2">
        <f t="shared" si="999"/>
        <v>0.00498220734255015</v>
      </c>
      <c r="H1821" s="2">
        <f t="shared" si="999"/>
        <v>0.00478108841441269</v>
      </c>
      <c r="I1821" s="2">
        <f t="shared" si="999"/>
        <v>0.0380271509559819</v>
      </c>
      <c r="J1821" s="2">
        <f t="shared" si="999"/>
        <v>0.00206707167323976</v>
      </c>
      <c r="K1821" s="2">
        <f t="shared" si="999"/>
        <v>0.00308653385445595</v>
      </c>
      <c r="L1821" s="2">
        <f t="shared" si="999"/>
        <v>0.00344589913000632</v>
      </c>
      <c r="M1821" s="2">
        <f t="shared" si="999"/>
        <v>0.0025749827529867</v>
      </c>
      <c r="N1821" s="2">
        <f t="shared" si="999"/>
        <v>0.00714892237305097</v>
      </c>
      <c r="O1821" s="2">
        <f t="shared" si="999"/>
        <v>0.0112027837202993</v>
      </c>
      <c r="P1821" s="2">
        <f t="shared" si="999"/>
        <v>0.00407107469158897</v>
      </c>
      <c r="Q1821" s="2">
        <f t="shared" si="999"/>
        <v>0.00327787154029066</v>
      </c>
      <c r="R1821" s="2">
        <f t="shared" si="999"/>
        <v>0.00647607741021476</v>
      </c>
      <c r="S1821" s="2">
        <f t="shared" si="999"/>
        <v>0.00297807244235017</v>
      </c>
      <c r="T1821" s="2">
        <f t="shared" si="999"/>
        <v>0.0125432370946685</v>
      </c>
      <c r="U1821" s="2">
        <f t="shared" si="999"/>
        <v>0.0213418268533539</v>
      </c>
      <c r="V1821" s="2">
        <f t="shared" si="999"/>
        <v>0.00117406624330165</v>
      </c>
      <c r="W1821" s="2">
        <f t="shared" si="944"/>
        <v>0.147239580467027</v>
      </c>
    </row>
    <row r="1822" spans="1:23">
      <c r="A1822" s="2" t="s">
        <v>33</v>
      </c>
      <c r="B1822" s="2">
        <v>15</v>
      </c>
      <c r="C1822" s="2" t="s">
        <v>10</v>
      </c>
      <c r="D1822" s="2">
        <f t="shared" ref="D1822:V1822" si="1000">D$1634*D598</f>
        <v>0.00403140085727077</v>
      </c>
      <c r="E1822" s="2">
        <f t="shared" si="1000"/>
        <v>0.00412429766342564</v>
      </c>
      <c r="F1822" s="2">
        <f t="shared" si="1000"/>
        <v>0.0112347395193467</v>
      </c>
      <c r="G1822" s="2">
        <f t="shared" si="1000"/>
        <v>0.00537762062370493</v>
      </c>
      <c r="H1822" s="2">
        <f t="shared" si="1000"/>
        <v>0.00560565285818412</v>
      </c>
      <c r="I1822" s="2">
        <f t="shared" si="1000"/>
        <v>0.0267404812902967</v>
      </c>
      <c r="J1822" s="2">
        <f t="shared" si="1000"/>
        <v>0.00264881020568118</v>
      </c>
      <c r="K1822" s="2">
        <f t="shared" si="1000"/>
        <v>0.00335125146913233</v>
      </c>
      <c r="L1822" s="2">
        <f t="shared" si="1000"/>
        <v>0.00571460836094456</v>
      </c>
      <c r="M1822" s="2">
        <f t="shared" si="1000"/>
        <v>0.00252187337533736</v>
      </c>
      <c r="N1822" s="2">
        <f t="shared" si="1000"/>
        <v>0.00676215223152282</v>
      </c>
      <c r="O1822" s="2">
        <f t="shared" si="1000"/>
        <v>0.011452063727082</v>
      </c>
      <c r="P1822" s="2">
        <f t="shared" si="1000"/>
        <v>0.00471354650131834</v>
      </c>
      <c r="Q1822" s="2">
        <f t="shared" si="1000"/>
        <v>0.00390242273288216</v>
      </c>
      <c r="R1822" s="2">
        <f t="shared" si="1000"/>
        <v>0.00792207449948894</v>
      </c>
      <c r="S1822" s="2">
        <f t="shared" si="1000"/>
        <v>0.00332843390615607</v>
      </c>
      <c r="T1822" s="2">
        <f t="shared" si="1000"/>
        <v>0.0134975046902528</v>
      </c>
      <c r="U1822" s="2">
        <f t="shared" si="1000"/>
        <v>0.0238302833859777</v>
      </c>
      <c r="V1822" s="2">
        <f t="shared" si="1000"/>
        <v>0.00167599850005764</v>
      </c>
      <c r="W1822" s="2">
        <f t="shared" si="944"/>
        <v>0.148435216398063</v>
      </c>
    </row>
    <row r="1823" spans="1:23">
      <c r="A1823" s="2" t="s">
        <v>33</v>
      </c>
      <c r="B1823" s="2">
        <v>15</v>
      </c>
      <c r="C1823" s="2" t="s">
        <v>11</v>
      </c>
      <c r="D1823" s="2">
        <f t="shared" ref="D1823:V1823" si="1001">D$1634*D599</f>
        <v>0.00600865703604712</v>
      </c>
      <c r="E1823" s="2">
        <f t="shared" si="1001"/>
        <v>0.00576741024034714</v>
      </c>
      <c r="F1823" s="2">
        <f t="shared" si="1001"/>
        <v>0.011376210693753</v>
      </c>
      <c r="G1823" s="2">
        <f t="shared" si="1001"/>
        <v>0.00566231818613636</v>
      </c>
      <c r="H1823" s="2">
        <f t="shared" si="1001"/>
        <v>0.00347303205362344</v>
      </c>
      <c r="I1823" s="2">
        <f t="shared" si="1001"/>
        <v>0.0175092143441073</v>
      </c>
      <c r="J1823" s="2">
        <f t="shared" si="1001"/>
        <v>0.00363893193127729</v>
      </c>
      <c r="K1823" s="2">
        <f t="shared" si="1001"/>
        <v>0.00370053165516368</v>
      </c>
      <c r="L1823" s="2">
        <f t="shared" si="1001"/>
        <v>0.00883273953142839</v>
      </c>
      <c r="M1823" s="2">
        <f t="shared" si="1001"/>
        <v>0.00277619195999781</v>
      </c>
      <c r="N1823" s="2">
        <f t="shared" si="1001"/>
        <v>0.00911393421523042</v>
      </c>
      <c r="O1823" s="2">
        <f t="shared" si="1001"/>
        <v>0.0139528864335728</v>
      </c>
      <c r="P1823" s="2">
        <f t="shared" si="1001"/>
        <v>0.0058169591134222</v>
      </c>
      <c r="Q1823" s="2">
        <f t="shared" si="1001"/>
        <v>0.00483924876096368</v>
      </c>
      <c r="R1823" s="2">
        <f t="shared" si="1001"/>
        <v>0.0094345577854191</v>
      </c>
      <c r="S1823" s="2">
        <f t="shared" si="1001"/>
        <v>0.00341602427210755</v>
      </c>
      <c r="T1823" s="2">
        <f t="shared" si="1001"/>
        <v>0.0147634242704649</v>
      </c>
      <c r="U1823" s="2">
        <f t="shared" si="1001"/>
        <v>0.0261866538538021</v>
      </c>
      <c r="V1823" s="2">
        <f t="shared" si="1001"/>
        <v>0.00275987672848766</v>
      </c>
      <c r="W1823" s="2">
        <f t="shared" si="944"/>
        <v>0.159028803065352</v>
      </c>
    </row>
    <row r="1824" spans="1:23">
      <c r="A1824" s="2" t="s">
        <v>33</v>
      </c>
      <c r="B1824" s="2">
        <v>15</v>
      </c>
      <c r="C1824" s="2" t="s">
        <v>12</v>
      </c>
      <c r="D1824" s="2">
        <f t="shared" ref="D1824:V1824" si="1002">D$1634*D600</f>
        <v>0.00720315768032139</v>
      </c>
      <c r="E1824" s="2">
        <f t="shared" si="1002"/>
        <v>0.00708923456190927</v>
      </c>
      <c r="F1824" s="2">
        <f t="shared" si="1002"/>
        <v>0.0120520746947694</v>
      </c>
      <c r="G1824" s="2">
        <f t="shared" si="1002"/>
        <v>0.00604191493604495</v>
      </c>
      <c r="H1824" s="2">
        <f t="shared" si="1002"/>
        <v>0.00399205360751787</v>
      </c>
      <c r="I1824" s="2">
        <f t="shared" si="1002"/>
        <v>0.0151122714725069</v>
      </c>
      <c r="J1824" s="2">
        <f t="shared" si="1002"/>
        <v>0.00154183765555879</v>
      </c>
      <c r="K1824" s="2">
        <f t="shared" si="1002"/>
        <v>0.00408290154302957</v>
      </c>
      <c r="L1824" s="2">
        <f t="shared" si="1002"/>
        <v>0.0134856571790414</v>
      </c>
      <c r="M1824" s="2">
        <f t="shared" si="1002"/>
        <v>0.00313258999367708</v>
      </c>
      <c r="N1824" s="2">
        <f t="shared" si="1002"/>
        <v>0.00911319006873398</v>
      </c>
      <c r="O1824" s="2">
        <f t="shared" si="1002"/>
        <v>0.0153760736221948</v>
      </c>
      <c r="P1824" s="2">
        <f t="shared" si="1002"/>
        <v>0.00615583596257529</v>
      </c>
      <c r="Q1824" s="2">
        <f t="shared" si="1002"/>
        <v>0.00741552215511761</v>
      </c>
      <c r="R1824" s="2">
        <f t="shared" si="1002"/>
        <v>0.0155805970106928</v>
      </c>
      <c r="S1824" s="2">
        <f t="shared" si="1002"/>
        <v>0.00341602427210755</v>
      </c>
      <c r="T1824" s="2">
        <f t="shared" si="1002"/>
        <v>0.0158137761692362</v>
      </c>
      <c r="U1824" s="2">
        <f t="shared" si="1002"/>
        <v>0.0286851097489886</v>
      </c>
      <c r="V1824" s="2">
        <f t="shared" si="1002"/>
        <v>0.00453651209635321</v>
      </c>
      <c r="W1824" s="2">
        <f t="shared" si="944"/>
        <v>0.179826334430377</v>
      </c>
    </row>
    <row r="1825" spans="1:23">
      <c r="A1825" s="2" t="s">
        <v>33</v>
      </c>
      <c r="B1825" s="2">
        <v>15</v>
      </c>
      <c r="C1825" s="2" t="s">
        <v>13</v>
      </c>
      <c r="D1825" s="2">
        <f t="shared" ref="D1825:V1825" si="1003">D$1634*D601</f>
        <v>0.00886975098273191</v>
      </c>
      <c r="E1825" s="2">
        <f t="shared" si="1003"/>
        <v>0.00783946209572712</v>
      </c>
      <c r="F1825" s="2">
        <f t="shared" si="1003"/>
        <v>0.0126552651472894</v>
      </c>
      <c r="G1825" s="2">
        <f t="shared" si="1003"/>
        <v>0.006294979435984</v>
      </c>
      <c r="H1825" s="2">
        <f t="shared" si="1003"/>
        <v>0.00448504082941463</v>
      </c>
      <c r="I1825" s="2">
        <f t="shared" si="1003"/>
        <v>0.0104979583865982</v>
      </c>
      <c r="J1825" s="2">
        <f t="shared" si="1003"/>
        <v>0.00467493243160189</v>
      </c>
      <c r="K1825" s="2">
        <f t="shared" si="1003"/>
        <v>0.00435129579124313</v>
      </c>
      <c r="L1825" s="2">
        <f t="shared" si="1003"/>
        <v>0.0184739733630123</v>
      </c>
      <c r="M1825" s="2">
        <f t="shared" si="1003"/>
        <v>0.0034759399200817</v>
      </c>
      <c r="N1825" s="2">
        <f t="shared" si="1003"/>
        <v>0.00933913154871759</v>
      </c>
      <c r="O1825" s="2">
        <f t="shared" si="1003"/>
        <v>0.0147941070769313</v>
      </c>
      <c r="P1825" s="2">
        <f t="shared" si="1003"/>
        <v>0.00727945030120297</v>
      </c>
      <c r="Q1825" s="2">
        <f t="shared" si="1003"/>
        <v>0.00671290212576141</v>
      </c>
      <c r="R1825" s="2">
        <f t="shared" si="1003"/>
        <v>0.0218870238254119</v>
      </c>
      <c r="S1825" s="2">
        <f t="shared" si="1003"/>
        <v>0.00332843390615607</v>
      </c>
      <c r="T1825" s="2">
        <f t="shared" si="1003"/>
        <v>0.0170717578353749</v>
      </c>
      <c r="U1825" s="2">
        <f t="shared" si="1003"/>
        <v>0.0316994147550613</v>
      </c>
      <c r="V1825" s="2">
        <f t="shared" si="1003"/>
        <v>0.00570338867198803</v>
      </c>
      <c r="W1825" s="2">
        <f t="shared" si="944"/>
        <v>0.19943420843029</v>
      </c>
    </row>
    <row r="1826" spans="1:23">
      <c r="A1826" s="2" t="s">
        <v>33</v>
      </c>
      <c r="B1826" s="2">
        <v>15</v>
      </c>
      <c r="C1826" s="2" t="s">
        <v>14</v>
      </c>
      <c r="D1826" s="2">
        <f t="shared" ref="D1826:V1826" si="1004">D$1634*D602</f>
        <v>0.0101596009383847</v>
      </c>
      <c r="E1826" s="2">
        <f t="shared" si="1004"/>
        <v>0.00886220585538903</v>
      </c>
      <c r="F1826" s="2">
        <f t="shared" si="1004"/>
        <v>0.0122482835859032</v>
      </c>
      <c r="G1826" s="2">
        <f t="shared" si="1004"/>
        <v>0.00561486859239779</v>
      </c>
      <c r="H1826" s="2">
        <f t="shared" si="1004"/>
        <v>0.00469613383180098</v>
      </c>
      <c r="I1826" s="2">
        <f t="shared" si="1004"/>
        <v>0.0133156646414615</v>
      </c>
      <c r="J1826" s="2">
        <f t="shared" si="1004"/>
        <v>0.015331010290047</v>
      </c>
      <c r="K1826" s="2">
        <f t="shared" si="1004"/>
        <v>0.00488624597090167</v>
      </c>
      <c r="L1826" s="2">
        <f t="shared" si="1004"/>
        <v>0.0203174513575753</v>
      </c>
      <c r="M1826" s="2">
        <f t="shared" si="1004"/>
        <v>0.00351521426088114</v>
      </c>
      <c r="N1826" s="2">
        <f t="shared" si="1004"/>
        <v>0.0123026949708164</v>
      </c>
      <c r="O1826" s="2">
        <f t="shared" si="1004"/>
        <v>0.0167257560944069</v>
      </c>
      <c r="P1826" s="2">
        <f t="shared" si="1004"/>
        <v>0.00810658296324163</v>
      </c>
      <c r="Q1826" s="2">
        <f t="shared" si="1004"/>
        <v>0.0102260014066445</v>
      </c>
      <c r="R1826" s="2">
        <f t="shared" si="1004"/>
        <v>0.0251943214091814</v>
      </c>
      <c r="S1826" s="2">
        <f t="shared" si="1004"/>
        <v>0.00332843390615607</v>
      </c>
      <c r="T1826" s="2">
        <f t="shared" si="1004"/>
        <v>0.0181140533437433</v>
      </c>
      <c r="U1826" s="2">
        <f t="shared" si="1004"/>
        <v>0.0287559487043692</v>
      </c>
      <c r="V1826" s="2">
        <f t="shared" si="1004"/>
        <v>0.00823872518524543</v>
      </c>
      <c r="W1826" s="2">
        <f t="shared" si="944"/>
        <v>0.229939197308547</v>
      </c>
    </row>
    <row r="1827" spans="1:23">
      <c r="A1827" s="2" t="s">
        <v>33</v>
      </c>
      <c r="B1827" s="2">
        <v>15</v>
      </c>
      <c r="C1827" s="2" t="s">
        <v>15</v>
      </c>
      <c r="D1827" s="2">
        <f t="shared" ref="D1827:V1827" si="1005">D$1634*D603</f>
        <v>0.0112481875274442</v>
      </c>
      <c r="E1827" s="2">
        <f t="shared" si="1005"/>
        <v>0.0099115647027749</v>
      </c>
      <c r="F1827" s="2">
        <f t="shared" si="1005"/>
        <v>0.0123519645150913</v>
      </c>
      <c r="G1827" s="2">
        <f t="shared" si="1005"/>
        <v>0.00586793309233685</v>
      </c>
      <c r="H1827" s="2">
        <f t="shared" si="1005"/>
        <v>0.00522035671401568</v>
      </c>
      <c r="I1827" s="2">
        <f t="shared" si="1005"/>
        <v>0.015573526729473</v>
      </c>
      <c r="J1827" s="2">
        <f t="shared" si="1005"/>
        <v>0.0257747122956198</v>
      </c>
      <c r="K1827" s="2">
        <f t="shared" si="1005"/>
        <v>0.00506088606391734</v>
      </c>
      <c r="L1827" s="2">
        <f t="shared" si="1005"/>
        <v>0.0280520815135029</v>
      </c>
      <c r="M1827" s="2">
        <f t="shared" si="1005"/>
        <v>0.00359202977865446</v>
      </c>
      <c r="N1827" s="2">
        <f t="shared" si="1005"/>
        <v>0.0136141601524916</v>
      </c>
      <c r="O1827" s="2">
        <f t="shared" si="1005"/>
        <v>0.0190115576294919</v>
      </c>
      <c r="P1827" s="2">
        <f t="shared" si="1005"/>
        <v>0.00885290871918501</v>
      </c>
      <c r="Q1827" s="2">
        <f t="shared" si="1005"/>
        <v>0.00944531209046997</v>
      </c>
      <c r="R1827" s="2">
        <f t="shared" si="1005"/>
        <v>0.0202948193792575</v>
      </c>
      <c r="S1827" s="2">
        <f t="shared" si="1005"/>
        <v>0.0032408435402046</v>
      </c>
      <c r="T1827" s="2">
        <f t="shared" si="1005"/>
        <v>0.0192173937808627</v>
      </c>
      <c r="U1827" s="2">
        <f t="shared" si="1005"/>
        <v>0.0245480052726868</v>
      </c>
      <c r="V1827" s="2">
        <f t="shared" si="1005"/>
        <v>0.0108845059156433</v>
      </c>
      <c r="W1827" s="2">
        <f t="shared" si="944"/>
        <v>0.251762749413124</v>
      </c>
    </row>
    <row r="1828" spans="1:23">
      <c r="A1828" s="2" t="s">
        <v>33</v>
      </c>
      <c r="B1828" s="2">
        <v>15</v>
      </c>
      <c r="C1828" s="2" t="s">
        <v>16</v>
      </c>
      <c r="D1828" s="2">
        <f t="shared" ref="D1828:V1828" si="1006">D$1634*D604</f>
        <v>0.0108802864764088</v>
      </c>
      <c r="E1828" s="2">
        <f t="shared" si="1006"/>
        <v>0.0107693262929047</v>
      </c>
      <c r="F1828" s="2">
        <f t="shared" si="1006"/>
        <v>0.0125612643347609</v>
      </c>
      <c r="G1828" s="2">
        <f t="shared" si="1006"/>
        <v>0.00608936452978352</v>
      </c>
      <c r="H1828" s="2">
        <f t="shared" si="1006"/>
        <v>0.00534904827765738</v>
      </c>
      <c r="I1828" s="2">
        <f t="shared" si="1006"/>
        <v>0.0159854875314961</v>
      </c>
      <c r="J1828" s="2">
        <f t="shared" si="1006"/>
        <v>0.0325372589048488</v>
      </c>
      <c r="K1828" s="2">
        <f t="shared" si="1006"/>
        <v>0.00509121829059901</v>
      </c>
      <c r="L1828" s="2">
        <f t="shared" si="1006"/>
        <v>0.0365223686452477</v>
      </c>
      <c r="M1828" s="2">
        <f t="shared" si="1006"/>
        <v>0.0043733516673684</v>
      </c>
      <c r="N1828" s="2">
        <f t="shared" si="1006"/>
        <v>0.0221994713003087</v>
      </c>
      <c r="O1828" s="2">
        <f t="shared" si="1006"/>
        <v>0.024364970451291</v>
      </c>
      <c r="P1828" s="2">
        <f t="shared" si="1006"/>
        <v>0.00943477534934293</v>
      </c>
      <c r="Q1828" s="2">
        <f t="shared" si="1006"/>
        <v>0.00952338125860035</v>
      </c>
      <c r="R1828" s="2">
        <f t="shared" si="1006"/>
        <v>0.0217716962987885</v>
      </c>
      <c r="S1828" s="2">
        <f t="shared" si="1006"/>
        <v>0.00306566280830165</v>
      </c>
      <c r="T1828" s="2">
        <f t="shared" si="1006"/>
        <v>0.0198128558126966</v>
      </c>
      <c r="U1828" s="2">
        <f t="shared" si="1006"/>
        <v>0.027683859707866</v>
      </c>
      <c r="V1828" s="2">
        <f t="shared" si="1006"/>
        <v>0.0156483780522973</v>
      </c>
      <c r="W1828" s="2">
        <f t="shared" si="944"/>
        <v>0.293664025990569</v>
      </c>
    </row>
    <row r="1829" spans="1:23">
      <c r="A1829" s="2" t="s">
        <v>33</v>
      </c>
      <c r="B1829" s="2">
        <v>15</v>
      </c>
      <c r="C1829" s="2" t="s">
        <v>17</v>
      </c>
      <c r="D1829" s="2">
        <f t="shared" ref="D1829:V1829" si="1007">D$1634*D605</f>
        <v>0.0113924973814851</v>
      </c>
      <c r="E1829" s="2">
        <f t="shared" si="1007"/>
        <v>0.0122512771873437</v>
      </c>
      <c r="F1829" s="2">
        <f t="shared" si="1007"/>
        <v>0.014013766324042</v>
      </c>
      <c r="G1829" s="2">
        <f t="shared" si="1007"/>
        <v>0.00515618918625825</v>
      </c>
      <c r="H1829" s="2">
        <f t="shared" si="1007"/>
        <v>0.00576266410476071</v>
      </c>
      <c r="I1829" s="2">
        <f t="shared" si="1007"/>
        <v>0.0169933830834544</v>
      </c>
      <c r="J1829" s="2">
        <f t="shared" si="1007"/>
        <v>0.00220713302999806</v>
      </c>
      <c r="K1829" s="2">
        <f t="shared" si="1007"/>
        <v>0.0053825914984199</v>
      </c>
      <c r="L1829" s="2">
        <f t="shared" si="1007"/>
        <v>0.0451487357577175</v>
      </c>
      <c r="M1829" s="2">
        <f t="shared" si="1007"/>
        <v>0.00470035103100722</v>
      </c>
      <c r="N1829" s="2">
        <f t="shared" si="1007"/>
        <v>0.0306697187961128</v>
      </c>
      <c r="O1829" s="2">
        <f t="shared" si="1007"/>
        <v>0.0266915356639131</v>
      </c>
      <c r="P1829" s="2">
        <f t="shared" si="1007"/>
        <v>0.0100217635439717</v>
      </c>
      <c r="Q1829" s="2">
        <f t="shared" si="1007"/>
        <v>0.011240896824921</v>
      </c>
      <c r="R1829" s="2">
        <f t="shared" si="1007"/>
        <v>0.0270113485723103</v>
      </c>
      <c r="S1829" s="2">
        <f t="shared" si="1007"/>
        <v>0.00280289171044722</v>
      </c>
      <c r="T1829" s="2">
        <f t="shared" si="1007"/>
        <v>0.0226006927019878</v>
      </c>
      <c r="U1829" s="2">
        <f t="shared" si="1007"/>
        <v>0.0317331048215055</v>
      </c>
      <c r="V1829" s="2">
        <f t="shared" si="1007"/>
        <v>0.0211021637439236</v>
      </c>
      <c r="W1829" s="2">
        <f t="shared" si="944"/>
        <v>0.30688270496358</v>
      </c>
    </row>
    <row r="1830" spans="1:23">
      <c r="A1830" s="2" t="s">
        <v>33</v>
      </c>
      <c r="B1830" s="2">
        <v>15</v>
      </c>
      <c r="C1830" s="2" t="s">
        <v>18</v>
      </c>
      <c r="D1830" s="2">
        <f t="shared" ref="D1830:V1830" si="1008">D$1634*D606</f>
        <v>0.0121447353115732</v>
      </c>
      <c r="E1830" s="2">
        <f t="shared" si="1008"/>
        <v>0.013688856393831</v>
      </c>
      <c r="F1830" s="2">
        <f t="shared" si="1008"/>
        <v>0.014013766324042</v>
      </c>
      <c r="G1830" s="2">
        <f t="shared" si="1008"/>
        <v>0.00548833634242826</v>
      </c>
      <c r="H1830" s="2">
        <f t="shared" si="1008"/>
        <v>0.00621600743282685</v>
      </c>
      <c r="I1830" s="2">
        <f t="shared" si="1008"/>
        <v>0.0152055788336489</v>
      </c>
      <c r="J1830" s="2">
        <f t="shared" si="1008"/>
        <v>0.00261562337492798</v>
      </c>
      <c r="K1830" s="2">
        <f t="shared" si="1008"/>
        <v>0.00579897024650463</v>
      </c>
      <c r="L1830" s="2">
        <f t="shared" si="1008"/>
        <v>0.0507148947147725</v>
      </c>
      <c r="M1830" s="2">
        <f t="shared" si="1008"/>
        <v>0.0044114268975109</v>
      </c>
      <c r="N1830" s="2">
        <f t="shared" si="1008"/>
        <v>0.031827982817832</v>
      </c>
      <c r="O1830" s="2">
        <f t="shared" si="1008"/>
        <v>0.0294861604079718</v>
      </c>
      <c r="P1830" s="2">
        <f t="shared" si="1008"/>
        <v>0.0106303761219217</v>
      </c>
      <c r="Q1830" s="2">
        <f t="shared" si="1008"/>
        <v>0.00967951943250683</v>
      </c>
      <c r="R1830" s="2">
        <f t="shared" si="1008"/>
        <v>0.0382262642806824</v>
      </c>
      <c r="S1830" s="2">
        <f t="shared" si="1008"/>
        <v>0.00254012061259279</v>
      </c>
      <c r="T1830" s="2">
        <f t="shared" si="1008"/>
        <v>0.0239140620521461</v>
      </c>
      <c r="U1830" s="2">
        <f t="shared" si="1008"/>
        <v>0.0350451868708988</v>
      </c>
      <c r="V1830" s="2">
        <f t="shared" si="1008"/>
        <v>0.0217581481318106</v>
      </c>
      <c r="W1830" s="2">
        <f t="shared" ref="W1830:W1893" si="1009">SUM(D1830:V1830)</f>
        <v>0.333406016600429</v>
      </c>
    </row>
    <row r="1831" spans="1:23">
      <c r="A1831" s="2" t="s">
        <v>33</v>
      </c>
      <c r="B1831" s="2">
        <v>15</v>
      </c>
      <c r="C1831" s="2" t="s">
        <v>19</v>
      </c>
      <c r="D1831" s="2">
        <f t="shared" ref="D1831:V1831" si="1010">D$1634*D607</f>
        <v>0.0126057987311491</v>
      </c>
      <c r="E1831" s="2">
        <f t="shared" si="1010"/>
        <v>0.0148830002416885</v>
      </c>
      <c r="F1831" s="2">
        <f t="shared" si="1010"/>
        <v>0.0140341342972339</v>
      </c>
      <c r="G1831" s="2">
        <f t="shared" si="1010"/>
        <v>0.00558687333209203</v>
      </c>
      <c r="H1831" s="2">
        <f t="shared" si="1010"/>
        <v>0.00663026871413664</v>
      </c>
      <c r="I1831" s="2">
        <f t="shared" si="1010"/>
        <v>0.0133015805114778</v>
      </c>
      <c r="J1831" s="2">
        <f t="shared" si="1010"/>
        <v>0.00279626703788418</v>
      </c>
      <c r="K1831" s="2">
        <f t="shared" si="1010"/>
        <v>0.00623924711258099</v>
      </c>
      <c r="L1831" s="2">
        <f t="shared" si="1010"/>
        <v>0.0507148947147725</v>
      </c>
      <c r="M1831" s="2">
        <f t="shared" si="1010"/>
        <v>0.00450440715183245</v>
      </c>
      <c r="N1831" s="2">
        <f t="shared" si="1010"/>
        <v>0.0254313925526886</v>
      </c>
      <c r="O1831" s="2">
        <f t="shared" si="1010"/>
        <v>0.0306790039080997</v>
      </c>
      <c r="P1831" s="2">
        <f t="shared" si="1010"/>
        <v>0.0112495163601728</v>
      </c>
      <c r="Q1831" s="2">
        <f t="shared" si="1010"/>
        <v>0.0145645074064362</v>
      </c>
      <c r="R1831" s="2">
        <f t="shared" si="1010"/>
        <v>0.0522303625941409</v>
      </c>
      <c r="S1831" s="2">
        <f t="shared" si="1010"/>
        <v>0.00238030822352859</v>
      </c>
      <c r="T1831" s="2">
        <f t="shared" si="1010"/>
        <v>0.0251823807780297</v>
      </c>
      <c r="U1831" s="2">
        <f t="shared" si="1010"/>
        <v>0.0378965359228009</v>
      </c>
      <c r="V1831" s="2">
        <f t="shared" si="1010"/>
        <v>0.0266528730496939</v>
      </c>
      <c r="W1831" s="2">
        <f t="shared" si="1009"/>
        <v>0.35756335264044</v>
      </c>
    </row>
    <row r="1832" spans="1:23">
      <c r="A1832" s="2" t="s">
        <v>34</v>
      </c>
      <c r="B1832" s="2">
        <v>16</v>
      </c>
      <c r="C1832" s="2" t="s">
        <v>7</v>
      </c>
      <c r="D1832" s="2">
        <f t="shared" ref="D1832:V1832" si="1011">D$1634*D608</f>
        <v>0.000569924112728019</v>
      </c>
      <c r="E1832" s="2">
        <f t="shared" si="1011"/>
        <v>0.00150189186657492</v>
      </c>
      <c r="F1832" s="2">
        <f t="shared" si="1011"/>
        <v>0.00794409093323685</v>
      </c>
      <c r="G1832" s="2">
        <f t="shared" si="1011"/>
        <v>0.00468169324887252</v>
      </c>
      <c r="H1832" s="2">
        <f t="shared" si="1011"/>
        <v>0.00429581868462554</v>
      </c>
      <c r="I1832" s="2">
        <f t="shared" si="1011"/>
        <v>0.00170505998615132</v>
      </c>
      <c r="J1832" s="2">
        <f t="shared" si="1011"/>
        <v>7.57243944834423e-5</v>
      </c>
      <c r="K1832" s="2">
        <f t="shared" si="1011"/>
        <v>0.000163610192404157</v>
      </c>
      <c r="L1832" s="2">
        <f t="shared" si="1011"/>
        <v>0.00184451852776785</v>
      </c>
      <c r="M1832" s="2">
        <f t="shared" si="1011"/>
        <v>0</v>
      </c>
      <c r="N1832" s="2">
        <f t="shared" si="1011"/>
        <v>0.00178018445612451</v>
      </c>
      <c r="O1832" s="2">
        <f t="shared" si="1011"/>
        <v>0.00245059086980947</v>
      </c>
      <c r="P1832" s="2">
        <f t="shared" si="1011"/>
        <v>0.000346559195859335</v>
      </c>
      <c r="Q1832" s="2">
        <f t="shared" si="1011"/>
        <v>0.000757808331915851</v>
      </c>
      <c r="R1832" s="2">
        <f t="shared" si="1011"/>
        <v>0.00120736139099761</v>
      </c>
      <c r="S1832" s="2">
        <f t="shared" si="1011"/>
        <v>0.00280289171044722</v>
      </c>
      <c r="T1832" s="2">
        <f t="shared" si="1011"/>
        <v>0.0066428789352184</v>
      </c>
      <c r="U1832" s="2">
        <f t="shared" si="1011"/>
        <v>0.00432981116977557</v>
      </c>
      <c r="V1832" s="2">
        <f t="shared" si="1011"/>
        <v>0.000306737531480162</v>
      </c>
      <c r="W1832" s="2">
        <f t="shared" si="1009"/>
        <v>0.0434071555384728</v>
      </c>
    </row>
    <row r="1833" spans="1:23">
      <c r="A1833" s="2" t="s">
        <v>34</v>
      </c>
      <c r="B1833" s="2">
        <v>16</v>
      </c>
      <c r="C1833" s="2" t="s">
        <v>8</v>
      </c>
      <c r="D1833" s="2">
        <f t="shared" ref="D1833:V1833" si="1012">D$1634*D609</f>
        <v>0.00120807685507208</v>
      </c>
      <c r="E1833" s="2">
        <f t="shared" si="1012"/>
        <v>0.00202290541546459</v>
      </c>
      <c r="F1833" s="2">
        <f t="shared" si="1012"/>
        <v>0.00806230657212431</v>
      </c>
      <c r="G1833" s="2">
        <f t="shared" si="1012"/>
        <v>0.00482404203008824</v>
      </c>
      <c r="H1833" s="2">
        <f t="shared" si="1012"/>
        <v>0.0053313002521046</v>
      </c>
      <c r="I1833" s="2">
        <f t="shared" si="1012"/>
        <v>0.00197265845584156</v>
      </c>
      <c r="J1833" s="2">
        <f t="shared" si="1012"/>
        <v>0.000420663340886118</v>
      </c>
      <c r="K1833" s="2">
        <f t="shared" si="1012"/>
        <v>0.000878715415384123</v>
      </c>
      <c r="L1833" s="2">
        <f t="shared" si="1012"/>
        <v>0.00218165128613385</v>
      </c>
      <c r="M1833" s="2">
        <f t="shared" si="1012"/>
        <v>4.654310289388e-5</v>
      </c>
      <c r="N1833" s="2">
        <f t="shared" si="1012"/>
        <v>0.00248079838252904</v>
      </c>
      <c r="O1833" s="2">
        <f t="shared" si="1012"/>
        <v>0.00312752811061156</v>
      </c>
      <c r="P1833" s="2">
        <f t="shared" si="1012"/>
        <v>0.00191944855112239</v>
      </c>
      <c r="Q1833" s="2">
        <f t="shared" si="1012"/>
        <v>0.00121685329967305</v>
      </c>
      <c r="R1833" s="2">
        <f t="shared" si="1012"/>
        <v>0.00186634012817123</v>
      </c>
      <c r="S1833" s="2">
        <f t="shared" si="1012"/>
        <v>0.00289048207639869</v>
      </c>
      <c r="T1833" s="2">
        <f t="shared" si="1012"/>
        <v>0.0073582982506242</v>
      </c>
      <c r="U1833" s="2">
        <f t="shared" si="1012"/>
        <v>0.00504431347259386</v>
      </c>
      <c r="V1833" s="2">
        <f t="shared" si="1012"/>
        <v>0.000462323840541737</v>
      </c>
      <c r="W1833" s="2">
        <f t="shared" si="1009"/>
        <v>0.0533152488382591</v>
      </c>
    </row>
    <row r="1834" spans="1:23">
      <c r="A1834" s="2" t="s">
        <v>34</v>
      </c>
      <c r="B1834" s="2">
        <v>16</v>
      </c>
      <c r="C1834" s="2" t="s">
        <v>9</v>
      </c>
      <c r="D1834" s="2">
        <f t="shared" ref="D1834:V1834" si="1013">D$1634*D610</f>
        <v>0.00180774774744955</v>
      </c>
      <c r="E1834" s="2">
        <f t="shared" si="1013"/>
        <v>0.00228344490844877</v>
      </c>
      <c r="F1834" s="2">
        <f t="shared" si="1013"/>
        <v>0.00846704978821684</v>
      </c>
      <c r="G1834" s="2">
        <f t="shared" si="1013"/>
        <v>0.00482404203008824</v>
      </c>
      <c r="H1834" s="2">
        <f t="shared" si="1013"/>
        <v>0.00398144595262052</v>
      </c>
      <c r="I1834" s="2">
        <f t="shared" si="1013"/>
        <v>0.00320061853879514</v>
      </c>
      <c r="J1834" s="2">
        <f t="shared" si="1013"/>
        <v>0.00110753643019614</v>
      </c>
      <c r="K1834" s="2">
        <f t="shared" si="1013"/>
        <v>0.00224734224959642</v>
      </c>
      <c r="L1834" s="2">
        <f t="shared" si="1013"/>
        <v>0.0016180291335158</v>
      </c>
      <c r="M1834" s="2">
        <f t="shared" si="1013"/>
        <v>0.000709061677160065</v>
      </c>
      <c r="N1834" s="2">
        <f t="shared" si="1013"/>
        <v>0.00273111066027128</v>
      </c>
      <c r="O1834" s="2">
        <f t="shared" si="1013"/>
        <v>0.00402938833810766</v>
      </c>
      <c r="P1834" s="2">
        <f t="shared" si="1013"/>
        <v>0.00358111169054646</v>
      </c>
      <c r="Q1834" s="2">
        <f t="shared" si="1013"/>
        <v>0.00187263180059824</v>
      </c>
      <c r="R1834" s="2">
        <f t="shared" si="1013"/>
        <v>0.0028845592813655</v>
      </c>
      <c r="S1834" s="2">
        <f t="shared" si="1013"/>
        <v>0.00297807244235017</v>
      </c>
      <c r="T1834" s="2">
        <f t="shared" si="1013"/>
        <v>0.00807522813923053</v>
      </c>
      <c r="U1834" s="2">
        <f t="shared" si="1013"/>
        <v>0.00598455969779061</v>
      </c>
      <c r="V1834" s="2">
        <f t="shared" si="1013"/>
        <v>0.000724073150453713</v>
      </c>
      <c r="W1834" s="2">
        <f t="shared" si="1009"/>
        <v>0.0631070536568017</v>
      </c>
    </row>
    <row r="1835" spans="1:23">
      <c r="A1835" s="2" t="s">
        <v>34</v>
      </c>
      <c r="B1835" s="2">
        <v>16</v>
      </c>
      <c r="C1835" s="2" t="s">
        <v>10</v>
      </c>
      <c r="D1835" s="2">
        <f t="shared" ref="D1835:V1835" si="1014">D$1634*D611</f>
        <v>0.00230762489964361</v>
      </c>
      <c r="E1835" s="2">
        <f t="shared" si="1014"/>
        <v>0.00258318702272963</v>
      </c>
      <c r="F1835" s="2">
        <f t="shared" si="1014"/>
        <v>0.0105299126868029</v>
      </c>
      <c r="G1835" s="2">
        <f t="shared" si="1014"/>
        <v>0.00482404203008824</v>
      </c>
      <c r="H1835" s="2">
        <f t="shared" si="1014"/>
        <v>0.00455833891637444</v>
      </c>
      <c r="I1835" s="2">
        <f t="shared" si="1014"/>
        <v>0.00553682359984089</v>
      </c>
      <c r="J1835" s="2">
        <f t="shared" si="1014"/>
        <v>0.00184962052546723</v>
      </c>
      <c r="K1835" s="2">
        <f t="shared" si="1014"/>
        <v>0.00272990040135025</v>
      </c>
      <c r="L1835" s="2">
        <f t="shared" si="1014"/>
        <v>0.00213725520272763</v>
      </c>
      <c r="M1835" s="2">
        <f t="shared" si="1014"/>
        <v>0.000676879945588284</v>
      </c>
      <c r="N1835" s="2">
        <f t="shared" si="1014"/>
        <v>0.00309239378429614</v>
      </c>
      <c r="O1835" s="2">
        <f t="shared" si="1014"/>
        <v>0.00450019435845624</v>
      </c>
      <c r="P1835" s="2">
        <f t="shared" si="1014"/>
        <v>0.00428020524081443</v>
      </c>
      <c r="Q1835" s="2">
        <f t="shared" si="1014"/>
        <v>0.00280945843602604</v>
      </c>
      <c r="R1835" s="2">
        <f t="shared" si="1014"/>
        <v>0.00445785702438202</v>
      </c>
      <c r="S1835" s="2">
        <f t="shared" si="1014"/>
        <v>0.00306566280830165</v>
      </c>
      <c r="T1835" s="2">
        <f t="shared" si="1014"/>
        <v>0.00889899405792167</v>
      </c>
      <c r="U1835" s="2">
        <f t="shared" si="1014"/>
        <v>0.00683385673296387</v>
      </c>
      <c r="V1835" s="2">
        <f t="shared" si="1014"/>
        <v>0.00110271980399835</v>
      </c>
      <c r="W1835" s="2">
        <f t="shared" si="1009"/>
        <v>0.0767749274777735</v>
      </c>
    </row>
    <row r="1836" spans="1:23">
      <c r="A1836" s="2" t="s">
        <v>34</v>
      </c>
      <c r="B1836" s="2">
        <v>16</v>
      </c>
      <c r="C1836" s="2" t="s">
        <v>11</v>
      </c>
      <c r="D1836" s="2">
        <f t="shared" ref="D1836:V1836" si="1015">D$1634*D612</f>
        <v>0.00466165349634954</v>
      </c>
      <c r="E1836" s="2">
        <f t="shared" si="1015"/>
        <v>0.00405611385806236</v>
      </c>
      <c r="F1836" s="2">
        <f t="shared" si="1015"/>
        <v>0.0111268047651199</v>
      </c>
      <c r="G1836" s="2">
        <f t="shared" si="1015"/>
        <v>0.00517200571750444</v>
      </c>
      <c r="H1836" s="2">
        <f t="shared" si="1015"/>
        <v>0.00822113915153816</v>
      </c>
      <c r="I1836" s="2">
        <f t="shared" si="1015"/>
        <v>0.00904993377264931</v>
      </c>
      <c r="J1836" s="2">
        <f t="shared" si="1015"/>
        <v>0.0032099251998061</v>
      </c>
      <c r="K1836" s="2">
        <f t="shared" si="1015"/>
        <v>0.00252492808165291</v>
      </c>
      <c r="L1836" s="2">
        <f t="shared" si="1015"/>
        <v>0.00409970082704326</v>
      </c>
      <c r="M1836" s="2">
        <f t="shared" si="1015"/>
        <v>0.000870015225340259</v>
      </c>
      <c r="N1836" s="2">
        <f t="shared" si="1015"/>
        <v>0.00443185747790012</v>
      </c>
      <c r="O1836" s="2">
        <f t="shared" si="1015"/>
        <v>0.00536309780901529</v>
      </c>
      <c r="P1836" s="2">
        <f t="shared" si="1015"/>
        <v>0.00538105707068287</v>
      </c>
      <c r="Q1836" s="2">
        <f t="shared" si="1015"/>
        <v>0.003980491443512</v>
      </c>
      <c r="R1836" s="2">
        <f t="shared" si="1015"/>
        <v>0.00573228182730535</v>
      </c>
      <c r="S1836" s="2">
        <f t="shared" si="1015"/>
        <v>0.00297807244235017</v>
      </c>
      <c r="T1836" s="2">
        <f t="shared" si="1015"/>
        <v>0.00963416930126386</v>
      </c>
      <c r="U1836" s="2">
        <f t="shared" si="1015"/>
        <v>0.00747441200602835</v>
      </c>
      <c r="V1836" s="2">
        <f t="shared" si="1015"/>
        <v>0.00193111931653109</v>
      </c>
      <c r="W1836" s="2">
        <f t="shared" si="1009"/>
        <v>0.0998987787896553</v>
      </c>
    </row>
    <row r="1837" spans="1:23">
      <c r="A1837" s="2" t="s">
        <v>34</v>
      </c>
      <c r="B1837" s="2">
        <v>16</v>
      </c>
      <c r="C1837" s="2" t="s">
        <v>12</v>
      </c>
      <c r="D1837" s="2">
        <f t="shared" ref="D1837:V1837" si="1016">D$1634*D613</f>
        <v>0.00673618565246578</v>
      </c>
      <c r="E1837" s="2">
        <f t="shared" si="1016"/>
        <v>0.00504214900332118</v>
      </c>
      <c r="F1837" s="2">
        <f t="shared" si="1016"/>
        <v>0.0117508283015422</v>
      </c>
      <c r="G1837" s="2">
        <f t="shared" si="1016"/>
        <v>0.00499802387379634</v>
      </c>
      <c r="H1837" s="2">
        <f t="shared" si="1016"/>
        <v>0.00973758968363239</v>
      </c>
      <c r="I1837" s="2">
        <f t="shared" si="1016"/>
        <v>0.0103307093430418</v>
      </c>
      <c r="J1837" s="2">
        <f t="shared" si="1016"/>
        <v>0.00108886416873151</v>
      </c>
      <c r="K1837" s="2">
        <f t="shared" si="1016"/>
        <v>0.00282365455654814</v>
      </c>
      <c r="L1837" s="2">
        <f t="shared" si="1016"/>
        <v>0.00626366304869494</v>
      </c>
      <c r="M1837" s="2">
        <f t="shared" si="1016"/>
        <v>0.00142931448053904</v>
      </c>
      <c r="N1837" s="2">
        <f t="shared" si="1016"/>
        <v>0.00456012973022511</v>
      </c>
      <c r="O1837" s="2">
        <f t="shared" si="1016"/>
        <v>0.00683001199215848</v>
      </c>
      <c r="P1837" s="2">
        <f t="shared" si="1016"/>
        <v>0.00588695382785685</v>
      </c>
      <c r="Q1837" s="2">
        <f t="shared" si="1016"/>
        <v>0.00499538669501087</v>
      </c>
      <c r="R1837" s="2">
        <f t="shared" si="1016"/>
        <v>0.00651373211651382</v>
      </c>
      <c r="S1837" s="2">
        <f t="shared" si="1016"/>
        <v>0.00262771097854427</v>
      </c>
      <c r="T1837" s="2">
        <f t="shared" si="1016"/>
        <v>0.0105574257176137</v>
      </c>
      <c r="U1837" s="2">
        <f t="shared" si="1016"/>
        <v>0.00830304936875374</v>
      </c>
      <c r="V1837" s="2">
        <f t="shared" si="1016"/>
        <v>0.00315399715796441</v>
      </c>
      <c r="W1837" s="2">
        <f t="shared" si="1009"/>
        <v>0.113629379696954</v>
      </c>
    </row>
    <row r="1838" spans="1:23">
      <c r="A1838" s="2" t="s">
        <v>34</v>
      </c>
      <c r="B1838" s="2">
        <v>16</v>
      </c>
      <c r="C1838" s="2" t="s">
        <v>13</v>
      </c>
      <c r="D1838" s="2">
        <f t="shared" ref="D1838:V1838" si="1017">D$1634*D614</f>
        <v>0.00694163680692046</v>
      </c>
      <c r="E1838" s="2">
        <f t="shared" si="1017"/>
        <v>0.00633828504222592</v>
      </c>
      <c r="F1838" s="2">
        <f t="shared" si="1017"/>
        <v>0.0116364885852412</v>
      </c>
      <c r="G1838" s="2">
        <f t="shared" si="1017"/>
        <v>0.00533017102996635</v>
      </c>
      <c r="H1838" s="2">
        <f t="shared" si="1017"/>
        <v>0.0106050908559794</v>
      </c>
      <c r="I1838" s="2">
        <f t="shared" si="1017"/>
        <v>0.0108086895043635</v>
      </c>
      <c r="J1838" s="2">
        <f t="shared" si="1017"/>
        <v>0.0047566020493363</v>
      </c>
      <c r="K1838" s="2">
        <f t="shared" si="1017"/>
        <v>0.00344132899079305</v>
      </c>
      <c r="L1838" s="2">
        <f t="shared" si="1017"/>
        <v>0.00881678468895428</v>
      </c>
      <c r="M1838" s="2">
        <f t="shared" si="1017"/>
        <v>0.00183701874405509</v>
      </c>
      <c r="N1838" s="2">
        <f t="shared" si="1017"/>
        <v>0.00514261040031873</v>
      </c>
      <c r="O1838" s="2">
        <f t="shared" si="1017"/>
        <v>0.00860590617790993</v>
      </c>
      <c r="P1838" s="2">
        <f t="shared" si="1017"/>
        <v>0.0071332011824249</v>
      </c>
      <c r="Q1838" s="2">
        <f t="shared" si="1017"/>
        <v>0.00460504223023059</v>
      </c>
      <c r="R1838" s="2">
        <f t="shared" si="1017"/>
        <v>0.00694242619577429</v>
      </c>
      <c r="S1838" s="2">
        <f t="shared" si="1017"/>
        <v>0.00280289171044722</v>
      </c>
      <c r="T1838" s="2">
        <f t="shared" si="1017"/>
        <v>0.0118902548048848</v>
      </c>
      <c r="U1838" s="2">
        <f t="shared" si="1017"/>
        <v>0.00957137889671671</v>
      </c>
      <c r="V1838" s="2">
        <f t="shared" si="1017"/>
        <v>0.00404034696076597</v>
      </c>
      <c r="W1838" s="2">
        <f t="shared" si="1009"/>
        <v>0.131246154857309</v>
      </c>
    </row>
    <row r="1839" spans="1:23">
      <c r="A1839" s="2" t="s">
        <v>34</v>
      </c>
      <c r="B1839" s="2">
        <v>16</v>
      </c>
      <c r="C1839" s="2" t="s">
        <v>14</v>
      </c>
      <c r="D1839" s="2">
        <f t="shared" ref="D1839:V1839" si="1018">D$1634*D615</f>
        <v>0.00749297992435359</v>
      </c>
      <c r="E1839" s="2">
        <f t="shared" si="1018"/>
        <v>0.00768830494415513</v>
      </c>
      <c r="F1839" s="2">
        <f t="shared" si="1018"/>
        <v>0.0115168194753838</v>
      </c>
      <c r="G1839" s="2">
        <f t="shared" si="1018"/>
        <v>0.0052510883737354</v>
      </c>
      <c r="H1839" s="2">
        <f t="shared" si="1018"/>
        <v>0.0117069376390877</v>
      </c>
      <c r="I1839" s="2">
        <f t="shared" si="1018"/>
        <v>0.0182292654895238</v>
      </c>
      <c r="J1839" s="2">
        <f t="shared" si="1018"/>
        <v>0.0171938329933748</v>
      </c>
      <c r="K1839" s="2">
        <f t="shared" si="1018"/>
        <v>0.00416838327276882</v>
      </c>
      <c r="L1839" s="2">
        <f t="shared" si="1018"/>
        <v>0.0194121874693703</v>
      </c>
      <c r="M1839" s="2">
        <f t="shared" si="1018"/>
        <v>0.00244605098842258</v>
      </c>
      <c r="N1839" s="2">
        <f t="shared" si="1018"/>
        <v>0.00764582619605323</v>
      </c>
      <c r="O1839" s="2">
        <f t="shared" si="1018"/>
        <v>0.0111457579373618</v>
      </c>
      <c r="P1839" s="2">
        <f t="shared" si="1018"/>
        <v>0.00795378962319528</v>
      </c>
      <c r="Q1839" s="2">
        <f t="shared" si="1018"/>
        <v>0.00499538669501087</v>
      </c>
      <c r="R1839" s="2">
        <f t="shared" si="1018"/>
        <v>0.00816580456054189</v>
      </c>
      <c r="S1839" s="2">
        <f t="shared" si="1018"/>
        <v>0.00289048207639869</v>
      </c>
      <c r="T1839" s="2">
        <f t="shared" si="1018"/>
        <v>0.0133532005209783</v>
      </c>
      <c r="U1839" s="2">
        <f t="shared" si="1018"/>
        <v>0.0107203486370103</v>
      </c>
      <c r="V1839" s="2">
        <f t="shared" si="1018"/>
        <v>0.00574702524810312</v>
      </c>
      <c r="W1839" s="2">
        <f t="shared" si="1009"/>
        <v>0.177723472064829</v>
      </c>
    </row>
    <row r="1840" spans="1:23">
      <c r="A1840" s="2" t="s">
        <v>34</v>
      </c>
      <c r="B1840" s="2">
        <v>16</v>
      </c>
      <c r="C1840" s="2" t="s">
        <v>15</v>
      </c>
      <c r="D1840" s="2">
        <f t="shared" ref="D1840:V1840" si="1019">D$1634*D616</f>
        <v>0.00740569724401068</v>
      </c>
      <c r="E1840" s="2">
        <f t="shared" si="1019"/>
        <v>0.00862380363358562</v>
      </c>
      <c r="F1840" s="2">
        <f t="shared" si="1019"/>
        <v>0.0133474758518142</v>
      </c>
      <c r="G1840" s="2">
        <f t="shared" si="1019"/>
        <v>0.00539343715495112</v>
      </c>
      <c r="H1840" s="2">
        <f t="shared" si="1019"/>
        <v>0.0132101556453586</v>
      </c>
      <c r="I1840" s="2">
        <f t="shared" si="1019"/>
        <v>0.027563522636219</v>
      </c>
      <c r="J1840" s="2">
        <f t="shared" si="1019"/>
        <v>0.0274371517979056</v>
      </c>
      <c r="K1840" s="2">
        <f t="shared" si="1019"/>
        <v>0.00460038771338654</v>
      </c>
      <c r="L1840" s="2">
        <f t="shared" si="1019"/>
        <v>0.0195061823022069</v>
      </c>
      <c r="M1840" s="2">
        <f t="shared" si="1019"/>
        <v>0.00399068792495742</v>
      </c>
      <c r="N1840" s="2">
        <f t="shared" si="1019"/>
        <v>0.00801129514412059</v>
      </c>
      <c r="O1840" s="2">
        <f t="shared" si="1019"/>
        <v>0.0103961832924378</v>
      </c>
      <c r="P1840" s="2">
        <f t="shared" si="1019"/>
        <v>0.00870381428681203</v>
      </c>
      <c r="Q1840" s="2">
        <f t="shared" si="1019"/>
        <v>0.0051515242376794</v>
      </c>
      <c r="R1840" s="2">
        <f t="shared" si="1019"/>
        <v>0.00671382079601398</v>
      </c>
      <c r="S1840" s="2">
        <f t="shared" si="1019"/>
        <v>0.00262771097854427</v>
      </c>
      <c r="T1840" s="2">
        <f t="shared" si="1019"/>
        <v>0.0143772210555285</v>
      </c>
      <c r="U1840" s="2">
        <f t="shared" si="1019"/>
        <v>0.0123380537032692</v>
      </c>
      <c r="V1840" s="2">
        <f t="shared" si="1019"/>
        <v>0.00795180638150128</v>
      </c>
      <c r="W1840" s="2">
        <f t="shared" si="1009"/>
        <v>0.207349931780303</v>
      </c>
    </row>
    <row r="1841" spans="1:23">
      <c r="A1841" s="2" t="s">
        <v>34</v>
      </c>
      <c r="B1841" s="2">
        <v>16</v>
      </c>
      <c r="C1841" s="2" t="s">
        <v>16</v>
      </c>
      <c r="D1841" s="2">
        <f t="shared" ref="D1841:V1841" si="1020">D$1634*D617</f>
        <v>0.00771323865986165</v>
      </c>
      <c r="E1841" s="2">
        <f t="shared" si="1020"/>
        <v>0.00975434795563332</v>
      </c>
      <c r="F1841" s="2">
        <f t="shared" si="1020"/>
        <v>0.0134341027216219</v>
      </c>
      <c r="G1841" s="2">
        <f t="shared" si="1020"/>
        <v>0.00553578593616684</v>
      </c>
      <c r="H1841" s="2">
        <f t="shared" si="1020"/>
        <v>0.0166721050198016</v>
      </c>
      <c r="I1841" s="2">
        <f t="shared" si="1020"/>
        <v>0.0240011180084677</v>
      </c>
      <c r="J1841" s="2">
        <f t="shared" si="1020"/>
        <v>0.038137981573867</v>
      </c>
      <c r="K1841" s="2">
        <f t="shared" si="1020"/>
        <v>0.00451490598364729</v>
      </c>
      <c r="L1841" s="2">
        <f t="shared" si="1020"/>
        <v>0.0231827329592846</v>
      </c>
      <c r="M1841" s="2">
        <f t="shared" si="1020"/>
        <v>0.00470735530992966</v>
      </c>
      <c r="N1841" s="2">
        <f t="shared" si="1020"/>
        <v>0.0114122306695059</v>
      </c>
      <c r="O1841" s="2">
        <f t="shared" si="1020"/>
        <v>0.0128951268223045</v>
      </c>
      <c r="P1841" s="2">
        <f t="shared" si="1020"/>
        <v>0.00923560339769963</v>
      </c>
      <c r="Q1841" s="2">
        <f t="shared" si="1020"/>
        <v>0.00554186875067037</v>
      </c>
      <c r="R1841" s="2">
        <f t="shared" si="1020"/>
        <v>0.00670105915243519</v>
      </c>
      <c r="S1841" s="2">
        <f t="shared" si="1020"/>
        <v>0.00245253024664132</v>
      </c>
      <c r="T1841" s="2">
        <f t="shared" si="1020"/>
        <v>0.0143248841369923</v>
      </c>
      <c r="U1841" s="2">
        <f t="shared" si="1020"/>
        <v>0.0138963829925596</v>
      </c>
      <c r="V1841" s="2">
        <f t="shared" si="1020"/>
        <v>0.0116820943985367</v>
      </c>
      <c r="W1841" s="2">
        <f t="shared" si="1009"/>
        <v>0.235795454695627</v>
      </c>
    </row>
    <row r="1842" spans="1:23">
      <c r="A1842" s="2" t="s">
        <v>34</v>
      </c>
      <c r="B1842" s="2">
        <v>16</v>
      </c>
      <c r="C1842" s="2" t="s">
        <v>17</v>
      </c>
      <c r="D1842" s="2">
        <f t="shared" ref="D1842:V1842" si="1021">D$1634*D618</f>
        <v>0.00909396192832773</v>
      </c>
      <c r="E1842" s="2">
        <f t="shared" si="1021"/>
        <v>0.0113398659466521</v>
      </c>
      <c r="F1842" s="2">
        <f t="shared" si="1021"/>
        <v>0.0150499748479229</v>
      </c>
      <c r="G1842" s="2">
        <f t="shared" si="1021"/>
        <v>0.00607354799853733</v>
      </c>
      <c r="H1842" s="2">
        <f t="shared" si="1021"/>
        <v>0.017948295093827</v>
      </c>
      <c r="I1842" s="2">
        <f t="shared" si="1021"/>
        <v>0.0114160676099104</v>
      </c>
      <c r="J1842" s="2">
        <f t="shared" si="1021"/>
        <v>0.00224373849260319</v>
      </c>
      <c r="K1842" s="2">
        <f t="shared" si="1021"/>
        <v>0.00484488384360848</v>
      </c>
      <c r="L1842" s="2">
        <f t="shared" si="1021"/>
        <v>0.0281079234621623</v>
      </c>
      <c r="M1842" s="2">
        <f t="shared" si="1021"/>
        <v>0.00506878733370705</v>
      </c>
      <c r="N1842" s="2">
        <f t="shared" si="1021"/>
        <v>0.0146891727849208</v>
      </c>
      <c r="O1842" s="2">
        <f t="shared" si="1021"/>
        <v>0.0120975608974432</v>
      </c>
      <c r="P1842" s="2">
        <f t="shared" si="1021"/>
        <v>0.00978674064103258</v>
      </c>
      <c r="Q1842" s="2">
        <f t="shared" si="1021"/>
        <v>0.0052295934672203</v>
      </c>
      <c r="R1842" s="2">
        <f t="shared" si="1021"/>
        <v>0.00801518707833095</v>
      </c>
      <c r="S1842" s="2">
        <f t="shared" si="1021"/>
        <v>0.00218975914878689</v>
      </c>
      <c r="T1842" s="2">
        <f t="shared" si="1021"/>
        <v>0.0153731626999981</v>
      </c>
      <c r="U1842" s="2">
        <f t="shared" si="1021"/>
        <v>0.0154866344155784</v>
      </c>
      <c r="V1842" s="2">
        <f t="shared" si="1021"/>
        <v>0.0164169208661445</v>
      </c>
      <c r="W1842" s="2">
        <f t="shared" si="1009"/>
        <v>0.210471778556714</v>
      </c>
    </row>
    <row r="1843" spans="1:23">
      <c r="A1843" s="2" t="s">
        <v>34</v>
      </c>
      <c r="B1843" s="2">
        <v>16</v>
      </c>
      <c r="C1843" s="2" t="s">
        <v>18</v>
      </c>
      <c r="D1843" s="2">
        <f t="shared" ref="D1843:V1843" si="1022">D$1634*D619</f>
        <v>0.0102448159291645</v>
      </c>
      <c r="E1843" s="2">
        <f t="shared" si="1022"/>
        <v>0.0129270348210917</v>
      </c>
      <c r="F1843" s="2">
        <f t="shared" si="1022"/>
        <v>0.0142641315435153</v>
      </c>
      <c r="G1843" s="2">
        <f t="shared" si="1022"/>
        <v>0.00626334637349162</v>
      </c>
      <c r="H1843" s="2">
        <f t="shared" si="1022"/>
        <v>0.0193574518607186</v>
      </c>
      <c r="I1843" s="2">
        <f t="shared" si="1022"/>
        <v>0.00825770146106635</v>
      </c>
      <c r="J1843" s="2">
        <f t="shared" si="1022"/>
        <v>0.00235408530032024</v>
      </c>
      <c r="K1843" s="2">
        <f t="shared" si="1022"/>
        <v>0.00512614630920215</v>
      </c>
      <c r="L1843" s="2">
        <f t="shared" si="1022"/>
        <v>0.0292219876801372</v>
      </c>
      <c r="M1843" s="2">
        <f t="shared" si="1022"/>
        <v>0.00562174164361181</v>
      </c>
      <c r="N1843" s="2">
        <f t="shared" si="1022"/>
        <v>0.0126383050407138</v>
      </c>
      <c r="O1843" s="2">
        <f t="shared" si="1022"/>
        <v>0.0122100223907902</v>
      </c>
      <c r="P1843" s="2">
        <f t="shared" si="1022"/>
        <v>0.010354949765935</v>
      </c>
      <c r="Q1843" s="2">
        <f t="shared" si="1022"/>
        <v>0.00405856029309918</v>
      </c>
      <c r="R1843" s="2">
        <f t="shared" si="1022"/>
        <v>0.0093680720633827</v>
      </c>
      <c r="S1843" s="2">
        <f t="shared" si="1022"/>
        <v>0.00183939768498099</v>
      </c>
      <c r="T1843" s="2">
        <f t="shared" si="1022"/>
        <v>0.0153862543344027</v>
      </c>
      <c r="U1843" s="2">
        <f t="shared" si="1022"/>
        <v>0.017139584599191</v>
      </c>
      <c r="V1843" s="2">
        <f t="shared" si="1022"/>
        <v>0.0167841230350575</v>
      </c>
      <c r="W1843" s="2">
        <f t="shared" si="1009"/>
        <v>0.213417712129872</v>
      </c>
    </row>
    <row r="1844" spans="1:23">
      <c r="A1844" s="2" t="s">
        <v>34</v>
      </c>
      <c r="B1844" s="2">
        <v>16</v>
      </c>
      <c r="C1844" s="2" t="s">
        <v>19</v>
      </c>
      <c r="D1844" s="2">
        <f t="shared" ref="D1844:V1844" si="1023">D$1634*D620</f>
        <v>0.0110734101213031</v>
      </c>
      <c r="E1844" s="2">
        <f t="shared" si="1023"/>
        <v>0.0142122475550267</v>
      </c>
      <c r="F1844" s="2">
        <f t="shared" si="1023"/>
        <v>0.0122958799152651</v>
      </c>
      <c r="G1844" s="2">
        <f t="shared" si="1023"/>
        <v>0.00658094232091513</v>
      </c>
      <c r="H1844" s="2">
        <f t="shared" si="1023"/>
        <v>0.0203239307469782</v>
      </c>
      <c r="I1844" s="2">
        <f t="shared" si="1023"/>
        <v>0.00805524209255071</v>
      </c>
      <c r="J1844" s="2">
        <f t="shared" si="1023"/>
        <v>0.00252443995521575</v>
      </c>
      <c r="K1844" s="2">
        <f t="shared" si="1023"/>
        <v>0.00545428585239475</v>
      </c>
      <c r="L1844" s="2">
        <f t="shared" si="1023"/>
        <v>0.0292219876801372</v>
      </c>
      <c r="M1844" s="2">
        <f t="shared" si="1023"/>
        <v>0.0065885407289202</v>
      </c>
      <c r="N1844" s="2">
        <f t="shared" si="1023"/>
        <v>0.0102167593229644</v>
      </c>
      <c r="O1844" s="2">
        <f t="shared" si="1023"/>
        <v>0.0127501411181567</v>
      </c>
      <c r="P1844" s="2">
        <f t="shared" si="1023"/>
        <v>0.0109442142114396</v>
      </c>
      <c r="Q1844" s="2">
        <f t="shared" si="1023"/>
        <v>0.00675821058683911</v>
      </c>
      <c r="R1844" s="2">
        <f t="shared" si="1023"/>
        <v>0.0154593829538576</v>
      </c>
      <c r="S1844" s="2">
        <f t="shared" si="1023"/>
        <v>0.00178800806691579</v>
      </c>
      <c r="T1844" s="2">
        <f t="shared" si="1023"/>
        <v>0.0157664152565371</v>
      </c>
      <c r="U1844" s="2">
        <f t="shared" si="1023"/>
        <v>0.0185324662034533</v>
      </c>
      <c r="V1844" s="2">
        <f t="shared" si="1023"/>
        <v>0.0227922696662648</v>
      </c>
      <c r="W1844" s="2">
        <f t="shared" si="1009"/>
        <v>0.231338774355135</v>
      </c>
    </row>
    <row r="1845" spans="1:23">
      <c r="A1845" s="2" t="s">
        <v>35</v>
      </c>
      <c r="B1845" s="2">
        <v>17</v>
      </c>
      <c r="C1845" s="2" t="s">
        <v>7</v>
      </c>
      <c r="D1845" s="2">
        <f t="shared" ref="D1845:V1845" si="1024">D$1634*D621</f>
        <v>0.000811330128828336</v>
      </c>
      <c r="E1845" s="2">
        <f t="shared" si="1024"/>
        <v>0.00214587496865468</v>
      </c>
      <c r="F1845" s="2">
        <f t="shared" si="1024"/>
        <v>0.00582870928360407</v>
      </c>
      <c r="G1845" s="2">
        <f t="shared" si="1024"/>
        <v>0.00414393118650203</v>
      </c>
      <c r="H1845" s="2">
        <f t="shared" si="1024"/>
        <v>0.00154937968345843</v>
      </c>
      <c r="I1845" s="2">
        <f t="shared" si="1024"/>
        <v>0.00121563646921785</v>
      </c>
      <c r="J1845" s="2">
        <f t="shared" si="1024"/>
        <v>0.000591659836338119</v>
      </c>
      <c r="K1845" s="2">
        <f t="shared" si="1024"/>
        <v>0.00156073093652954</v>
      </c>
      <c r="L1845" s="2">
        <f t="shared" si="1024"/>
        <v>0.00249381124758384</v>
      </c>
      <c r="M1845" s="2">
        <f t="shared" si="1024"/>
        <v>0.000995299869785846</v>
      </c>
      <c r="N1845" s="2">
        <f t="shared" si="1024"/>
        <v>0.00175934835422401</v>
      </c>
      <c r="O1845" s="2">
        <f t="shared" si="1024"/>
        <v>0.00306016685624176</v>
      </c>
      <c r="P1845" s="2">
        <f t="shared" si="1024"/>
        <v>0.000671494008397398</v>
      </c>
      <c r="Q1845" s="2">
        <f t="shared" si="1024"/>
        <v>0.000701056776457287</v>
      </c>
      <c r="R1845" s="2">
        <f t="shared" si="1024"/>
        <v>0.00190279130813187</v>
      </c>
      <c r="S1845" s="2">
        <f t="shared" si="1024"/>
        <v>0.00271530134449574</v>
      </c>
      <c r="T1845" s="2">
        <f t="shared" si="1024"/>
        <v>0.00501495493036069</v>
      </c>
      <c r="U1845" s="2">
        <f t="shared" si="1024"/>
        <v>0.00426963049683441</v>
      </c>
      <c r="V1845" s="2">
        <f t="shared" si="1024"/>
        <v>0.000303124972385505</v>
      </c>
      <c r="W1845" s="2">
        <f t="shared" si="1009"/>
        <v>0.0417342326580314</v>
      </c>
    </row>
    <row r="1846" spans="1:23">
      <c r="A1846" s="2" t="s">
        <v>35</v>
      </c>
      <c r="B1846" s="2">
        <v>17</v>
      </c>
      <c r="C1846" s="2" t="s">
        <v>8</v>
      </c>
      <c r="D1846" s="2">
        <f t="shared" ref="D1846:V1846" si="1025">D$1634*D622</f>
        <v>0.00170526853317248</v>
      </c>
      <c r="E1846" s="2">
        <f t="shared" si="1025"/>
        <v>0.00293340064643486</v>
      </c>
      <c r="F1846" s="2">
        <f t="shared" si="1025"/>
        <v>0.0063717163481626</v>
      </c>
      <c r="G1846" s="2">
        <f t="shared" si="1025"/>
        <v>0.00423883037397918</v>
      </c>
      <c r="H1846" s="2">
        <f t="shared" si="1025"/>
        <v>0.00231550140196703</v>
      </c>
      <c r="I1846" s="2">
        <f t="shared" si="1025"/>
        <v>0.0013432738971951</v>
      </c>
      <c r="J1846" s="2">
        <f t="shared" si="1025"/>
        <v>0.00100939536517318</v>
      </c>
      <c r="K1846" s="2">
        <f t="shared" si="1025"/>
        <v>0.0024872425878969</v>
      </c>
      <c r="L1846" s="2">
        <f t="shared" si="1025"/>
        <v>0.00310113579480489</v>
      </c>
      <c r="M1846" s="2">
        <f t="shared" si="1025"/>
        <v>0.000920303508936698</v>
      </c>
      <c r="N1846" s="2">
        <f t="shared" si="1025"/>
        <v>0.00226536797180773</v>
      </c>
      <c r="O1846" s="2">
        <f t="shared" si="1025"/>
        <v>0.00369662952360277</v>
      </c>
      <c r="P1846" s="2">
        <f t="shared" si="1025"/>
        <v>0.0024242071828584</v>
      </c>
      <c r="Q1846" s="2">
        <f t="shared" si="1025"/>
        <v>0.00132756915929272</v>
      </c>
      <c r="R1846" s="2">
        <f t="shared" si="1025"/>
        <v>0.00235005136753286</v>
      </c>
      <c r="S1846" s="2">
        <f t="shared" si="1025"/>
        <v>0.00306566280830165</v>
      </c>
      <c r="T1846" s="2">
        <f t="shared" si="1025"/>
        <v>0.00573851949341642</v>
      </c>
      <c r="U1846" s="2">
        <f t="shared" si="1025"/>
        <v>0.00533514651413489</v>
      </c>
      <c r="V1846" s="2">
        <f t="shared" si="1025"/>
        <v>0.000429377859755626</v>
      </c>
      <c r="W1846" s="2">
        <f t="shared" si="1009"/>
        <v>0.053058600338426</v>
      </c>
    </row>
    <row r="1847" spans="1:23">
      <c r="A1847" s="2" t="s">
        <v>35</v>
      </c>
      <c r="B1847" s="2">
        <v>17</v>
      </c>
      <c r="C1847" s="2" t="s">
        <v>9</v>
      </c>
      <c r="D1847" s="2">
        <f t="shared" ref="D1847:V1847" si="1026">D$1634*D623</f>
        <v>0.00211636966736169</v>
      </c>
      <c r="E1847" s="2">
        <f t="shared" si="1026"/>
        <v>0.00357774187059588</v>
      </c>
      <c r="F1847" s="2">
        <f t="shared" si="1026"/>
        <v>0.0067879032256917</v>
      </c>
      <c r="G1847" s="2">
        <f t="shared" si="1026"/>
        <v>0.00430209649896394</v>
      </c>
      <c r="H1847" s="2">
        <f t="shared" si="1026"/>
        <v>0.00149429785772124</v>
      </c>
      <c r="I1847" s="2">
        <f t="shared" si="1026"/>
        <v>0.00181421199352497</v>
      </c>
      <c r="J1847" s="2">
        <f t="shared" si="1026"/>
        <v>0.00183480991490359</v>
      </c>
      <c r="K1847" s="2">
        <f t="shared" si="1026"/>
        <v>0.00221701002291475</v>
      </c>
      <c r="L1847" s="2">
        <f t="shared" si="1026"/>
        <v>0.00263046794181862</v>
      </c>
      <c r="M1847" s="2">
        <f t="shared" si="1026"/>
        <v>0.00238002888160276</v>
      </c>
      <c r="N1847" s="2">
        <f t="shared" si="1026"/>
        <v>0.00266395143896697</v>
      </c>
      <c r="O1847" s="2">
        <f t="shared" si="1026"/>
        <v>0.0036604915116018</v>
      </c>
      <c r="P1847" s="2">
        <f t="shared" si="1026"/>
        <v>0.00422642881387074</v>
      </c>
      <c r="Q1847" s="2">
        <f t="shared" si="1026"/>
        <v>0.0023410449924481</v>
      </c>
      <c r="R1847" s="2">
        <f t="shared" si="1026"/>
        <v>0.00290236233778832</v>
      </c>
      <c r="S1847" s="2">
        <f t="shared" si="1026"/>
        <v>0.00341602427210755</v>
      </c>
      <c r="T1847" s="2">
        <f t="shared" si="1026"/>
        <v>0.00650215867490985</v>
      </c>
      <c r="U1847" s="2">
        <f t="shared" si="1026"/>
        <v>0.00631823064111291</v>
      </c>
      <c r="V1847" s="2">
        <f t="shared" si="1026"/>
        <v>0.000820133129528692</v>
      </c>
      <c r="W1847" s="2">
        <f t="shared" si="1009"/>
        <v>0.0620057636874341</v>
      </c>
    </row>
    <row r="1848" spans="1:23">
      <c r="A1848" s="2" t="s">
        <v>35</v>
      </c>
      <c r="B1848" s="2">
        <v>17</v>
      </c>
      <c r="C1848" s="2" t="s">
        <v>10</v>
      </c>
      <c r="D1848" s="2">
        <f t="shared" ref="D1848:V1848" si="1027">D$1634*D624</f>
        <v>0.00247000730232863</v>
      </c>
      <c r="E1848" s="2">
        <f t="shared" si="1027"/>
        <v>0.00391301774867431</v>
      </c>
      <c r="F1848" s="2">
        <f t="shared" si="1027"/>
        <v>0.00777688363285637</v>
      </c>
      <c r="G1848" s="2">
        <f t="shared" si="1027"/>
        <v>0.00465006018638014</v>
      </c>
      <c r="H1848" s="2">
        <f t="shared" si="1027"/>
        <v>0.00169864137065995</v>
      </c>
      <c r="I1848" s="2">
        <f t="shared" si="1027"/>
        <v>0.00308970601517353</v>
      </c>
      <c r="J1848" s="2">
        <f t="shared" si="1027"/>
        <v>0.00254429823920118</v>
      </c>
      <c r="K1848" s="2">
        <f t="shared" si="1027"/>
        <v>0.00249735333012412</v>
      </c>
      <c r="L1848" s="2">
        <f t="shared" si="1027"/>
        <v>0.00369944238758404</v>
      </c>
      <c r="M1848" s="2">
        <f t="shared" si="1027"/>
        <v>0.00308621424069708</v>
      </c>
      <c r="N1848" s="2">
        <f t="shared" si="1027"/>
        <v>0.00262023283230073</v>
      </c>
      <c r="O1848" s="2">
        <f t="shared" si="1027"/>
        <v>0.0042556122932337</v>
      </c>
      <c r="P1848" s="2">
        <f t="shared" si="1027"/>
        <v>0.00494856940425743</v>
      </c>
      <c r="Q1848" s="2">
        <f t="shared" si="1027"/>
        <v>0.003980491443512</v>
      </c>
      <c r="R1848" s="2">
        <f t="shared" si="1027"/>
        <v>0.00358439792665164</v>
      </c>
      <c r="S1848" s="2">
        <f t="shared" si="1027"/>
        <v>0.00376638573591345</v>
      </c>
      <c r="T1848" s="2">
        <f t="shared" si="1027"/>
        <v>0.0073155579147738</v>
      </c>
      <c r="U1848" s="2">
        <f t="shared" si="1027"/>
        <v>0.00735530767652659</v>
      </c>
      <c r="V1848" s="2">
        <f t="shared" si="1027"/>
        <v>0.00124074415050006</v>
      </c>
      <c r="W1848" s="2">
        <f t="shared" si="1009"/>
        <v>0.0744929238313488</v>
      </c>
    </row>
    <row r="1849" spans="1:23">
      <c r="A1849" s="2" t="s">
        <v>35</v>
      </c>
      <c r="B1849" s="2">
        <v>17</v>
      </c>
      <c r="C1849" s="2" t="s">
        <v>11</v>
      </c>
      <c r="D1849" s="2">
        <f t="shared" ref="D1849:V1849" si="1028">D$1634*D625</f>
        <v>0.00500299313730596</v>
      </c>
      <c r="E1849" s="2">
        <f t="shared" si="1028"/>
        <v>0.00477682592805121</v>
      </c>
      <c r="F1849" s="2">
        <f t="shared" si="1028"/>
        <v>0.00825891274532319</v>
      </c>
      <c r="G1849" s="2">
        <f t="shared" si="1028"/>
        <v>0.00487149162382682</v>
      </c>
      <c r="H1849" s="2">
        <f t="shared" si="1028"/>
        <v>0.00219804293888469</v>
      </c>
      <c r="I1849" s="2">
        <f t="shared" si="1028"/>
        <v>0.0116907081445925</v>
      </c>
      <c r="J1849" s="2">
        <f t="shared" si="1028"/>
        <v>0.0042854908038717</v>
      </c>
      <c r="K1849" s="2">
        <f t="shared" si="1028"/>
        <v>0.00233282397933567</v>
      </c>
      <c r="L1849" s="2">
        <f t="shared" si="1028"/>
        <v>0.00659073731941421</v>
      </c>
      <c r="M1849" s="2">
        <f t="shared" si="1028"/>
        <v>0.00359472105379994</v>
      </c>
      <c r="N1849" s="2">
        <f t="shared" si="1028"/>
        <v>0.00359608794407847</v>
      </c>
      <c r="O1849" s="2">
        <f t="shared" si="1028"/>
        <v>0.00535348509782303</v>
      </c>
      <c r="P1849" s="2">
        <f t="shared" si="1028"/>
        <v>0.00599023871135187</v>
      </c>
      <c r="Q1849" s="2">
        <f t="shared" si="1028"/>
        <v>0.00655676407284736</v>
      </c>
      <c r="R1849" s="2">
        <f t="shared" si="1028"/>
        <v>0.00375864846977399</v>
      </c>
      <c r="S1849" s="2">
        <f t="shared" si="1028"/>
        <v>0.00385397610186493</v>
      </c>
      <c r="T1849" s="2">
        <f t="shared" si="1028"/>
        <v>0.00790604394077073</v>
      </c>
      <c r="U1849" s="2">
        <f t="shared" si="1028"/>
        <v>0.00825391219294935</v>
      </c>
      <c r="V1849" s="2">
        <f t="shared" si="1028"/>
        <v>0.00190839968008267</v>
      </c>
      <c r="W1849" s="2">
        <f t="shared" si="1009"/>
        <v>0.100780303885948</v>
      </c>
    </row>
    <row r="1850" spans="1:23">
      <c r="A1850" s="2" t="s">
        <v>35</v>
      </c>
      <c r="B1850" s="2">
        <v>17</v>
      </c>
      <c r="C1850" s="2" t="s">
        <v>12</v>
      </c>
      <c r="D1850" s="2">
        <f t="shared" ref="D1850:V1850" si="1029">D$1634*D626</f>
        <v>0.0066694685013256</v>
      </c>
      <c r="E1850" s="2">
        <f t="shared" si="1029"/>
        <v>0.00546215315533968</v>
      </c>
      <c r="F1850" s="2">
        <f t="shared" si="1029"/>
        <v>0.00825445543434875</v>
      </c>
      <c r="G1850" s="2">
        <f t="shared" si="1029"/>
        <v>0.00498220734255015</v>
      </c>
      <c r="H1850" s="2">
        <f t="shared" si="1029"/>
        <v>0.00204711705886272</v>
      </c>
      <c r="I1850" s="2">
        <f t="shared" si="1029"/>
        <v>0.00894078176527565</v>
      </c>
      <c r="J1850" s="2">
        <f t="shared" si="1029"/>
        <v>0.0015911090915839</v>
      </c>
      <c r="K1850" s="2">
        <f t="shared" si="1029"/>
        <v>0.00253228134872726</v>
      </c>
      <c r="L1850" s="2">
        <f t="shared" si="1029"/>
        <v>0.00890973898858606</v>
      </c>
      <c r="M1850" s="2">
        <f t="shared" si="1029"/>
        <v>0.00397143857518678</v>
      </c>
      <c r="N1850" s="2">
        <f t="shared" si="1029"/>
        <v>0.00387895663104025</v>
      </c>
      <c r="O1850" s="2">
        <f t="shared" si="1029"/>
        <v>0.00686528269187143</v>
      </c>
      <c r="P1850" s="2">
        <f t="shared" si="1029"/>
        <v>0.00636325932364381</v>
      </c>
      <c r="Q1850" s="2">
        <f t="shared" si="1029"/>
        <v>0.00850848581951777</v>
      </c>
      <c r="R1850" s="2">
        <f t="shared" si="1029"/>
        <v>0.00431700711912193</v>
      </c>
      <c r="S1850" s="2">
        <f t="shared" si="1029"/>
        <v>0.0039415664678164</v>
      </c>
      <c r="T1850" s="2">
        <f t="shared" si="1029"/>
        <v>0.00870943193079585</v>
      </c>
      <c r="U1850" s="2">
        <f t="shared" si="1029"/>
        <v>0.00903832285353754</v>
      </c>
      <c r="V1850" s="2">
        <f t="shared" si="1029"/>
        <v>0.00290783438681672</v>
      </c>
      <c r="W1850" s="2">
        <f t="shared" si="1009"/>
        <v>0.107890898485948</v>
      </c>
    </row>
    <row r="1851" spans="1:23">
      <c r="A1851" s="2" t="s">
        <v>35</v>
      </c>
      <c r="B1851" s="2">
        <v>17</v>
      </c>
      <c r="C1851" s="2" t="s">
        <v>13</v>
      </c>
      <c r="D1851" s="2">
        <f t="shared" ref="D1851:V1851" si="1030">D$1634*D627</f>
        <v>0.00667718945396858</v>
      </c>
      <c r="E1851" s="2">
        <f t="shared" si="1030"/>
        <v>0.00612022996666323</v>
      </c>
      <c r="F1851" s="2">
        <f t="shared" si="1030"/>
        <v>0.008336624993182</v>
      </c>
      <c r="G1851" s="2">
        <f t="shared" si="1030"/>
        <v>0.00496639081130396</v>
      </c>
      <c r="H1851" s="2">
        <f t="shared" si="1030"/>
        <v>0.00168845702153127</v>
      </c>
      <c r="I1851" s="2">
        <f t="shared" si="1030"/>
        <v>0.00691706833824319</v>
      </c>
      <c r="J1851" s="2">
        <f t="shared" si="1030"/>
        <v>0.0044683673043197</v>
      </c>
      <c r="K1851" s="2">
        <f t="shared" si="1030"/>
        <v>0.00299461801602664</v>
      </c>
      <c r="L1851" s="2">
        <f t="shared" si="1030"/>
        <v>0.0138949335729425</v>
      </c>
      <c r="M1851" s="2">
        <f t="shared" si="1030"/>
        <v>0.00443428051415055</v>
      </c>
      <c r="N1851" s="2">
        <f t="shared" si="1030"/>
        <v>0.00430191089595812</v>
      </c>
      <c r="O1851" s="2">
        <f t="shared" si="1030"/>
        <v>0.00795498830574854</v>
      </c>
      <c r="P1851" s="2">
        <f t="shared" si="1030"/>
        <v>0.00765560075844931</v>
      </c>
      <c r="Q1851" s="2">
        <f t="shared" si="1030"/>
        <v>0.00671290212576141</v>
      </c>
      <c r="R1851" s="2">
        <f t="shared" si="1030"/>
        <v>0.00694857076987358</v>
      </c>
      <c r="S1851" s="2">
        <f t="shared" si="1030"/>
        <v>0.00411674719971935</v>
      </c>
      <c r="T1851" s="2">
        <f t="shared" si="1030"/>
        <v>0.0098229909513306</v>
      </c>
      <c r="U1851" s="2">
        <f t="shared" si="1030"/>
        <v>0.0095041386575868</v>
      </c>
      <c r="V1851" s="2">
        <f t="shared" si="1030"/>
        <v>0.00381030701181848</v>
      </c>
      <c r="W1851" s="2">
        <f t="shared" si="1009"/>
        <v>0.121326316668578</v>
      </c>
    </row>
    <row r="1852" spans="1:23">
      <c r="A1852" s="2" t="s">
        <v>35</v>
      </c>
      <c r="B1852" s="2">
        <v>17</v>
      </c>
      <c r="C1852" s="2" t="s">
        <v>14</v>
      </c>
      <c r="D1852" s="2">
        <f t="shared" ref="D1852:V1852" si="1031">D$1634*D628</f>
        <v>0.00779027453319697</v>
      </c>
      <c r="E1852" s="2">
        <f t="shared" si="1031"/>
        <v>0.00755810733552099</v>
      </c>
      <c r="F1852" s="2">
        <f t="shared" si="1031"/>
        <v>0.00801569860302196</v>
      </c>
      <c r="G1852" s="2">
        <f t="shared" si="1031"/>
        <v>0.00446026181142585</v>
      </c>
      <c r="H1852" s="2">
        <f t="shared" si="1031"/>
        <v>0.00140056649135386</v>
      </c>
      <c r="I1852" s="2">
        <f t="shared" si="1031"/>
        <v>0.00931489146796761</v>
      </c>
      <c r="J1852" s="2">
        <f t="shared" si="1031"/>
        <v>0.0144163595133823</v>
      </c>
      <c r="K1852" s="2">
        <f t="shared" si="1031"/>
        <v>0.0038687376394893</v>
      </c>
      <c r="L1852" s="2">
        <f t="shared" si="1031"/>
        <v>0.0136264760060955</v>
      </c>
      <c r="M1852" s="2">
        <f t="shared" si="1031"/>
        <v>0.00537735604851404</v>
      </c>
      <c r="N1852" s="2">
        <f t="shared" si="1031"/>
        <v>0.00595177669689241</v>
      </c>
      <c r="O1852" s="2">
        <f t="shared" si="1031"/>
        <v>0.00898860772500016</v>
      </c>
      <c r="P1852" s="2">
        <f t="shared" si="1031"/>
        <v>0.00862869800790656</v>
      </c>
      <c r="Q1852" s="2">
        <f t="shared" si="1031"/>
        <v>0.00679097074348972</v>
      </c>
      <c r="R1852" s="2">
        <f t="shared" si="1031"/>
        <v>0.00638154720730908</v>
      </c>
      <c r="S1852" s="2">
        <f t="shared" si="1031"/>
        <v>0.0039415664678164</v>
      </c>
      <c r="T1852" s="2">
        <f t="shared" si="1031"/>
        <v>0.0112351399411709</v>
      </c>
      <c r="U1852" s="2">
        <f t="shared" si="1031"/>
        <v>0.0106513019436948</v>
      </c>
      <c r="V1852" s="2">
        <f t="shared" si="1031"/>
        <v>0.0050936845640739</v>
      </c>
      <c r="W1852" s="2">
        <f t="shared" si="1009"/>
        <v>0.143492022747322</v>
      </c>
    </row>
    <row r="1853" spans="1:23">
      <c r="A1853" s="2" t="s">
        <v>35</v>
      </c>
      <c r="B1853" s="2">
        <v>17</v>
      </c>
      <c r="C1853" s="2" t="s">
        <v>15</v>
      </c>
      <c r="D1853" s="2">
        <f t="shared" ref="D1853:V1853" si="1032">D$1634*D629</f>
        <v>0.00809499292712172</v>
      </c>
      <c r="E1853" s="2">
        <f t="shared" si="1032"/>
        <v>0.00893270150781728</v>
      </c>
      <c r="F1853" s="2">
        <f t="shared" si="1032"/>
        <v>0.00821918453881184</v>
      </c>
      <c r="G1853" s="2">
        <f t="shared" si="1032"/>
        <v>0.0047291428426111</v>
      </c>
      <c r="H1853" s="2">
        <f t="shared" si="1032"/>
        <v>0.00177763099527923</v>
      </c>
      <c r="I1853" s="2">
        <f t="shared" si="1032"/>
        <v>0.018128035805266</v>
      </c>
      <c r="J1853" s="2">
        <f t="shared" si="1032"/>
        <v>0.0255830627751158</v>
      </c>
      <c r="K1853" s="2">
        <f t="shared" si="1032"/>
        <v>0.00403786278219922</v>
      </c>
      <c r="L1853" s="2">
        <f t="shared" si="1032"/>
        <v>0.0172981708415506</v>
      </c>
      <c r="M1853" s="2">
        <f t="shared" si="1032"/>
        <v>0.00814630179864402</v>
      </c>
      <c r="N1853" s="2">
        <f t="shared" si="1032"/>
        <v>0.00686651877764947</v>
      </c>
      <c r="O1853" s="2">
        <f t="shared" si="1032"/>
        <v>0.0102018330638966</v>
      </c>
      <c r="P1853" s="2">
        <f t="shared" si="1032"/>
        <v>0.00933775015575669</v>
      </c>
      <c r="Q1853" s="2">
        <f t="shared" si="1032"/>
        <v>0.00725938418752149</v>
      </c>
      <c r="R1853" s="2">
        <f t="shared" si="1032"/>
        <v>0.00745761620010982</v>
      </c>
      <c r="S1853" s="2">
        <f t="shared" si="1032"/>
        <v>0.00385397610186493</v>
      </c>
      <c r="T1853" s="2">
        <f t="shared" si="1032"/>
        <v>0.0121668674150766</v>
      </c>
      <c r="U1853" s="2">
        <f t="shared" si="1032"/>
        <v>0.0118879404667478</v>
      </c>
      <c r="V1853" s="2">
        <f t="shared" si="1032"/>
        <v>0.00634546627246344</v>
      </c>
      <c r="W1853" s="2">
        <f t="shared" si="1009"/>
        <v>0.180324439455504</v>
      </c>
    </row>
    <row r="1854" spans="1:23">
      <c r="A1854" s="2" t="s">
        <v>35</v>
      </c>
      <c r="B1854" s="2">
        <v>17</v>
      </c>
      <c r="C1854" s="2" t="s">
        <v>16</v>
      </c>
      <c r="D1854" s="2">
        <f t="shared" ref="D1854:V1854" si="1033">D$1634*D630</f>
        <v>0.00892397274248457</v>
      </c>
      <c r="E1854" s="2">
        <f t="shared" si="1033"/>
        <v>0.0102831735535565</v>
      </c>
      <c r="F1854" s="2">
        <f t="shared" si="1033"/>
        <v>0.00810290686121762</v>
      </c>
      <c r="G1854" s="2">
        <f t="shared" si="1033"/>
        <v>0.00493475774881158</v>
      </c>
      <c r="H1854" s="2">
        <f t="shared" si="1033"/>
        <v>0.00261284311103694</v>
      </c>
      <c r="I1854" s="2">
        <f t="shared" si="1033"/>
        <v>0.0158446462316591</v>
      </c>
      <c r="J1854" s="2">
        <f t="shared" si="1033"/>
        <v>0.0337227610513624</v>
      </c>
      <c r="K1854" s="2">
        <f t="shared" si="1033"/>
        <v>0.00425846079442954</v>
      </c>
      <c r="L1854" s="2">
        <f t="shared" si="1033"/>
        <v>0.0222355008984847</v>
      </c>
      <c r="M1854" s="2">
        <f t="shared" si="1033"/>
        <v>0.00747494915492794</v>
      </c>
      <c r="N1854" s="2">
        <f t="shared" si="1033"/>
        <v>0.0102302469782125</v>
      </c>
      <c r="O1854" s="2">
        <f t="shared" si="1033"/>
        <v>0.0118130101909476</v>
      </c>
      <c r="P1854" s="2">
        <f t="shared" si="1033"/>
        <v>0.00974292281167105</v>
      </c>
      <c r="Q1854" s="2">
        <f t="shared" si="1033"/>
        <v>0.00835234822823929</v>
      </c>
      <c r="R1854" s="2">
        <f t="shared" si="1033"/>
        <v>0.0080000619486674</v>
      </c>
      <c r="S1854" s="2">
        <f t="shared" si="1033"/>
        <v>0.00385397610186493</v>
      </c>
      <c r="T1854" s="2">
        <f t="shared" si="1033"/>
        <v>0.0113529054126478</v>
      </c>
      <c r="U1854" s="2">
        <f t="shared" si="1033"/>
        <v>0.0123835394492327</v>
      </c>
      <c r="V1854" s="2">
        <f t="shared" si="1033"/>
        <v>0.00672281634200479</v>
      </c>
      <c r="W1854" s="2">
        <f t="shared" si="1009"/>
        <v>0.200845799611459</v>
      </c>
    </row>
    <row r="1855" spans="1:23">
      <c r="A1855" s="2" t="s">
        <v>35</v>
      </c>
      <c r="B1855" s="2">
        <v>17</v>
      </c>
      <c r="C1855" s="2" t="s">
        <v>17</v>
      </c>
      <c r="D1855" s="2">
        <f t="shared" ref="D1855:V1855" si="1034">D$1634*D631</f>
        <v>0.0102107479683831</v>
      </c>
      <c r="E1855" s="2">
        <f t="shared" si="1034"/>
        <v>0.0114219521485384</v>
      </c>
      <c r="F1855" s="2">
        <f t="shared" si="1034"/>
        <v>0.00819761502961811</v>
      </c>
      <c r="G1855" s="2">
        <f t="shared" si="1034"/>
        <v>0.0052510883737354</v>
      </c>
      <c r="H1855" s="2">
        <f t="shared" si="1034"/>
        <v>0.00272515777036432</v>
      </c>
      <c r="I1855" s="2">
        <f t="shared" si="1034"/>
        <v>0.00752972799253401</v>
      </c>
      <c r="J1855" s="2">
        <f t="shared" si="1034"/>
        <v>0.00174861336490995</v>
      </c>
      <c r="K1855" s="2">
        <f t="shared" si="1034"/>
        <v>0.00447262469796981</v>
      </c>
      <c r="L1855" s="2">
        <f t="shared" si="1034"/>
        <v>0.0276001432582037</v>
      </c>
      <c r="M1855" s="2">
        <f t="shared" si="1034"/>
        <v>0.0078290725836883</v>
      </c>
      <c r="N1855" s="2">
        <f t="shared" si="1034"/>
        <v>0.0144223032476326</v>
      </c>
      <c r="O1855" s="2">
        <f t="shared" si="1034"/>
        <v>0.0126585673957462</v>
      </c>
      <c r="P1855" s="2">
        <f t="shared" si="1034"/>
        <v>0.0101711425077041</v>
      </c>
      <c r="Q1855" s="2">
        <f t="shared" si="1034"/>
        <v>0.00811814139344166</v>
      </c>
      <c r="R1855" s="2">
        <f t="shared" si="1034"/>
        <v>0.00965150496785182</v>
      </c>
      <c r="S1855" s="2">
        <f t="shared" si="1034"/>
        <v>0.00376638573591345</v>
      </c>
      <c r="T1855" s="2">
        <f t="shared" si="1034"/>
        <v>0.0133032035099489</v>
      </c>
      <c r="U1855" s="2">
        <f t="shared" si="1034"/>
        <v>0.0146671590803105</v>
      </c>
      <c r="V1855" s="2">
        <f t="shared" si="1034"/>
        <v>0.0101485451490269</v>
      </c>
      <c r="W1855" s="2">
        <f t="shared" si="1009"/>
        <v>0.183893696175521</v>
      </c>
    </row>
    <row r="1856" spans="1:23">
      <c r="A1856" s="2" t="s">
        <v>35</v>
      </c>
      <c r="B1856" s="2">
        <v>17</v>
      </c>
      <c r="C1856" s="2" t="s">
        <v>18</v>
      </c>
      <c r="D1856" s="2">
        <f t="shared" ref="D1856:V1856" si="1035">D$1634*D632</f>
        <v>0.0114649972803814</v>
      </c>
      <c r="E1856" s="2">
        <f t="shared" si="1035"/>
        <v>0.0126885130054718</v>
      </c>
      <c r="F1856" s="2">
        <f t="shared" si="1035"/>
        <v>0.0126471741588901</v>
      </c>
      <c r="G1856" s="2">
        <f t="shared" si="1035"/>
        <v>0.00550415287367445</v>
      </c>
      <c r="H1856" s="2">
        <f t="shared" si="1035"/>
        <v>0.00289075482628564</v>
      </c>
      <c r="I1856" s="2">
        <f t="shared" si="1035"/>
        <v>0.0058660401382098</v>
      </c>
      <c r="J1856" s="2">
        <f t="shared" si="1035"/>
        <v>0.00207215326925902</v>
      </c>
      <c r="K1856" s="2">
        <f t="shared" si="1035"/>
        <v>0.00474193810456766</v>
      </c>
      <c r="L1856" s="2">
        <f t="shared" si="1035"/>
        <v>0.0327802643962655</v>
      </c>
      <c r="M1856" s="2">
        <f t="shared" si="1035"/>
        <v>0.00752214391761908</v>
      </c>
      <c r="N1856" s="2">
        <f t="shared" si="1035"/>
        <v>0.0149506472601098</v>
      </c>
      <c r="O1856" s="2">
        <f t="shared" si="1035"/>
        <v>0.014595998495142</v>
      </c>
      <c r="P1856" s="2">
        <f t="shared" si="1035"/>
        <v>0.0106010693918942</v>
      </c>
      <c r="Q1856" s="2">
        <f t="shared" si="1035"/>
        <v>0.00710324634204699</v>
      </c>
      <c r="R1856" s="2">
        <f t="shared" si="1035"/>
        <v>0.0131645630202258</v>
      </c>
      <c r="S1856" s="2">
        <f t="shared" si="1035"/>
        <v>0.00315325317425312</v>
      </c>
      <c r="T1856" s="2">
        <f t="shared" si="1035"/>
        <v>0.01398547907219</v>
      </c>
      <c r="U1856" s="2">
        <f t="shared" si="1035"/>
        <v>0.0160775294318285</v>
      </c>
      <c r="V1856" s="2">
        <f t="shared" si="1035"/>
        <v>0.0121058661730076</v>
      </c>
      <c r="W1856" s="2">
        <f t="shared" si="1009"/>
        <v>0.203915784331322</v>
      </c>
    </row>
    <row r="1857" spans="1:23">
      <c r="A1857" s="2" t="s">
        <v>35</v>
      </c>
      <c r="B1857" s="2">
        <v>17</v>
      </c>
      <c r="C1857" s="2" t="s">
        <v>19</v>
      </c>
      <c r="D1857" s="2">
        <f t="shared" ref="D1857:V1857" si="1036">D$1634*D633</f>
        <v>0.0126550584567152</v>
      </c>
      <c r="E1857" s="2">
        <f t="shared" si="1036"/>
        <v>0.0139641248094094</v>
      </c>
      <c r="F1857" s="2">
        <f t="shared" si="1036"/>
        <v>0.0126471353996643</v>
      </c>
      <c r="G1857" s="2">
        <f t="shared" si="1036"/>
        <v>0.00553372978710483</v>
      </c>
      <c r="H1857" s="2">
        <f t="shared" si="1036"/>
        <v>0.00299508509381217</v>
      </c>
      <c r="I1857" s="2">
        <f t="shared" si="1036"/>
        <v>0.00592501743251653</v>
      </c>
      <c r="J1857" s="2">
        <f t="shared" si="1036"/>
        <v>0.00236411076337327</v>
      </c>
      <c r="K1857" s="2">
        <f t="shared" si="1036"/>
        <v>0.00516750843649533</v>
      </c>
      <c r="L1857" s="2">
        <f t="shared" si="1036"/>
        <v>0.0327802643962655</v>
      </c>
      <c r="M1857" s="2">
        <f t="shared" si="1036"/>
        <v>0.00779256839172473</v>
      </c>
      <c r="N1857" s="2">
        <f t="shared" si="1036"/>
        <v>0.0125658437756224</v>
      </c>
      <c r="O1857" s="2">
        <f t="shared" si="1036"/>
        <v>0.0154341112694684</v>
      </c>
      <c r="P1857" s="2">
        <f t="shared" si="1036"/>
        <v>0.0110594494120332</v>
      </c>
      <c r="Q1857" s="2">
        <f t="shared" si="1036"/>
        <v>0.0105926155157511</v>
      </c>
      <c r="R1857" s="2">
        <f t="shared" si="1036"/>
        <v>0.0166210036746233</v>
      </c>
      <c r="S1857" s="2">
        <f t="shared" si="1036"/>
        <v>0.00255117950942673</v>
      </c>
      <c r="T1857" s="2">
        <f t="shared" si="1036"/>
        <v>0.0148653731519598</v>
      </c>
      <c r="U1857" s="2">
        <f t="shared" si="1036"/>
        <v>0.0181550247332932</v>
      </c>
      <c r="V1857" s="2">
        <f t="shared" si="1036"/>
        <v>0.0142046332731765</v>
      </c>
      <c r="W1857" s="2">
        <f t="shared" si="1009"/>
        <v>0.217873837282436</v>
      </c>
    </row>
    <row r="1858" spans="1:23">
      <c r="A1858" s="2" t="s">
        <v>36</v>
      </c>
      <c r="B1858" s="2">
        <v>18</v>
      </c>
      <c r="C1858" s="2" t="s">
        <v>7</v>
      </c>
      <c r="D1858" s="2">
        <f t="shared" ref="D1858:V1858" si="1037">D$1634*D634</f>
        <v>0.000605077705194451</v>
      </c>
      <c r="E1858" s="2">
        <f t="shared" si="1037"/>
        <v>0.001157647040834</v>
      </c>
      <c r="F1858" s="2">
        <f t="shared" si="1037"/>
        <v>0.00496980483844146</v>
      </c>
      <c r="G1858" s="2">
        <f t="shared" si="1037"/>
        <v>0.00558323552990541</v>
      </c>
      <c r="H1858" s="2">
        <f t="shared" si="1037"/>
        <v>0.000929670667662694</v>
      </c>
      <c r="I1858" s="2">
        <f t="shared" si="1037"/>
        <v>0.00105807026502524</v>
      </c>
      <c r="J1858" s="2">
        <f t="shared" si="1037"/>
        <v>0.00025942023633068</v>
      </c>
      <c r="K1858" s="2">
        <f t="shared" si="1037"/>
        <v>0.000461417508915094</v>
      </c>
      <c r="L1858" s="2">
        <f t="shared" si="1037"/>
        <v>0.00302725793726172</v>
      </c>
      <c r="M1858" s="2">
        <f t="shared" si="1037"/>
        <v>0.00216240793981132</v>
      </c>
      <c r="N1858" s="2">
        <f t="shared" si="1037"/>
        <v>0.00148299094910613</v>
      </c>
      <c r="O1858" s="2">
        <f t="shared" si="1037"/>
        <v>0.00212101220036067</v>
      </c>
      <c r="P1858" s="2">
        <f t="shared" si="1037"/>
        <v>0.000468338617721236</v>
      </c>
      <c r="Q1858" s="2">
        <f t="shared" si="1037"/>
        <v>0.000986497326008365</v>
      </c>
      <c r="R1858" s="2">
        <f t="shared" si="1037"/>
        <v>0.00108663579829094</v>
      </c>
      <c r="S1858" s="2">
        <f t="shared" si="1037"/>
        <v>0.00236493988068984</v>
      </c>
      <c r="T1858" s="2">
        <f t="shared" si="1037"/>
        <v>0.00472522106668182</v>
      </c>
      <c r="U1858" s="2">
        <f t="shared" si="1037"/>
        <v>0.00368211726013709</v>
      </c>
      <c r="V1858" s="2">
        <f t="shared" si="1037"/>
        <v>0.000229985264630892</v>
      </c>
      <c r="W1858" s="2">
        <f t="shared" si="1009"/>
        <v>0.0373617480330091</v>
      </c>
    </row>
    <row r="1859" spans="1:23">
      <c r="A1859" s="2" t="s">
        <v>36</v>
      </c>
      <c r="B1859" s="2">
        <v>18</v>
      </c>
      <c r="C1859" s="2" t="s">
        <v>8</v>
      </c>
      <c r="D1859" s="2">
        <f t="shared" ref="D1859:V1859" si="1038">D$1634*D635</f>
        <v>0.00142968086177794</v>
      </c>
      <c r="E1859" s="2">
        <f t="shared" si="1038"/>
        <v>0.00182023287067386</v>
      </c>
      <c r="F1859" s="2">
        <f t="shared" si="1038"/>
        <v>0.00528908396150225</v>
      </c>
      <c r="G1859" s="2">
        <f t="shared" si="1038"/>
        <v>0.00561486859239779</v>
      </c>
      <c r="H1859" s="2">
        <f t="shared" si="1038"/>
        <v>0.00163689294801645</v>
      </c>
      <c r="I1859" s="2">
        <f t="shared" si="1038"/>
        <v>0.0012226785342097</v>
      </c>
      <c r="J1859" s="2">
        <f t="shared" si="1038"/>
        <v>0.000573440360836557</v>
      </c>
      <c r="K1859" s="2">
        <f t="shared" si="1038"/>
        <v>0.00115446293067203</v>
      </c>
      <c r="L1859" s="2">
        <f t="shared" si="1038"/>
        <v>0.00360059173312488</v>
      </c>
      <c r="M1859" s="2">
        <f t="shared" si="1038"/>
        <v>0.00216138692862977</v>
      </c>
      <c r="N1859" s="2">
        <f t="shared" si="1038"/>
        <v>0.00214788584368122</v>
      </c>
      <c r="O1859" s="2">
        <f t="shared" si="1038"/>
        <v>0.00256861761700463</v>
      </c>
      <c r="P1859" s="2">
        <f t="shared" si="1038"/>
        <v>0.00220483350469129</v>
      </c>
      <c r="Q1859" s="2">
        <f t="shared" si="1038"/>
        <v>0.00170138398723945</v>
      </c>
      <c r="R1859" s="2">
        <f t="shared" si="1038"/>
        <v>0.00152819911756359</v>
      </c>
      <c r="S1859" s="2">
        <f t="shared" si="1038"/>
        <v>0.00280289171044722</v>
      </c>
      <c r="T1859" s="2">
        <f t="shared" si="1038"/>
        <v>0.00536037266888277</v>
      </c>
      <c r="U1859" s="2">
        <f t="shared" si="1038"/>
        <v>0.00464130996610179</v>
      </c>
      <c r="V1859" s="2">
        <f t="shared" si="1038"/>
        <v>0.000368770665966412</v>
      </c>
      <c r="W1859" s="2">
        <f t="shared" si="1009"/>
        <v>0.0478275848034196</v>
      </c>
    </row>
    <row r="1860" spans="1:23">
      <c r="A1860" s="2" t="s">
        <v>36</v>
      </c>
      <c r="B1860" s="2">
        <v>18</v>
      </c>
      <c r="C1860" s="2" t="s">
        <v>9</v>
      </c>
      <c r="D1860" s="2">
        <f t="shared" ref="D1860:V1860" si="1039">D$1634*D636</f>
        <v>0.00185093464646427</v>
      </c>
      <c r="E1860" s="2">
        <f t="shared" si="1039"/>
        <v>0.00235263189726433</v>
      </c>
      <c r="F1860" s="2">
        <f t="shared" si="1039"/>
        <v>0.00664807931838465</v>
      </c>
      <c r="G1860" s="2">
        <f t="shared" si="1039"/>
        <v>0.00593119921732161</v>
      </c>
      <c r="H1860" s="2">
        <f t="shared" si="1039"/>
        <v>0.000473732392163407</v>
      </c>
      <c r="I1860" s="2">
        <f t="shared" si="1039"/>
        <v>0.00154837404008269</v>
      </c>
      <c r="J1860" s="2">
        <f t="shared" si="1039"/>
        <v>0.00126719193652727</v>
      </c>
      <c r="K1860" s="2">
        <f t="shared" si="1039"/>
        <v>0.00149455153286044</v>
      </c>
      <c r="L1860" s="2">
        <f t="shared" si="1039"/>
        <v>0.00191735585210619</v>
      </c>
      <c r="M1860" s="2">
        <f t="shared" si="1039"/>
        <v>0.00201757875897679</v>
      </c>
      <c r="N1860" s="2">
        <f t="shared" si="1039"/>
        <v>0.0022576474519071</v>
      </c>
      <c r="O1860" s="2">
        <f t="shared" si="1039"/>
        <v>0.00297531480406349</v>
      </c>
      <c r="P1860" s="2">
        <f t="shared" si="1039"/>
        <v>0.00374130284593957</v>
      </c>
      <c r="Q1860" s="2">
        <f t="shared" si="1039"/>
        <v>0.00280945843602604</v>
      </c>
      <c r="R1860" s="2">
        <f t="shared" si="1039"/>
        <v>0.00214895644486745</v>
      </c>
      <c r="S1860" s="2">
        <f t="shared" si="1039"/>
        <v>0.0032408435402046</v>
      </c>
      <c r="T1860" s="2">
        <f t="shared" si="1039"/>
        <v>0.00604655794999588</v>
      </c>
      <c r="U1860" s="2">
        <f t="shared" si="1039"/>
        <v>0.00547886809023745</v>
      </c>
      <c r="V1860" s="2">
        <f t="shared" si="1039"/>
        <v>0.000573327346244411</v>
      </c>
      <c r="W1860" s="2">
        <f t="shared" si="1009"/>
        <v>0.0547739065016376</v>
      </c>
    </row>
    <row r="1861" spans="1:23">
      <c r="A1861" s="2" t="s">
        <v>36</v>
      </c>
      <c r="B1861" s="2">
        <v>18</v>
      </c>
      <c r="C1861" s="2" t="s">
        <v>10</v>
      </c>
      <c r="D1861" s="2">
        <f t="shared" ref="D1861:V1861" si="1040">D$1634*D637</f>
        <v>0.00263829673559831</v>
      </c>
      <c r="E1861" s="2">
        <f t="shared" si="1040"/>
        <v>0.00257890342094451</v>
      </c>
      <c r="F1861" s="2">
        <f t="shared" si="1040"/>
        <v>0.00681811604225326</v>
      </c>
      <c r="G1861" s="2">
        <f t="shared" si="1040"/>
        <v>0.00599446534230637</v>
      </c>
      <c r="H1861" s="2">
        <f t="shared" si="1040"/>
        <v>0.000636720744777266</v>
      </c>
      <c r="I1861" s="2">
        <f t="shared" si="1040"/>
        <v>0.00282826935235116</v>
      </c>
      <c r="J1861" s="2">
        <f t="shared" si="1040"/>
        <v>0.00223078220586388</v>
      </c>
      <c r="K1861" s="2">
        <f t="shared" si="1040"/>
        <v>0.00166459583395465</v>
      </c>
      <c r="L1861" s="2">
        <f t="shared" si="1040"/>
        <v>0.00202557130540885</v>
      </c>
      <c r="M1861" s="2">
        <f t="shared" si="1040"/>
        <v>0.00224033061786407</v>
      </c>
      <c r="N1861" s="2">
        <f t="shared" si="1040"/>
        <v>0.00246647356247244</v>
      </c>
      <c r="O1861" s="2">
        <f t="shared" si="1040"/>
        <v>0.00318187968066101</v>
      </c>
      <c r="P1861" s="2">
        <f t="shared" si="1040"/>
        <v>0.00429784618510284</v>
      </c>
      <c r="Q1861" s="2">
        <f t="shared" si="1040"/>
        <v>0.00452697355992768</v>
      </c>
      <c r="R1861" s="2">
        <f t="shared" si="1040"/>
        <v>0.00302162810048444</v>
      </c>
      <c r="S1861" s="2">
        <f t="shared" si="1040"/>
        <v>0.00367879536996197</v>
      </c>
      <c r="T1861" s="2">
        <f t="shared" si="1040"/>
        <v>0.00671423130463186</v>
      </c>
      <c r="U1861" s="2">
        <f t="shared" si="1040"/>
        <v>0.00628266721477255</v>
      </c>
      <c r="V1861" s="2">
        <f t="shared" si="1040"/>
        <v>0.000847482453360558</v>
      </c>
      <c r="W1861" s="2">
        <f t="shared" si="1009"/>
        <v>0.0646740290326977</v>
      </c>
    </row>
    <row r="1862" spans="1:23">
      <c r="A1862" s="2" t="s">
        <v>36</v>
      </c>
      <c r="B1862" s="2">
        <v>18</v>
      </c>
      <c r="C1862" s="2" t="s">
        <v>11</v>
      </c>
      <c r="D1862" s="2">
        <f t="shared" ref="D1862:V1862" si="1041">D$1634*D638</f>
        <v>0.00386866144065662</v>
      </c>
      <c r="E1862" s="2">
        <f t="shared" si="1041"/>
        <v>0.00348252280455189</v>
      </c>
      <c r="F1862" s="2">
        <f t="shared" si="1041"/>
        <v>0.00682780584871944</v>
      </c>
      <c r="G1862" s="2">
        <f t="shared" si="1041"/>
        <v>0.00632661249847638</v>
      </c>
      <c r="H1862" s="2">
        <f t="shared" si="1041"/>
        <v>0.00262026610238282</v>
      </c>
      <c r="I1862" s="2">
        <f t="shared" si="1041"/>
        <v>0.00512398253969377</v>
      </c>
      <c r="J1862" s="2">
        <f t="shared" si="1041"/>
        <v>0.00327429385724776</v>
      </c>
      <c r="K1862" s="2">
        <f t="shared" si="1041"/>
        <v>0.00157451831229394</v>
      </c>
      <c r="L1862" s="2">
        <f t="shared" si="1041"/>
        <v>0.00286389422410289</v>
      </c>
      <c r="M1862" s="2">
        <f t="shared" si="1041"/>
        <v>0.00213064944894713</v>
      </c>
      <c r="N1862" s="2">
        <f t="shared" si="1041"/>
        <v>0.00315834376754372</v>
      </c>
      <c r="O1862" s="2">
        <f t="shared" si="1041"/>
        <v>0.00392682866004892</v>
      </c>
      <c r="P1862" s="2">
        <f t="shared" si="1041"/>
        <v>0.00541064833206988</v>
      </c>
      <c r="Q1862" s="2">
        <f t="shared" si="1041"/>
        <v>0.00601028235150741</v>
      </c>
      <c r="R1862" s="2">
        <f t="shared" si="1041"/>
        <v>0.00349837538718535</v>
      </c>
      <c r="S1862" s="2">
        <f t="shared" si="1041"/>
        <v>0.00376638573591345</v>
      </c>
      <c r="T1862" s="2">
        <f t="shared" si="1041"/>
        <v>0.00747852210593728</v>
      </c>
      <c r="U1862" s="2">
        <f t="shared" si="1041"/>
        <v>0.00714433977895679</v>
      </c>
      <c r="V1862" s="2">
        <f t="shared" si="1041"/>
        <v>0.00118955057896387</v>
      </c>
      <c r="W1862" s="2">
        <f t="shared" si="1009"/>
        <v>0.0796764837751993</v>
      </c>
    </row>
    <row r="1863" spans="1:23">
      <c r="A1863" s="2" t="s">
        <v>36</v>
      </c>
      <c r="B1863" s="2">
        <v>18</v>
      </c>
      <c r="C1863" s="2" t="s">
        <v>12</v>
      </c>
      <c r="D1863" s="2">
        <f t="shared" ref="D1863:V1863" si="1042">D$1634*D639</f>
        <v>0.00517664610561568</v>
      </c>
      <c r="E1863" s="2">
        <f t="shared" si="1042"/>
        <v>0.00432945871138377</v>
      </c>
      <c r="F1863" s="2">
        <f t="shared" si="1042"/>
        <v>0.00680949211449836</v>
      </c>
      <c r="G1863" s="2">
        <f t="shared" si="1042"/>
        <v>0.00642151168595353</v>
      </c>
      <c r="H1863" s="2">
        <f t="shared" si="1042"/>
        <v>0.00191612612043791</v>
      </c>
      <c r="I1863" s="2">
        <f t="shared" si="1042"/>
        <v>0.0120419311360609</v>
      </c>
      <c r="J1863" s="2">
        <f t="shared" si="1042"/>
        <v>0.00140796038666407</v>
      </c>
      <c r="K1863" s="2">
        <f t="shared" si="1042"/>
        <v>0.00194493914116402</v>
      </c>
      <c r="L1863" s="2">
        <f t="shared" si="1042"/>
        <v>0.00497756400752096</v>
      </c>
      <c r="M1863" s="2">
        <f t="shared" si="1042"/>
        <v>0.00236175620161896</v>
      </c>
      <c r="N1863" s="2">
        <f t="shared" si="1042"/>
        <v>0.00315601830974233</v>
      </c>
      <c r="O1863" s="2">
        <f t="shared" si="1042"/>
        <v>0.00488650970674656</v>
      </c>
      <c r="P1863" s="2">
        <f t="shared" si="1042"/>
        <v>0.00573245329965355</v>
      </c>
      <c r="Q1863" s="2">
        <f t="shared" si="1042"/>
        <v>0.00819621064585028</v>
      </c>
      <c r="R1863" s="2">
        <f t="shared" si="1042"/>
        <v>0.00350798612564238</v>
      </c>
      <c r="S1863" s="2">
        <f t="shared" si="1042"/>
        <v>0.00367879536996197</v>
      </c>
      <c r="T1863" s="2">
        <f t="shared" si="1042"/>
        <v>0.00811450304244441</v>
      </c>
      <c r="U1863" s="2">
        <f t="shared" si="1042"/>
        <v>0.00796382727889932</v>
      </c>
      <c r="V1863" s="2">
        <f t="shared" si="1042"/>
        <v>0.00182377890577427</v>
      </c>
      <c r="W1863" s="2">
        <f t="shared" si="1009"/>
        <v>0.0944474682956333</v>
      </c>
    </row>
    <row r="1864" spans="1:23">
      <c r="A1864" s="2" t="s">
        <v>36</v>
      </c>
      <c r="B1864" s="2">
        <v>18</v>
      </c>
      <c r="C1864" s="2" t="s">
        <v>13</v>
      </c>
      <c r="D1864" s="2">
        <f t="shared" ref="D1864:V1864" si="1043">D$1634*D640</f>
        <v>0.00528388503060987</v>
      </c>
      <c r="E1864" s="2">
        <f t="shared" si="1043"/>
        <v>0.00567895988855691</v>
      </c>
      <c r="F1864" s="2">
        <f t="shared" si="1043"/>
        <v>0.0092760517300786</v>
      </c>
      <c r="G1864" s="2">
        <f t="shared" si="1043"/>
        <v>0.00771846724814119</v>
      </c>
      <c r="H1864" s="2">
        <f t="shared" si="1043"/>
        <v>0.00136062854337881</v>
      </c>
      <c r="I1864" s="2">
        <f t="shared" si="1043"/>
        <v>0.00986417253733179</v>
      </c>
      <c r="J1864" s="2">
        <f t="shared" si="1043"/>
        <v>0.0042095654006091</v>
      </c>
      <c r="K1864" s="2">
        <f t="shared" si="1043"/>
        <v>0.00283192698200678</v>
      </c>
      <c r="L1864" s="2">
        <f t="shared" si="1043"/>
        <v>0.00777070197369519</v>
      </c>
      <c r="M1864" s="2">
        <f t="shared" si="1043"/>
        <v>0.00203763790544598</v>
      </c>
      <c r="N1864" s="2">
        <f t="shared" si="1043"/>
        <v>0.00351562710415017</v>
      </c>
      <c r="O1864" s="2">
        <f t="shared" si="1043"/>
        <v>0.00562047273048617</v>
      </c>
      <c r="P1864" s="2">
        <f t="shared" si="1043"/>
        <v>0.00696817299392045</v>
      </c>
      <c r="Q1864" s="2">
        <f t="shared" si="1043"/>
        <v>0.00679097074348972</v>
      </c>
      <c r="R1864" s="2">
        <f t="shared" si="1043"/>
        <v>0.00422515511807748</v>
      </c>
      <c r="S1864" s="2">
        <f t="shared" si="1043"/>
        <v>0.00341602427210755</v>
      </c>
      <c r="T1864" s="2">
        <f t="shared" si="1043"/>
        <v>0.00897102766622949</v>
      </c>
      <c r="U1864" s="2">
        <f t="shared" si="1043"/>
        <v>0.00935884986590012</v>
      </c>
      <c r="V1864" s="2">
        <f t="shared" si="1043"/>
        <v>0.00222271494931092</v>
      </c>
      <c r="W1864" s="2">
        <f t="shared" si="1009"/>
        <v>0.107121012683526</v>
      </c>
    </row>
    <row r="1865" spans="1:23">
      <c r="A1865" s="2" t="s">
        <v>36</v>
      </c>
      <c r="B1865" s="2">
        <v>18</v>
      </c>
      <c r="C1865" s="2" t="s">
        <v>14</v>
      </c>
      <c r="D1865" s="2">
        <f t="shared" ref="D1865:V1865" si="1044">D$1634*D641</f>
        <v>0.0063737864911358</v>
      </c>
      <c r="E1865" s="2">
        <f t="shared" si="1044"/>
        <v>0.00742131708722393</v>
      </c>
      <c r="F1865" s="2">
        <f t="shared" si="1044"/>
        <v>0.00958612553699651</v>
      </c>
      <c r="G1865" s="2">
        <f t="shared" si="1044"/>
        <v>0.0064689612796921</v>
      </c>
      <c r="H1865" s="2">
        <f t="shared" si="1044"/>
        <v>0.00113845268316425</v>
      </c>
      <c r="I1865" s="2">
        <f t="shared" si="1044"/>
        <v>0.0107294662732052</v>
      </c>
      <c r="J1865" s="2">
        <f t="shared" si="1044"/>
        <v>0.0158406190393779</v>
      </c>
      <c r="K1865" s="2">
        <f t="shared" si="1044"/>
        <v>0.00361413076704014</v>
      </c>
      <c r="L1865" s="2">
        <f t="shared" si="1044"/>
        <v>0.00857954311825228</v>
      </c>
      <c r="M1865" s="2">
        <f t="shared" si="1044"/>
        <v>0.00213628494015256</v>
      </c>
      <c r="N1865" s="2">
        <f t="shared" si="1044"/>
        <v>0.00454264228755861</v>
      </c>
      <c r="O1865" s="2">
        <f t="shared" si="1044"/>
        <v>0.00681801417217416</v>
      </c>
      <c r="P1865" s="2">
        <f t="shared" si="1044"/>
        <v>0.00769913405645135</v>
      </c>
      <c r="Q1865" s="2">
        <f t="shared" si="1044"/>
        <v>0.00772779735432836</v>
      </c>
      <c r="R1865" s="2">
        <f t="shared" si="1044"/>
        <v>0.00492593905217476</v>
      </c>
      <c r="S1865" s="2">
        <f t="shared" si="1044"/>
        <v>0.00315325317425312</v>
      </c>
      <c r="T1865" s="2">
        <f t="shared" si="1044"/>
        <v>0.00968656545796473</v>
      </c>
      <c r="U1865" s="2">
        <f t="shared" si="1044"/>
        <v>0.0104729333467422</v>
      </c>
      <c r="V1865" s="2">
        <f t="shared" si="1044"/>
        <v>0.0029675896366666</v>
      </c>
      <c r="W1865" s="2">
        <f t="shared" si="1009"/>
        <v>0.129882555754555</v>
      </c>
    </row>
    <row r="1866" spans="1:23">
      <c r="A1866" s="2" t="s">
        <v>36</v>
      </c>
      <c r="B1866" s="2">
        <v>18</v>
      </c>
      <c r="C1866" s="2" t="s">
        <v>15</v>
      </c>
      <c r="D1866" s="2">
        <f t="shared" ref="D1866:V1866" si="1045">D$1634*D642</f>
        <v>0.00686871691414538</v>
      </c>
      <c r="E1866" s="2">
        <f t="shared" si="1045"/>
        <v>0.00871464647897208</v>
      </c>
      <c r="F1866" s="2">
        <f t="shared" si="1045"/>
        <v>0.00962682272415449</v>
      </c>
      <c r="G1866" s="2">
        <f t="shared" si="1045"/>
        <v>0.00669039271713878</v>
      </c>
      <c r="H1866" s="2">
        <f t="shared" si="1045"/>
        <v>0.00125547872944427</v>
      </c>
      <c r="I1866" s="2">
        <f t="shared" si="1045"/>
        <v>0.021985326904551</v>
      </c>
      <c r="J1866" s="2">
        <f t="shared" si="1045"/>
        <v>0.029131067363896</v>
      </c>
      <c r="K1866" s="2">
        <f t="shared" si="1045"/>
        <v>0.00404889268281073</v>
      </c>
      <c r="L1866" s="2">
        <f t="shared" si="1045"/>
        <v>0.00834854474677929</v>
      </c>
      <c r="M1866" s="2">
        <f t="shared" si="1045"/>
        <v>0.00258092926948481</v>
      </c>
      <c r="N1866" s="2">
        <f t="shared" si="1045"/>
        <v>0.00507545117901442</v>
      </c>
      <c r="O1866" s="2">
        <f t="shared" si="1045"/>
        <v>0.00765713881083658</v>
      </c>
      <c r="P1866" s="2">
        <f t="shared" si="1045"/>
        <v>0.00838314744466632</v>
      </c>
      <c r="Q1866" s="2">
        <f t="shared" si="1045"/>
        <v>0.00749359075159748</v>
      </c>
      <c r="R1866" s="2">
        <f t="shared" si="1045"/>
        <v>0.00542584642200523</v>
      </c>
      <c r="S1866" s="2">
        <f t="shared" si="1045"/>
        <v>0.00280289171044722</v>
      </c>
      <c r="T1866" s="2">
        <f t="shared" si="1045"/>
        <v>0.0105755525960201</v>
      </c>
      <c r="U1866" s="2">
        <f t="shared" si="1045"/>
        <v>0.0120224452743569</v>
      </c>
      <c r="V1866" s="2">
        <f t="shared" si="1045"/>
        <v>0.00387824152689907</v>
      </c>
      <c r="W1866" s="2">
        <f t="shared" si="1009"/>
        <v>0.16256512424722</v>
      </c>
    </row>
    <row r="1867" spans="1:23">
      <c r="A1867" s="2" t="s">
        <v>36</v>
      </c>
      <c r="B1867" s="2">
        <v>18</v>
      </c>
      <c r="C1867" s="2" t="s">
        <v>16</v>
      </c>
      <c r="D1867" s="2">
        <f t="shared" ref="D1867:V1867" si="1046">D$1634*D643</f>
        <v>0.00755458281028031</v>
      </c>
      <c r="E1867" s="2">
        <f t="shared" si="1046"/>
        <v>0.010010931696429</v>
      </c>
      <c r="F1867" s="2">
        <f t="shared" si="1046"/>
        <v>0.0101403824668623</v>
      </c>
      <c r="G1867" s="2">
        <f t="shared" si="1046"/>
        <v>0.00661131006090782</v>
      </c>
      <c r="H1867" s="2">
        <f t="shared" si="1046"/>
        <v>0.00157178943189815</v>
      </c>
      <c r="I1867" s="2">
        <f t="shared" si="1046"/>
        <v>0.0162337203224588</v>
      </c>
      <c r="J1867" s="2">
        <f t="shared" si="1046"/>
        <v>0.0397805476963231</v>
      </c>
      <c r="K1867" s="2">
        <f t="shared" si="1046"/>
        <v>0.00451214850849441</v>
      </c>
      <c r="L1867" s="2">
        <f t="shared" si="1046"/>
        <v>0.0116716609586153</v>
      </c>
      <c r="M1867" s="2">
        <f t="shared" si="1046"/>
        <v>0.0027691740431655</v>
      </c>
      <c r="N1867" s="2">
        <f t="shared" si="1046"/>
        <v>0.00731142536421251</v>
      </c>
      <c r="O1867" s="2">
        <f t="shared" si="1046"/>
        <v>0.00928045830991995</v>
      </c>
      <c r="P1867" s="2">
        <f t="shared" si="1046"/>
        <v>0.00898578486406704</v>
      </c>
      <c r="Q1867" s="2">
        <f t="shared" si="1046"/>
        <v>0.00819621064585028</v>
      </c>
      <c r="R1867" s="2">
        <f t="shared" si="1046"/>
        <v>0.00659329460983556</v>
      </c>
      <c r="S1867" s="2">
        <f t="shared" si="1046"/>
        <v>0.00280289171044722</v>
      </c>
      <c r="T1867" s="2">
        <f t="shared" si="1046"/>
        <v>0.0108880339149541</v>
      </c>
      <c r="U1867" s="2">
        <f t="shared" si="1046"/>
        <v>0.0134696380960416</v>
      </c>
      <c r="V1867" s="2">
        <f t="shared" si="1046"/>
        <v>0.00553960197823555</v>
      </c>
      <c r="W1867" s="2">
        <f t="shared" si="1009"/>
        <v>0.183923587488998</v>
      </c>
    </row>
    <row r="1868" spans="1:23">
      <c r="A1868" s="2" t="s">
        <v>36</v>
      </c>
      <c r="B1868" s="2">
        <v>18</v>
      </c>
      <c r="C1868" s="2" t="s">
        <v>17</v>
      </c>
      <c r="D1868" s="2">
        <f t="shared" ref="D1868:V1868" si="1047">D$1634*D644</f>
        <v>0.0083552843268733</v>
      </c>
      <c r="E1868" s="2">
        <f t="shared" si="1047"/>
        <v>0.0111976234759982</v>
      </c>
      <c r="F1868" s="2">
        <f t="shared" si="1047"/>
        <v>0.0101403824668623</v>
      </c>
      <c r="G1868" s="2">
        <f t="shared" si="1047"/>
        <v>0.00634242902972257</v>
      </c>
      <c r="H1868" s="2">
        <f t="shared" si="1047"/>
        <v>0.00168102670562893</v>
      </c>
      <c r="I1868" s="2">
        <f t="shared" si="1047"/>
        <v>0.00871631594366048</v>
      </c>
      <c r="J1868" s="2">
        <f t="shared" si="1047"/>
        <v>0.00201788362899532</v>
      </c>
      <c r="K1868" s="2">
        <f t="shared" si="1047"/>
        <v>0.00485315626906712</v>
      </c>
      <c r="L1868" s="2">
        <f t="shared" si="1047"/>
        <v>0.0147710625314121</v>
      </c>
      <c r="M1868" s="2">
        <f t="shared" si="1047"/>
        <v>0.00301946795136915</v>
      </c>
      <c r="N1868" s="2">
        <f t="shared" si="1047"/>
        <v>0.00919160450579705</v>
      </c>
      <c r="O1868" s="2">
        <f t="shared" si="1047"/>
        <v>0.00823924990814814</v>
      </c>
      <c r="P1868" s="2">
        <f t="shared" si="1047"/>
        <v>0.00960151072600431</v>
      </c>
      <c r="Q1868" s="2">
        <f t="shared" si="1047"/>
        <v>0.0082742796608805</v>
      </c>
      <c r="R1868" s="2">
        <f t="shared" si="1047"/>
        <v>0.00797973836202729</v>
      </c>
      <c r="S1868" s="2">
        <f t="shared" si="1047"/>
        <v>0.00297807244235017</v>
      </c>
      <c r="T1868" s="2">
        <f t="shared" si="1047"/>
        <v>0.0120990100973821</v>
      </c>
      <c r="U1868" s="2">
        <f t="shared" si="1047"/>
        <v>0.0155292452434329</v>
      </c>
      <c r="V1868" s="2">
        <f t="shared" si="1047"/>
        <v>0.00745059218639225</v>
      </c>
      <c r="W1868" s="2">
        <f t="shared" si="1009"/>
        <v>0.152437935462004</v>
      </c>
    </row>
    <row r="1869" spans="1:23">
      <c r="A1869" s="2" t="s">
        <v>36</v>
      </c>
      <c r="B1869" s="2">
        <v>18</v>
      </c>
      <c r="C1869" s="2" t="s">
        <v>18</v>
      </c>
      <c r="D1869" s="2">
        <f t="shared" ref="D1869:V1869" si="1048">D$1634*D645</f>
        <v>0.00899500146579006</v>
      </c>
      <c r="E1869" s="2">
        <f t="shared" si="1048"/>
        <v>0.0120658364445993</v>
      </c>
      <c r="F1869" s="2">
        <f t="shared" si="1048"/>
        <v>0.0101403824668623</v>
      </c>
      <c r="G1869" s="2">
        <f t="shared" si="1048"/>
        <v>0.00653222740467687</v>
      </c>
      <c r="H1869" s="2">
        <f t="shared" si="1048"/>
        <v>0.00181586294686773</v>
      </c>
      <c r="I1869" s="2">
        <f t="shared" si="1048"/>
        <v>0.00655352173303901</v>
      </c>
      <c r="J1869" s="2">
        <f t="shared" si="1048"/>
        <v>0.00226002235675373</v>
      </c>
      <c r="K1869" s="2">
        <f t="shared" si="1048"/>
        <v>0.0052107088805571</v>
      </c>
      <c r="L1869" s="2">
        <f t="shared" si="1048"/>
        <v>0.020583481013611</v>
      </c>
      <c r="M1869" s="2">
        <f t="shared" si="1048"/>
        <v>0.00317757199203892</v>
      </c>
      <c r="N1869" s="2">
        <f t="shared" si="1048"/>
        <v>0.00863163426722094</v>
      </c>
      <c r="O1869" s="2">
        <f t="shared" si="1048"/>
        <v>0.00823346782622798</v>
      </c>
      <c r="P1869" s="2">
        <f t="shared" si="1048"/>
        <v>0.0102260570600858</v>
      </c>
      <c r="Q1869" s="2">
        <f t="shared" si="1048"/>
        <v>0.00702517753737194</v>
      </c>
      <c r="R1869" s="2">
        <f t="shared" si="1048"/>
        <v>0.00956201667589185</v>
      </c>
      <c r="S1869" s="2">
        <f t="shared" si="1048"/>
        <v>0.00271530134449574</v>
      </c>
      <c r="T1869" s="2">
        <f t="shared" si="1048"/>
        <v>0.012563081879852</v>
      </c>
      <c r="U1869" s="2">
        <f t="shared" si="1048"/>
        <v>0.0174098735326933</v>
      </c>
      <c r="V1869" s="2">
        <f t="shared" si="1048"/>
        <v>0.00872959197625381</v>
      </c>
      <c r="W1869" s="2">
        <f t="shared" si="1009"/>
        <v>0.162430818804889</v>
      </c>
    </row>
    <row r="1870" spans="1:23">
      <c r="A1870" s="2" t="s">
        <v>36</v>
      </c>
      <c r="B1870" s="2">
        <v>18</v>
      </c>
      <c r="C1870" s="2" t="s">
        <v>19</v>
      </c>
      <c r="D1870" s="2">
        <f t="shared" ref="D1870:V1870" si="1049">D$1634*D646</f>
        <v>0.0103525573245109</v>
      </c>
      <c r="E1870" s="2">
        <f t="shared" si="1049"/>
        <v>0.0136225626419962</v>
      </c>
      <c r="F1870" s="2">
        <f t="shared" si="1049"/>
        <v>0.00988999786777606</v>
      </c>
      <c r="G1870" s="2">
        <f t="shared" si="1049"/>
        <v>0.00716378149733727</v>
      </c>
      <c r="H1870" s="2">
        <f t="shared" si="1049"/>
        <v>0.00196025925278338</v>
      </c>
      <c r="I1870" s="2">
        <f t="shared" si="1049"/>
        <v>0.00684928846269665</v>
      </c>
      <c r="J1870" s="2">
        <f t="shared" si="1049"/>
        <v>0.00269787270131737</v>
      </c>
      <c r="K1870" s="2">
        <f t="shared" si="1049"/>
        <v>0.00603703226803652</v>
      </c>
      <c r="L1870" s="2">
        <f t="shared" si="1049"/>
        <v>0.020583481013611</v>
      </c>
      <c r="M1870" s="2">
        <f t="shared" si="1049"/>
        <v>0.00371601627772641</v>
      </c>
      <c r="N1870" s="2">
        <f t="shared" si="1049"/>
        <v>0.0069595370897053</v>
      </c>
      <c r="O1870" s="2">
        <f t="shared" si="1049"/>
        <v>0.00788011034488254</v>
      </c>
      <c r="P1870" s="2">
        <f t="shared" si="1049"/>
        <v>0.0108668216816582</v>
      </c>
      <c r="Q1870" s="2">
        <f t="shared" si="1049"/>
        <v>0.0108057521171501</v>
      </c>
      <c r="R1870" s="2">
        <f t="shared" si="1049"/>
        <v>0.00995935286789598</v>
      </c>
      <c r="S1870" s="2">
        <f t="shared" si="1049"/>
        <v>0.0026188323810996</v>
      </c>
      <c r="T1870" s="2">
        <f t="shared" si="1049"/>
        <v>0.0132841288209068</v>
      </c>
      <c r="U1870" s="2">
        <f t="shared" si="1049"/>
        <v>0.0190948837163469</v>
      </c>
      <c r="V1870" s="2">
        <f t="shared" si="1049"/>
        <v>0.0116940084140247</v>
      </c>
      <c r="W1870" s="2">
        <f t="shared" si="1009"/>
        <v>0.176036276741462</v>
      </c>
    </row>
    <row r="1871" spans="1:23">
      <c r="A1871" s="2" t="s">
        <v>37</v>
      </c>
      <c r="B1871" s="2">
        <v>19</v>
      </c>
      <c r="C1871" s="2" t="s">
        <v>7</v>
      </c>
      <c r="D1871" s="2">
        <f t="shared" ref="D1871:V1871" si="1050">D$1634*D647</f>
        <v>0.00278118304698256</v>
      </c>
      <c r="E1871" s="2">
        <f t="shared" si="1050"/>
        <v>0.00403245356897269</v>
      </c>
      <c r="F1871" s="2">
        <f t="shared" si="1050"/>
        <v>0.0182620875526243</v>
      </c>
      <c r="G1871" s="2">
        <f t="shared" si="1050"/>
        <v>0.00725978784200165</v>
      </c>
      <c r="H1871" s="2">
        <f t="shared" si="1050"/>
        <v>0.00786192200129699</v>
      </c>
      <c r="I1871" s="2">
        <f t="shared" si="1050"/>
        <v>0.0123068888313792</v>
      </c>
      <c r="J1871" s="2">
        <f t="shared" si="1050"/>
        <v>0.00472193319572925</v>
      </c>
      <c r="K1871" s="2">
        <f t="shared" si="1050"/>
        <v>0.00471803998657605</v>
      </c>
      <c r="L1871" s="2">
        <f t="shared" si="1050"/>
        <v>0.00745715463463875</v>
      </c>
      <c r="M1871" s="2">
        <f t="shared" si="1050"/>
        <v>0.00350215031548707</v>
      </c>
      <c r="N1871" s="2">
        <f t="shared" si="1050"/>
        <v>0.0119335052902668</v>
      </c>
      <c r="O1871" s="2">
        <f t="shared" si="1050"/>
        <v>0.0141734728588267</v>
      </c>
      <c r="P1871" s="2">
        <f t="shared" si="1050"/>
        <v>0.00151541402064599</v>
      </c>
      <c r="Q1871" s="2">
        <f t="shared" si="1050"/>
        <v>0.00418626350354184</v>
      </c>
      <c r="R1871" s="2">
        <f t="shared" si="1050"/>
        <v>0.0101351574862612</v>
      </c>
      <c r="S1871" s="2">
        <f t="shared" si="1050"/>
        <v>0.00350361463805902</v>
      </c>
      <c r="T1871" s="2">
        <f t="shared" si="1050"/>
        <v>0.0148029953645025</v>
      </c>
      <c r="U1871" s="2">
        <f t="shared" si="1050"/>
        <v>0.0182323636798287</v>
      </c>
      <c r="V1871" s="2">
        <f t="shared" si="1050"/>
        <v>0.00284528872828729</v>
      </c>
      <c r="W1871" s="2">
        <f t="shared" si="1009"/>
        <v>0.154231676545909</v>
      </c>
    </row>
    <row r="1872" spans="1:23">
      <c r="A1872" s="2" t="s">
        <v>37</v>
      </c>
      <c r="B1872" s="2">
        <v>19</v>
      </c>
      <c r="C1872" s="2" t="s">
        <v>8</v>
      </c>
      <c r="D1872" s="2">
        <f t="shared" ref="D1872:V1872" si="1051">D$1634*D648</f>
        <v>0.00375578834559746</v>
      </c>
      <c r="E1872" s="2">
        <f t="shared" si="1051"/>
        <v>0.00474100129056894</v>
      </c>
      <c r="F1872" s="2">
        <f t="shared" si="1051"/>
        <v>0.0195371691855095</v>
      </c>
      <c r="G1872" s="2">
        <f t="shared" si="1051"/>
        <v>0.00762356806066404</v>
      </c>
      <c r="H1872" s="2">
        <f t="shared" si="1051"/>
        <v>0.0159655293548644</v>
      </c>
      <c r="I1872" s="2">
        <f t="shared" si="1051"/>
        <v>0.0247519781882235</v>
      </c>
      <c r="J1872" s="2">
        <f t="shared" si="1051"/>
        <v>0.00520231074952868</v>
      </c>
      <c r="K1872" s="2">
        <f t="shared" si="1051"/>
        <v>0.00612710978969724</v>
      </c>
      <c r="L1872" s="2">
        <f t="shared" si="1051"/>
        <v>0.00863434453370684</v>
      </c>
      <c r="M1872" s="2">
        <f t="shared" si="1051"/>
        <v>0.00285275307363277</v>
      </c>
      <c r="N1872" s="2">
        <f t="shared" si="1051"/>
        <v>0.0142761714793929</v>
      </c>
      <c r="O1872" s="2">
        <f t="shared" si="1051"/>
        <v>0.0165760724486989</v>
      </c>
      <c r="P1872" s="2">
        <f t="shared" si="1051"/>
        <v>0.00315374558859185</v>
      </c>
      <c r="Q1872" s="2">
        <f t="shared" si="1051"/>
        <v>0.00488749392169902</v>
      </c>
      <c r="R1872" s="2">
        <f t="shared" si="1051"/>
        <v>0.0128110408322783</v>
      </c>
      <c r="S1872" s="2">
        <f t="shared" si="1051"/>
        <v>0.00385397610186493</v>
      </c>
      <c r="T1872" s="2">
        <f t="shared" si="1051"/>
        <v>0.0159216488672037</v>
      </c>
      <c r="U1872" s="2">
        <f t="shared" si="1051"/>
        <v>0.0218497770355005</v>
      </c>
      <c r="V1872" s="2">
        <f t="shared" si="1051"/>
        <v>0.00503570976014591</v>
      </c>
      <c r="W1872" s="2">
        <f t="shared" si="1009"/>
        <v>0.197557188607369</v>
      </c>
    </row>
    <row r="1873" spans="1:23">
      <c r="A1873" s="2" t="s">
        <v>37</v>
      </c>
      <c r="B1873" s="2">
        <v>19</v>
      </c>
      <c r="C1873" s="2" t="s">
        <v>9</v>
      </c>
      <c r="D1873" s="2">
        <f t="shared" ref="D1873:V1873" si="1052">D$1634*D649</f>
        <v>0.00392539623666992</v>
      </c>
      <c r="E1873" s="2">
        <f t="shared" si="1052"/>
        <v>0.00518617892633135</v>
      </c>
      <c r="F1873" s="2">
        <f t="shared" si="1052"/>
        <v>0.0202692340640298</v>
      </c>
      <c r="G1873" s="2">
        <f t="shared" si="1052"/>
        <v>0.00775010031063357</v>
      </c>
      <c r="H1873" s="2">
        <f t="shared" si="1052"/>
        <v>0.0227230657210035</v>
      </c>
      <c r="I1873" s="2">
        <f t="shared" si="1052"/>
        <v>0.0312465226269558</v>
      </c>
      <c r="J1873" s="2">
        <f t="shared" si="1052"/>
        <v>0.00685290829779942</v>
      </c>
      <c r="K1873" s="2">
        <f t="shared" si="1052"/>
        <v>0.00791579200553145</v>
      </c>
      <c r="L1873" s="2">
        <f t="shared" si="1052"/>
        <v>0.00935855564427083</v>
      </c>
      <c r="M1873" s="2">
        <f t="shared" si="1052"/>
        <v>0.00390413797413885</v>
      </c>
      <c r="N1873" s="2">
        <f t="shared" si="1052"/>
        <v>0.0158418557079167</v>
      </c>
      <c r="O1873" s="2">
        <f t="shared" si="1052"/>
        <v>0.01908773655879</v>
      </c>
      <c r="P1873" s="2">
        <f t="shared" si="1052"/>
        <v>0.00479606059557057</v>
      </c>
      <c r="Q1873" s="2">
        <f t="shared" si="1052"/>
        <v>0.00569800644354102</v>
      </c>
      <c r="R1873" s="2">
        <f t="shared" si="1052"/>
        <v>0.016193311325253</v>
      </c>
      <c r="S1873" s="2">
        <f t="shared" si="1052"/>
        <v>0.00420433756567083</v>
      </c>
      <c r="T1873" s="2">
        <f t="shared" si="1052"/>
        <v>0.0175005236716676</v>
      </c>
      <c r="U1873" s="2">
        <f t="shared" si="1052"/>
        <v>0.0250858988014853</v>
      </c>
      <c r="V1873" s="2">
        <f t="shared" si="1052"/>
        <v>0.0079358562863149</v>
      </c>
      <c r="W1873" s="2">
        <f t="shared" si="1009"/>
        <v>0.235475478763574</v>
      </c>
    </row>
    <row r="1874" spans="1:23">
      <c r="A1874" s="2" t="s">
        <v>37</v>
      </c>
      <c r="B1874" s="2">
        <v>19</v>
      </c>
      <c r="C1874" s="2" t="s">
        <v>10</v>
      </c>
      <c r="D1874" s="2">
        <f t="shared" ref="D1874:V1874" si="1053">D$1634*D650</f>
        <v>0.00426582265911564</v>
      </c>
      <c r="E1874" s="2">
        <f t="shared" si="1053"/>
        <v>0.00534983289883795</v>
      </c>
      <c r="F1874" s="2">
        <f t="shared" si="1053"/>
        <v>0.0205308588386168</v>
      </c>
      <c r="G1874" s="2">
        <f t="shared" si="1053"/>
        <v>0.00786081602935691</v>
      </c>
      <c r="H1874" s="2">
        <f t="shared" si="1053"/>
        <v>0.0269920658994716</v>
      </c>
      <c r="I1874" s="2">
        <f t="shared" si="1053"/>
        <v>0.0343388694165013</v>
      </c>
      <c r="J1874" s="2">
        <f t="shared" si="1053"/>
        <v>0.00804711568841429</v>
      </c>
      <c r="K1874" s="2">
        <f t="shared" si="1053"/>
        <v>0.00802517185326232</v>
      </c>
      <c r="L1874" s="2">
        <f t="shared" si="1053"/>
        <v>0.0113834332608765</v>
      </c>
      <c r="M1874" s="2">
        <f t="shared" si="1053"/>
        <v>0.00414267240759783</v>
      </c>
      <c r="N1874" s="2">
        <f t="shared" si="1053"/>
        <v>0.0167276690936244</v>
      </c>
      <c r="O1874" s="2">
        <f t="shared" si="1053"/>
        <v>0.0201063225650492</v>
      </c>
      <c r="P1874" s="2">
        <f t="shared" si="1053"/>
        <v>0.00527265062271702</v>
      </c>
      <c r="Q1874" s="2">
        <f t="shared" si="1053"/>
        <v>0.00663483325510975</v>
      </c>
      <c r="R1874" s="2">
        <f t="shared" si="1053"/>
        <v>0.020468439347422</v>
      </c>
      <c r="S1874" s="2">
        <f t="shared" si="1053"/>
        <v>0.00455469902947673</v>
      </c>
      <c r="T1874" s="2">
        <f t="shared" si="1053"/>
        <v>0.01913176501375</v>
      </c>
      <c r="U1874" s="2">
        <f t="shared" si="1053"/>
        <v>0.0278798772202905</v>
      </c>
      <c r="V1874" s="2">
        <f t="shared" si="1053"/>
        <v>0.012645707860831</v>
      </c>
      <c r="W1874" s="2">
        <f t="shared" si="1009"/>
        <v>0.264358622960322</v>
      </c>
    </row>
    <row r="1875" spans="1:23">
      <c r="A1875" s="2" t="s">
        <v>37</v>
      </c>
      <c r="B1875" s="2">
        <v>19</v>
      </c>
      <c r="C1875" s="2" t="s">
        <v>11</v>
      </c>
      <c r="D1875" s="2">
        <f t="shared" ref="D1875:V1875" si="1054">D$1634*D651</f>
        <v>0.00605188425898087</v>
      </c>
      <c r="E1875" s="2">
        <f t="shared" si="1054"/>
        <v>0.00681531236882297</v>
      </c>
      <c r="F1875" s="2">
        <f t="shared" si="1054"/>
        <v>0.0211197083775668</v>
      </c>
      <c r="G1875" s="2">
        <f t="shared" si="1054"/>
        <v>0.00873072524789741</v>
      </c>
      <c r="H1875" s="2">
        <f t="shared" si="1054"/>
        <v>0.0201959368026768</v>
      </c>
      <c r="I1875" s="2">
        <f t="shared" si="1054"/>
        <v>0.0437233012762634</v>
      </c>
      <c r="J1875" s="2">
        <f t="shared" si="1054"/>
        <v>0.010675015715138</v>
      </c>
      <c r="K1875" s="2">
        <f t="shared" si="1054"/>
        <v>0.00748470672329802</v>
      </c>
      <c r="L1875" s="2">
        <f t="shared" si="1054"/>
        <v>0.0131884115268606</v>
      </c>
      <c r="M1875" s="2">
        <f t="shared" si="1054"/>
        <v>0.00437423475476033</v>
      </c>
      <c r="N1875" s="2">
        <f t="shared" si="1054"/>
        <v>0.0224225292126186</v>
      </c>
      <c r="O1875" s="2">
        <f t="shared" si="1054"/>
        <v>0.025713568783143</v>
      </c>
      <c r="P1875" s="2">
        <f t="shared" si="1054"/>
        <v>0.00639427324182827</v>
      </c>
      <c r="Q1875" s="2">
        <f t="shared" si="1054"/>
        <v>0.00866462347493342</v>
      </c>
      <c r="R1875" s="2">
        <f t="shared" si="1054"/>
        <v>0.0217148208756715</v>
      </c>
      <c r="S1875" s="2">
        <f t="shared" si="1054"/>
        <v>0.00455469902947673</v>
      </c>
      <c r="T1875" s="2">
        <f t="shared" si="1054"/>
        <v>0.0210298446688444</v>
      </c>
      <c r="U1875" s="2">
        <f t="shared" si="1054"/>
        <v>0.0308250017216265</v>
      </c>
      <c r="V1875" s="2">
        <f t="shared" si="1054"/>
        <v>0.0188977944399994</v>
      </c>
      <c r="W1875" s="2">
        <f t="shared" si="1009"/>
        <v>0.302576392500407</v>
      </c>
    </row>
    <row r="1876" spans="1:23">
      <c r="A1876" s="2" t="s">
        <v>37</v>
      </c>
      <c r="B1876" s="2">
        <v>19</v>
      </c>
      <c r="C1876" s="2" t="s">
        <v>12</v>
      </c>
      <c r="D1876" s="2">
        <f t="shared" ref="D1876:V1876" si="1055">D$1634*D652</f>
        <v>0.00866867465077036</v>
      </c>
      <c r="E1876" s="2">
        <f t="shared" si="1055"/>
        <v>0.00694863571558646</v>
      </c>
      <c r="F1876" s="2">
        <f t="shared" si="1055"/>
        <v>0.0210775577194389</v>
      </c>
      <c r="G1876" s="2">
        <f t="shared" si="1055"/>
        <v>0.00904705587282123</v>
      </c>
      <c r="H1876" s="2">
        <f t="shared" si="1055"/>
        <v>0.0264465972480262</v>
      </c>
      <c r="I1876" s="2">
        <f t="shared" si="1055"/>
        <v>0.0489581963395788</v>
      </c>
      <c r="J1876" s="2">
        <f t="shared" si="1055"/>
        <v>0.00556335501943902</v>
      </c>
      <c r="K1876" s="2">
        <f t="shared" si="1055"/>
        <v>0.00720804004962583</v>
      </c>
      <c r="L1876" s="2">
        <f t="shared" si="1055"/>
        <v>0.0152507483388403</v>
      </c>
      <c r="M1876" s="2">
        <f t="shared" si="1055"/>
        <v>0.00599140337656166</v>
      </c>
      <c r="N1876" s="2">
        <f t="shared" si="1055"/>
        <v>0.0240834641926875</v>
      </c>
      <c r="O1876" s="2">
        <f t="shared" si="1055"/>
        <v>0.0365353133049041</v>
      </c>
      <c r="P1876" s="2">
        <f t="shared" si="1055"/>
        <v>0.00659486785026902</v>
      </c>
      <c r="Q1876" s="2">
        <f t="shared" si="1055"/>
        <v>0.00874269268260826</v>
      </c>
      <c r="R1876" s="2">
        <f t="shared" si="1055"/>
        <v>0.0277196948328632</v>
      </c>
      <c r="S1876" s="2">
        <f t="shared" si="1055"/>
        <v>0.00446710866352525</v>
      </c>
      <c r="T1876" s="2">
        <f t="shared" si="1055"/>
        <v>0.0231387233331192</v>
      </c>
      <c r="U1876" s="2">
        <f t="shared" si="1055"/>
        <v>0.0339822457097326</v>
      </c>
      <c r="V1876" s="2">
        <f t="shared" si="1055"/>
        <v>0.028926008070311</v>
      </c>
      <c r="W1876" s="2">
        <f t="shared" si="1009"/>
        <v>0.349350382970709</v>
      </c>
    </row>
    <row r="1877" spans="1:23">
      <c r="A1877" s="2" t="s">
        <v>37</v>
      </c>
      <c r="B1877" s="2">
        <v>19</v>
      </c>
      <c r="C1877" s="2" t="s">
        <v>13</v>
      </c>
      <c r="D1877" s="2">
        <f t="shared" ref="D1877:V1877" si="1056">D$1634*D653</f>
        <v>0.00841951099589236</v>
      </c>
      <c r="E1877" s="2">
        <f t="shared" si="1056"/>
        <v>0.00817990053499222</v>
      </c>
      <c r="F1877" s="2">
        <f t="shared" si="1056"/>
        <v>0.0221000357875572</v>
      </c>
      <c r="G1877" s="2">
        <f t="shared" si="1056"/>
        <v>0.00858837646668169</v>
      </c>
      <c r="H1877" s="2">
        <f t="shared" si="1056"/>
        <v>0.0292486382970864</v>
      </c>
      <c r="I1877" s="2">
        <f t="shared" si="1056"/>
        <v>0.0349884999119993</v>
      </c>
      <c r="J1877" s="2">
        <f t="shared" si="1056"/>
        <v>0.0119267225707401</v>
      </c>
      <c r="K1877" s="2">
        <f t="shared" si="1056"/>
        <v>0.00739371004325301</v>
      </c>
      <c r="L1877" s="2">
        <f t="shared" si="1056"/>
        <v>0.0220721371853259</v>
      </c>
      <c r="M1877" s="2">
        <f t="shared" si="1056"/>
        <v>0.00725277208871706</v>
      </c>
      <c r="N1877" s="2">
        <f t="shared" si="1056"/>
        <v>0.0309314723262379</v>
      </c>
      <c r="O1877" s="2">
        <f t="shared" si="1056"/>
        <v>0.0453650583291481</v>
      </c>
      <c r="P1877" s="2">
        <f t="shared" si="1056"/>
        <v>0.00796545540893438</v>
      </c>
      <c r="Q1877" s="2">
        <f t="shared" si="1056"/>
        <v>0.00725938418752149</v>
      </c>
      <c r="R1877" s="2">
        <f t="shared" si="1056"/>
        <v>0.0365368402713208</v>
      </c>
      <c r="S1877" s="2">
        <f t="shared" si="1056"/>
        <v>0.0042919279316223</v>
      </c>
      <c r="T1877" s="2">
        <f t="shared" si="1056"/>
        <v>0.0259153938283594</v>
      </c>
      <c r="U1877" s="2">
        <f t="shared" si="1056"/>
        <v>0.0378091793666908</v>
      </c>
      <c r="V1877" s="2">
        <f t="shared" si="1056"/>
        <v>0.0382120250362476</v>
      </c>
      <c r="W1877" s="2">
        <f t="shared" si="1009"/>
        <v>0.394457040568328</v>
      </c>
    </row>
    <row r="1878" spans="1:23">
      <c r="A1878" s="2" t="s">
        <v>37</v>
      </c>
      <c r="B1878" s="2">
        <v>19</v>
      </c>
      <c r="C1878" s="2" t="s">
        <v>14</v>
      </c>
      <c r="D1878" s="2">
        <f t="shared" ref="D1878:V1878" si="1057">D$1634*D654</f>
        <v>0.0107907459857312</v>
      </c>
      <c r="E1878" s="2">
        <f t="shared" si="1057"/>
        <v>0.00904648290328889</v>
      </c>
      <c r="F1878" s="2">
        <f t="shared" si="1057"/>
        <v>0.0221000357875572</v>
      </c>
      <c r="G1878" s="2">
        <f t="shared" si="1057"/>
        <v>0.0083985780917274</v>
      </c>
      <c r="H1878" s="2">
        <f t="shared" si="1057"/>
        <v>0.0339988381636979</v>
      </c>
      <c r="I1878" s="2">
        <f t="shared" si="1057"/>
        <v>0.0394919004742864</v>
      </c>
      <c r="J1878" s="2">
        <f t="shared" si="1057"/>
        <v>0.0287157943614066</v>
      </c>
      <c r="K1878" s="2">
        <f t="shared" si="1057"/>
        <v>0.00884506113205169</v>
      </c>
      <c r="L1878" s="2">
        <f t="shared" si="1057"/>
        <v>0.0573989331782201</v>
      </c>
      <c r="M1878" s="2">
        <f t="shared" si="1057"/>
        <v>0.00925295048993871</v>
      </c>
      <c r="N1878" s="2">
        <f t="shared" si="1057"/>
        <v>0.0444591254485175</v>
      </c>
      <c r="O1878" s="2">
        <f t="shared" si="1057"/>
        <v>0.0573617941731086</v>
      </c>
      <c r="P1878" s="2">
        <f t="shared" si="1057"/>
        <v>0.00898265501911264</v>
      </c>
      <c r="Q1878" s="2">
        <f t="shared" si="1057"/>
        <v>0.0073374530604118</v>
      </c>
      <c r="R1878" s="2">
        <f t="shared" si="1057"/>
        <v>0.0438446489724098</v>
      </c>
      <c r="S1878" s="2">
        <f t="shared" si="1057"/>
        <v>0.0039415664678164</v>
      </c>
      <c r="T1878" s="2">
        <f t="shared" si="1057"/>
        <v>0.0283061276804043</v>
      </c>
      <c r="U1878" s="2">
        <f t="shared" si="1057"/>
        <v>0.0427190812941812</v>
      </c>
      <c r="V1878" s="2">
        <f t="shared" si="1057"/>
        <v>0.0488746242579215</v>
      </c>
      <c r="W1878" s="2">
        <f t="shared" si="1009"/>
        <v>0.51386639694179</v>
      </c>
    </row>
    <row r="1879" spans="1:23">
      <c r="A1879" s="2" t="s">
        <v>37</v>
      </c>
      <c r="B1879" s="2">
        <v>19</v>
      </c>
      <c r="C1879" s="2" t="s">
        <v>15</v>
      </c>
      <c r="D1879" s="2">
        <f t="shared" ref="D1879:V1879" si="1058">D$1634*D655</f>
        <v>0.0112364255528529</v>
      </c>
      <c r="E1879" s="2">
        <f t="shared" si="1058"/>
        <v>0.00951805118716044</v>
      </c>
      <c r="F1879" s="2">
        <f t="shared" si="1058"/>
        <v>0.0228425656570609</v>
      </c>
      <c r="G1879" s="2">
        <f t="shared" si="1058"/>
        <v>0.00907868893531361</v>
      </c>
      <c r="H1879" s="2">
        <f t="shared" si="1058"/>
        <v>0.0362479559493207</v>
      </c>
      <c r="I1879" s="2">
        <f t="shared" si="1058"/>
        <v>0.0538233829908221</v>
      </c>
      <c r="J1879" s="2">
        <f t="shared" si="1058"/>
        <v>0.0453200439726628</v>
      </c>
      <c r="K1879" s="2">
        <f t="shared" si="1058"/>
        <v>0.00840662258274392</v>
      </c>
      <c r="L1879" s="2">
        <f t="shared" si="1058"/>
        <v>0.059894478647812</v>
      </c>
      <c r="M1879" s="2">
        <f t="shared" si="1058"/>
        <v>0.00987394370745207</v>
      </c>
      <c r="N1879" s="2">
        <f t="shared" si="1058"/>
        <v>0.0490456723793665</v>
      </c>
      <c r="O1879" s="2">
        <f t="shared" si="1058"/>
        <v>0.0583650576622794</v>
      </c>
      <c r="P1879" s="2">
        <f t="shared" si="1058"/>
        <v>0.00979897548949067</v>
      </c>
      <c r="Q1879" s="2">
        <f t="shared" si="1058"/>
        <v>0.00811814139344166</v>
      </c>
      <c r="R1879" s="2">
        <f t="shared" si="1058"/>
        <v>0.0475286763524746</v>
      </c>
      <c r="S1879" s="2">
        <f t="shared" si="1058"/>
        <v>0.00385397610186493</v>
      </c>
      <c r="T1879" s="2">
        <f t="shared" si="1058"/>
        <v>0.0305356744862276</v>
      </c>
      <c r="U1879" s="2">
        <f t="shared" si="1058"/>
        <v>0.0469291434066985</v>
      </c>
      <c r="V1879" s="2">
        <f t="shared" si="1058"/>
        <v>0.0633715644371268</v>
      </c>
      <c r="W1879" s="2">
        <f t="shared" si="1009"/>
        <v>0.583789040892172</v>
      </c>
    </row>
    <row r="1880" spans="1:23">
      <c r="A1880" s="2" t="s">
        <v>37</v>
      </c>
      <c r="B1880" s="2">
        <v>19</v>
      </c>
      <c r="C1880" s="2" t="s">
        <v>16</v>
      </c>
      <c r="D1880" s="2">
        <f t="shared" ref="D1880:V1880" si="1059">D$1634*D656</f>
        <v>0.0112705669452981</v>
      </c>
      <c r="E1880" s="2">
        <f t="shared" si="1059"/>
        <v>0.00965368345417159</v>
      </c>
      <c r="F1880" s="2">
        <f t="shared" si="1059"/>
        <v>0.0228425656570609</v>
      </c>
      <c r="G1880" s="2">
        <f t="shared" si="1059"/>
        <v>0.00899960627908266</v>
      </c>
      <c r="H1880" s="2">
        <f t="shared" si="1059"/>
        <v>0.0372266461217217</v>
      </c>
      <c r="I1880" s="2">
        <f t="shared" si="1059"/>
        <v>0.0470313113061842</v>
      </c>
      <c r="J1880" s="2">
        <f t="shared" si="1059"/>
        <v>0.0565718940612358</v>
      </c>
      <c r="K1880" s="2">
        <f t="shared" si="1059"/>
        <v>0.00654992264647202</v>
      </c>
      <c r="L1880" s="2">
        <f t="shared" si="1059"/>
        <v>0.0625499193865466</v>
      </c>
      <c r="M1880" s="2">
        <f t="shared" si="1059"/>
        <v>0.011223778901591</v>
      </c>
      <c r="N1880" s="2">
        <f t="shared" si="1059"/>
        <v>0.0660061663080666</v>
      </c>
      <c r="O1880" s="2">
        <f t="shared" si="1059"/>
        <v>0.0698933725946834</v>
      </c>
      <c r="P1880" s="2">
        <f t="shared" si="1059"/>
        <v>0.0103373088216465</v>
      </c>
      <c r="Q1880" s="2">
        <f t="shared" si="1059"/>
        <v>0.00850848581951777</v>
      </c>
      <c r="R1880" s="2">
        <f t="shared" si="1059"/>
        <v>0.0481046865793945</v>
      </c>
      <c r="S1880" s="2">
        <f t="shared" si="1059"/>
        <v>0.00367879536996197</v>
      </c>
      <c r="T1880" s="2">
        <f t="shared" si="1059"/>
        <v>0.0313598550720719</v>
      </c>
      <c r="U1880" s="2">
        <f t="shared" si="1059"/>
        <v>0.0506818664659521</v>
      </c>
      <c r="V1880" s="2">
        <f t="shared" si="1059"/>
        <v>0.0832685642868638</v>
      </c>
      <c r="W1880" s="2">
        <f t="shared" si="1009"/>
        <v>0.645758996077523</v>
      </c>
    </row>
    <row r="1881" spans="1:23">
      <c r="A1881" s="2" t="s">
        <v>37</v>
      </c>
      <c r="B1881" s="2">
        <v>19</v>
      </c>
      <c r="C1881" s="2" t="s">
        <v>17</v>
      </c>
      <c r="D1881" s="2">
        <f t="shared" ref="D1881:V1881" si="1060">D$1634*D657</f>
        <v>0.0122189451760542</v>
      </c>
      <c r="E1881" s="2">
        <f t="shared" si="1060"/>
        <v>0.0107072392373947</v>
      </c>
      <c r="F1881" s="2">
        <f t="shared" si="1060"/>
        <v>0.0228425656570609</v>
      </c>
      <c r="G1881" s="2">
        <f t="shared" si="1060"/>
        <v>0.00901542281032885</v>
      </c>
      <c r="H1881" s="2">
        <f t="shared" si="1060"/>
        <v>0.0390256329332261</v>
      </c>
      <c r="I1881" s="2">
        <f t="shared" si="1060"/>
        <v>0.0436889712094281</v>
      </c>
      <c r="J1881" s="2">
        <f t="shared" si="1060"/>
        <v>0.00482153166786796</v>
      </c>
      <c r="K1881" s="2">
        <f t="shared" si="1060"/>
        <v>0.00700490604669707</v>
      </c>
      <c r="L1881" s="2">
        <f t="shared" si="1060"/>
        <v>0.0642997493926746</v>
      </c>
      <c r="M1881" s="2">
        <f t="shared" si="1060"/>
        <v>0.0122872866671105</v>
      </c>
      <c r="N1881" s="2">
        <f t="shared" si="1060"/>
        <v>0.0811201537241465</v>
      </c>
      <c r="O1881" s="2">
        <f t="shared" si="1060"/>
        <v>0.0708640395970293</v>
      </c>
      <c r="P1881" s="2">
        <f t="shared" si="1060"/>
        <v>0.0108867388768226</v>
      </c>
      <c r="Q1881" s="2">
        <f t="shared" si="1060"/>
        <v>0.00850848581951777</v>
      </c>
      <c r="R1881" s="2">
        <f t="shared" si="1060"/>
        <v>0.0596880867996611</v>
      </c>
      <c r="S1881" s="2">
        <f t="shared" si="1060"/>
        <v>0.00350361463805902</v>
      </c>
      <c r="T1881" s="2">
        <f t="shared" si="1060"/>
        <v>0.0353039024605011</v>
      </c>
      <c r="U1881" s="2">
        <f t="shared" si="1060"/>
        <v>0.058836906210789</v>
      </c>
      <c r="V1881" s="2">
        <f t="shared" si="1060"/>
        <v>0.111084776779741</v>
      </c>
      <c r="W1881" s="2">
        <f t="shared" si="1009"/>
        <v>0.665708955704111</v>
      </c>
    </row>
    <row r="1882" spans="1:23">
      <c r="A1882" s="2" t="s">
        <v>37</v>
      </c>
      <c r="B1882" s="2">
        <v>19</v>
      </c>
      <c r="C1882" s="2" t="s">
        <v>18</v>
      </c>
      <c r="D1882" s="2">
        <f t="shared" ref="D1882:V1882" si="1061">D$1634*D658</f>
        <v>0.0130786661007347</v>
      </c>
      <c r="E1882" s="2">
        <f t="shared" si="1061"/>
        <v>0.0117370039093335</v>
      </c>
      <c r="F1882" s="2">
        <f t="shared" si="1061"/>
        <v>0.0235380708957843</v>
      </c>
      <c r="G1882" s="2">
        <f t="shared" si="1061"/>
        <v>0.00967971712266887</v>
      </c>
      <c r="H1882" s="2">
        <f t="shared" si="1061"/>
        <v>0.0412415034852221</v>
      </c>
      <c r="I1882" s="2">
        <f t="shared" si="1061"/>
        <v>0.0478376277477509</v>
      </c>
      <c r="J1882" s="2">
        <f t="shared" si="1061"/>
        <v>0.00490821365683082</v>
      </c>
      <c r="K1882" s="2">
        <f t="shared" si="1061"/>
        <v>0.00730914747189806</v>
      </c>
      <c r="L1882" s="2">
        <f t="shared" si="1061"/>
        <v>0.0665649901795968</v>
      </c>
      <c r="M1882" s="2">
        <f t="shared" si="1061"/>
        <v>0.0132399785269449</v>
      </c>
      <c r="N1882" s="2">
        <f t="shared" si="1061"/>
        <v>0.0778707450291001</v>
      </c>
      <c r="O1882" s="2">
        <f t="shared" si="1061"/>
        <v>0.0717924974013581</v>
      </c>
      <c r="P1882" s="2">
        <f t="shared" si="1061"/>
        <v>0.0114415750278289</v>
      </c>
      <c r="Q1882" s="2">
        <f t="shared" si="1061"/>
        <v>0.00889883012166922</v>
      </c>
      <c r="R1882" s="2">
        <f t="shared" si="1061"/>
        <v>0.0747084591979413</v>
      </c>
      <c r="S1882" s="2">
        <f t="shared" si="1061"/>
        <v>0.00297807244235017</v>
      </c>
      <c r="T1882" s="2">
        <f t="shared" si="1061"/>
        <v>0.0366156131420471</v>
      </c>
      <c r="U1882" s="2">
        <f t="shared" si="1061"/>
        <v>0.0652349148157049</v>
      </c>
      <c r="V1882" s="2">
        <f t="shared" si="1061"/>
        <v>0.1136437508717</v>
      </c>
      <c r="W1882" s="2">
        <f t="shared" si="1009"/>
        <v>0.702319377146464</v>
      </c>
    </row>
    <row r="1883" spans="1:23">
      <c r="A1883" s="2" t="s">
        <v>37</v>
      </c>
      <c r="B1883" s="2">
        <v>19</v>
      </c>
      <c r="C1883" s="2" t="s">
        <v>19</v>
      </c>
      <c r="D1883" s="2">
        <f t="shared" ref="D1883:V1883" si="1062">D$1634*D659</f>
        <v>0.0137667651208127</v>
      </c>
      <c r="E1883" s="2">
        <f t="shared" si="1062"/>
        <v>0.0122422882501757</v>
      </c>
      <c r="F1883" s="2">
        <f t="shared" si="1062"/>
        <v>0.0235380902753972</v>
      </c>
      <c r="G1883" s="2">
        <f t="shared" si="1062"/>
        <v>0.0103161743400156</v>
      </c>
      <c r="H1883" s="2">
        <f t="shared" si="1062"/>
        <v>0.0434565066132216</v>
      </c>
      <c r="I1883" s="2">
        <f t="shared" si="1062"/>
        <v>0.0676839274110279</v>
      </c>
      <c r="J1883" s="2">
        <f t="shared" si="1062"/>
        <v>0.00516831515279753</v>
      </c>
      <c r="K1883" s="2">
        <f t="shared" si="1062"/>
        <v>0.00768600240945819</v>
      </c>
      <c r="L1883" s="2">
        <f t="shared" si="1062"/>
        <v>0.0665649901795968</v>
      </c>
      <c r="M1883" s="2">
        <f t="shared" si="1062"/>
        <v>0.0133910280243494</v>
      </c>
      <c r="N1883" s="2">
        <f t="shared" si="1062"/>
        <v>0.06544526588637</v>
      </c>
      <c r="O1883" s="2">
        <f t="shared" si="1062"/>
        <v>0.0696424302393487</v>
      </c>
      <c r="P1883" s="2">
        <f t="shared" si="1062"/>
        <v>0.0120200272816729</v>
      </c>
      <c r="Q1883" s="2">
        <f t="shared" si="1062"/>
        <v>0.0108772071384124</v>
      </c>
      <c r="R1883" s="2">
        <f t="shared" si="1062"/>
        <v>0.0837429861320025</v>
      </c>
      <c r="S1883" s="2">
        <f t="shared" si="1062"/>
        <v>0.00288253815574909</v>
      </c>
      <c r="T1883" s="2">
        <f t="shared" si="1062"/>
        <v>0.0383836057874013</v>
      </c>
      <c r="U1883" s="2">
        <f t="shared" si="1062"/>
        <v>0.069469882072123</v>
      </c>
      <c r="V1883" s="2">
        <f t="shared" si="1062"/>
        <v>0.130355513356231</v>
      </c>
      <c r="W1883" s="2">
        <f t="shared" si="1009"/>
        <v>0.746633543826163</v>
      </c>
    </row>
    <row r="1884" spans="1:23">
      <c r="A1884" s="2" t="s">
        <v>38</v>
      </c>
      <c r="B1884" s="2">
        <v>20</v>
      </c>
      <c r="C1884" s="2" t="s">
        <v>7</v>
      </c>
      <c r="D1884" s="2">
        <f t="shared" ref="D1884:V1884" si="1063">D$1634*D660</f>
        <v>0.000759725827943351</v>
      </c>
      <c r="E1884" s="2">
        <f t="shared" si="1063"/>
        <v>0.00172590239449397</v>
      </c>
      <c r="F1884" s="2">
        <f t="shared" si="1063"/>
        <v>0.0034070328515752</v>
      </c>
      <c r="G1884" s="2">
        <f t="shared" si="1063"/>
        <v>0.00534598756121254</v>
      </c>
      <c r="H1884" s="2">
        <f t="shared" si="1063"/>
        <v>0.000552404023843991</v>
      </c>
      <c r="I1884" s="2">
        <f t="shared" si="1063"/>
        <v>0.000410200285775175</v>
      </c>
      <c r="J1884" s="2">
        <f t="shared" si="1063"/>
        <v>0.000488666143973867</v>
      </c>
      <c r="K1884" s="2">
        <f t="shared" si="1063"/>
        <v>0.000266555931444974</v>
      </c>
      <c r="L1884" s="2">
        <f t="shared" si="1063"/>
        <v>0.00220731777185307</v>
      </c>
      <c r="M1884" s="2">
        <f t="shared" si="1063"/>
        <v>0.0020762155644921</v>
      </c>
      <c r="N1884" s="2">
        <f t="shared" si="1063"/>
        <v>0.000398211393911017</v>
      </c>
      <c r="O1884" s="2">
        <f t="shared" si="1063"/>
        <v>0.000573582526479325</v>
      </c>
      <c r="P1884" s="2">
        <f t="shared" si="1063"/>
        <v>0.000502766912219577</v>
      </c>
      <c r="Q1884" s="2">
        <f t="shared" si="1063"/>
        <v>0.000652138606231888</v>
      </c>
      <c r="R1884" s="2">
        <f t="shared" si="1063"/>
        <v>0.000515393504216185</v>
      </c>
      <c r="S1884" s="2">
        <f t="shared" si="1063"/>
        <v>0.0035912050040105</v>
      </c>
      <c r="T1884" s="2">
        <f t="shared" si="1063"/>
        <v>0.00229601202664678</v>
      </c>
      <c r="U1884" s="2">
        <f t="shared" si="1063"/>
        <v>0.00118636800506034</v>
      </c>
      <c r="V1884" s="2">
        <f t="shared" si="1063"/>
        <v>0.000122614306083426</v>
      </c>
      <c r="W1884" s="2">
        <f t="shared" si="1009"/>
        <v>0.0270783006414673</v>
      </c>
    </row>
    <row r="1885" spans="1:23">
      <c r="A1885" s="2" t="s">
        <v>38</v>
      </c>
      <c r="B1885" s="2">
        <v>20</v>
      </c>
      <c r="C1885" s="2" t="s">
        <v>8</v>
      </c>
      <c r="D1885" s="2">
        <f t="shared" ref="D1885:V1885" si="1064">D$1634*D661</f>
        <v>0.00177319995756466</v>
      </c>
      <c r="E1885" s="2">
        <f t="shared" si="1064"/>
        <v>0.00241080632790219</v>
      </c>
      <c r="F1885" s="2">
        <f t="shared" si="1064"/>
        <v>0.00352272914078144</v>
      </c>
      <c r="G1885" s="2">
        <f t="shared" si="1064"/>
        <v>0.00536180409245874</v>
      </c>
      <c r="H1885" s="2">
        <f t="shared" si="1064"/>
        <v>0.00054838507544774</v>
      </c>
      <c r="I1885" s="2">
        <f t="shared" si="1064"/>
        <v>0.000584491394323426</v>
      </c>
      <c r="J1885" s="2">
        <f t="shared" si="1064"/>
        <v>0.00086042705955359</v>
      </c>
      <c r="K1885" s="2">
        <f t="shared" si="1064"/>
        <v>0.000924673334598773</v>
      </c>
      <c r="L1885" s="2">
        <f t="shared" si="1064"/>
        <v>0.0023613166861684</v>
      </c>
      <c r="M1885" s="2">
        <f t="shared" si="1064"/>
        <v>0.00207440936695663</v>
      </c>
      <c r="N1885" s="2">
        <f t="shared" si="1064"/>
        <v>0.000537552825370653</v>
      </c>
      <c r="O1885" s="2">
        <f t="shared" si="1064"/>
        <v>0.000971389762585953</v>
      </c>
      <c r="P1885" s="2">
        <f t="shared" si="1064"/>
        <v>0.00208077783195346</v>
      </c>
      <c r="Q1885" s="2">
        <f t="shared" si="1064"/>
        <v>0.00135664538219734</v>
      </c>
      <c r="R1885" s="2">
        <f t="shared" si="1064"/>
        <v>0.000664418648938889</v>
      </c>
      <c r="S1885" s="2">
        <f t="shared" si="1064"/>
        <v>0.00315325317425312</v>
      </c>
      <c r="T1885" s="2">
        <f t="shared" si="1064"/>
        <v>0.00255775585749223</v>
      </c>
      <c r="U1885" s="2">
        <f t="shared" si="1064"/>
        <v>0.00142040418065879</v>
      </c>
      <c r="V1885" s="2">
        <f t="shared" si="1064"/>
        <v>0.000156535176237914</v>
      </c>
      <c r="W1885" s="2">
        <f t="shared" si="1009"/>
        <v>0.0333209752754439</v>
      </c>
    </row>
    <row r="1886" spans="1:23">
      <c r="A1886" s="2" t="s">
        <v>38</v>
      </c>
      <c r="B1886" s="2">
        <v>20</v>
      </c>
      <c r="C1886" s="2" t="s">
        <v>9</v>
      </c>
      <c r="D1886" s="2">
        <f t="shared" ref="D1886:V1886" si="1065">D$1634*D662</f>
        <v>0.00226678003713358</v>
      </c>
      <c r="E1886" s="2">
        <f t="shared" si="1065"/>
        <v>0.00278187374410453</v>
      </c>
      <c r="F1886" s="2">
        <f t="shared" si="1065"/>
        <v>0.00410072609648936</v>
      </c>
      <c r="G1886" s="2">
        <f t="shared" si="1065"/>
        <v>0.00585211656109065</v>
      </c>
      <c r="H1886" s="2">
        <f t="shared" si="1065"/>
        <v>0.00100923660982143</v>
      </c>
      <c r="I1886" s="2">
        <f t="shared" si="1065"/>
        <v>0.000778148181599259</v>
      </c>
      <c r="J1886" s="2">
        <f t="shared" si="1065"/>
        <v>0.0015010403361797</v>
      </c>
      <c r="K1886" s="2">
        <f t="shared" si="1065"/>
        <v>0.000933864918441704</v>
      </c>
      <c r="L1886" s="2">
        <f t="shared" si="1065"/>
        <v>0.000833120252669873</v>
      </c>
      <c r="M1886" s="2">
        <f t="shared" si="1065"/>
        <v>0.00231609025009078</v>
      </c>
      <c r="N1886" s="2">
        <f t="shared" si="1065"/>
        <v>0.000722101156489424</v>
      </c>
      <c r="O1886" s="2">
        <f t="shared" si="1065"/>
        <v>0.00166820290998857</v>
      </c>
      <c r="P1886" s="2">
        <f t="shared" si="1065"/>
        <v>0.00356347074625805</v>
      </c>
      <c r="Q1886" s="2">
        <f t="shared" si="1065"/>
        <v>0.002575251638738</v>
      </c>
      <c r="R1886" s="2">
        <f t="shared" si="1065"/>
        <v>0.000856413317056346</v>
      </c>
      <c r="S1886" s="2">
        <f t="shared" si="1065"/>
        <v>0.00271530134449574</v>
      </c>
      <c r="T1886" s="2">
        <f t="shared" si="1065"/>
        <v>0.00284817096006546</v>
      </c>
      <c r="U1886" s="2">
        <f t="shared" si="1065"/>
        <v>0.0016532319985753</v>
      </c>
      <c r="V1886" s="2">
        <f t="shared" si="1065"/>
        <v>0.000245161859587275</v>
      </c>
      <c r="W1886" s="2">
        <f t="shared" si="1009"/>
        <v>0.039220302918875</v>
      </c>
    </row>
    <row r="1887" spans="1:23">
      <c r="A1887" s="2" t="s">
        <v>38</v>
      </c>
      <c r="B1887" s="2">
        <v>20</v>
      </c>
      <c r="C1887" s="2" t="s">
        <v>10</v>
      </c>
      <c r="D1887" s="2">
        <f t="shared" ref="D1887:V1887" si="1066">D$1634*D663</f>
        <v>0.00281633858136058</v>
      </c>
      <c r="E1887" s="2">
        <f t="shared" si="1066"/>
        <v>0.00299575275538677</v>
      </c>
      <c r="F1887" s="2">
        <f t="shared" si="1066"/>
        <v>0.00425701298498245</v>
      </c>
      <c r="G1887" s="2">
        <f t="shared" si="1066"/>
        <v>0.0059470157485678</v>
      </c>
      <c r="H1887" s="2">
        <f t="shared" si="1066"/>
        <v>0.00118872593759</v>
      </c>
      <c r="I1887" s="2">
        <f t="shared" si="1066"/>
        <v>0.00229219215484669</v>
      </c>
      <c r="J1887" s="2">
        <f t="shared" si="1066"/>
        <v>0.00209505365210084</v>
      </c>
      <c r="K1887" s="2">
        <f t="shared" si="1066"/>
        <v>0.00208740869072944</v>
      </c>
      <c r="L1887" s="2">
        <f t="shared" si="1066"/>
        <v>0.00128575219677236</v>
      </c>
      <c r="M1887" s="2">
        <f t="shared" si="1066"/>
        <v>0.00164741797149626</v>
      </c>
      <c r="N1887" s="2">
        <f t="shared" si="1066"/>
        <v>0.000887673751948805</v>
      </c>
      <c r="O1887" s="2">
        <f t="shared" si="1066"/>
        <v>0.00232208409913404</v>
      </c>
      <c r="P1887" s="2">
        <f t="shared" si="1066"/>
        <v>0.00426512507876144</v>
      </c>
      <c r="Q1887" s="2">
        <f t="shared" si="1066"/>
        <v>0.00468311131566618</v>
      </c>
      <c r="R1887" s="2">
        <f t="shared" si="1066"/>
        <v>0.00110376742571303</v>
      </c>
      <c r="S1887" s="2">
        <f t="shared" si="1066"/>
        <v>0.00227734951473836</v>
      </c>
      <c r="T1887" s="2">
        <f t="shared" si="1066"/>
        <v>0.00314930817045425</v>
      </c>
      <c r="U1887" s="2">
        <f t="shared" si="1066"/>
        <v>0.00171759326470463</v>
      </c>
      <c r="V1887" s="2">
        <f t="shared" si="1066"/>
        <v>0.000332289815528539</v>
      </c>
      <c r="W1887" s="2">
        <f t="shared" si="1009"/>
        <v>0.0473509731104824</v>
      </c>
    </row>
    <row r="1888" spans="1:23">
      <c r="A1888" s="2" t="s">
        <v>38</v>
      </c>
      <c r="B1888" s="2">
        <v>20</v>
      </c>
      <c r="C1888" s="2" t="s">
        <v>11</v>
      </c>
      <c r="D1888" s="2">
        <f t="shared" ref="D1888:V1888" si="1067">D$1634*D664</f>
        <v>0.00436112115814919</v>
      </c>
      <c r="E1888" s="2">
        <f t="shared" si="1067"/>
        <v>0.00388580961775292</v>
      </c>
      <c r="F1888" s="2">
        <f t="shared" si="1067"/>
        <v>0.0047975491488921</v>
      </c>
      <c r="G1888" s="2">
        <f t="shared" si="1067"/>
        <v>0.00602609840479875</v>
      </c>
      <c r="H1888" s="2">
        <f t="shared" si="1067"/>
        <v>0.000495422100974246</v>
      </c>
      <c r="I1888" s="2">
        <f t="shared" si="1067"/>
        <v>0.00327544047933353</v>
      </c>
      <c r="J1888" s="2">
        <f t="shared" si="1067"/>
        <v>0.00352547330783403</v>
      </c>
      <c r="K1888" s="2">
        <f t="shared" si="1067"/>
        <v>0.00210671101679959</v>
      </c>
      <c r="L1888" s="2">
        <f t="shared" si="1067"/>
        <v>0.00219968719501763</v>
      </c>
      <c r="M1888" s="2">
        <f t="shared" si="1067"/>
        <v>0.00150759303646961</v>
      </c>
      <c r="N1888" s="2">
        <f t="shared" si="1067"/>
        <v>0.00125128233377505</v>
      </c>
      <c r="O1888" s="2">
        <f t="shared" si="1067"/>
        <v>0.00314588622070805</v>
      </c>
      <c r="P1888" s="2">
        <f t="shared" si="1067"/>
        <v>0.00543483349762656</v>
      </c>
      <c r="Q1888" s="2">
        <f t="shared" si="1067"/>
        <v>0.00624448868993395</v>
      </c>
      <c r="R1888" s="2">
        <f t="shared" si="1067"/>
        <v>0.00144612440887101</v>
      </c>
      <c r="S1888" s="2">
        <f t="shared" si="1067"/>
        <v>8.75903659514756e-5</v>
      </c>
      <c r="T1888" s="2">
        <f t="shared" si="1067"/>
        <v>0.00346267806185912</v>
      </c>
      <c r="U1888" s="2">
        <f t="shared" si="1067"/>
        <v>0.00155617208698578</v>
      </c>
      <c r="V1888" s="2">
        <f t="shared" si="1067"/>
        <v>0.000463740730041541</v>
      </c>
      <c r="W1888" s="2">
        <f t="shared" si="1009"/>
        <v>0.0552737018617741</v>
      </c>
    </row>
    <row r="1889" spans="1:23">
      <c r="A1889" s="2" t="s">
        <v>38</v>
      </c>
      <c r="B1889" s="2">
        <v>20</v>
      </c>
      <c r="C1889" s="2" t="s">
        <v>12</v>
      </c>
      <c r="D1889" s="2">
        <f t="shared" ref="D1889:V1889" si="1068">D$1634*D665</f>
        <v>0.00648913582365214</v>
      </c>
      <c r="E1889" s="2">
        <f t="shared" si="1068"/>
        <v>0.0043877433923417</v>
      </c>
      <c r="F1889" s="2">
        <f t="shared" si="1068"/>
        <v>0.00480723895535828</v>
      </c>
      <c r="G1889" s="2">
        <f t="shared" si="1068"/>
        <v>0.00601028187355256</v>
      </c>
      <c r="H1889" s="2">
        <f t="shared" si="1068"/>
        <v>0.000802886436386147</v>
      </c>
      <c r="I1889" s="2">
        <f t="shared" si="1068"/>
        <v>0.00456325811471783</v>
      </c>
      <c r="J1889" s="2">
        <f t="shared" si="1068"/>
        <v>0.00121826321945007</v>
      </c>
      <c r="K1889" s="2">
        <f t="shared" si="1068"/>
        <v>0.00238705432400896</v>
      </c>
      <c r="L1889" s="2">
        <f t="shared" si="1068"/>
        <v>0.00328392279445394</v>
      </c>
      <c r="M1889" s="2">
        <f t="shared" si="1068"/>
        <v>0.00135372305106711</v>
      </c>
      <c r="N1889" s="2">
        <f t="shared" si="1068"/>
        <v>0.0013708108647668</v>
      </c>
      <c r="O1889" s="2">
        <f t="shared" si="1068"/>
        <v>0.00426927246177007</v>
      </c>
      <c r="P1889" s="2">
        <f t="shared" si="1068"/>
        <v>0.00589264445504665</v>
      </c>
      <c r="Q1889" s="2">
        <f t="shared" si="1068"/>
        <v>0.0082742796608805</v>
      </c>
      <c r="R1889" s="2">
        <f t="shared" si="1068"/>
        <v>0.00152820814251045</v>
      </c>
      <c r="S1889" s="2">
        <f t="shared" si="1068"/>
        <v>0</v>
      </c>
      <c r="T1889" s="2">
        <f t="shared" si="1068"/>
        <v>0.00378371929559612</v>
      </c>
      <c r="U1889" s="2">
        <f t="shared" si="1068"/>
        <v>0.0016738815337943</v>
      </c>
      <c r="V1889" s="2">
        <f t="shared" si="1068"/>
        <v>0.000851979012718069</v>
      </c>
      <c r="W1889" s="2">
        <f t="shared" si="1009"/>
        <v>0.0629483034120717</v>
      </c>
    </row>
    <row r="1890" spans="1:23">
      <c r="A1890" s="2" t="s">
        <v>38</v>
      </c>
      <c r="B1890" s="2">
        <v>20</v>
      </c>
      <c r="C1890" s="2" t="s">
        <v>13</v>
      </c>
      <c r="D1890" s="2">
        <f t="shared" ref="D1890:V1890" si="1069">D$1634*D666</f>
        <v>0.00687229738675427</v>
      </c>
      <c r="E1890" s="2">
        <f t="shared" si="1069"/>
        <v>0.00564069027581897</v>
      </c>
      <c r="F1890" s="2">
        <f t="shared" si="1069"/>
        <v>0.0112198269071952</v>
      </c>
      <c r="G1890" s="2">
        <f t="shared" si="1069"/>
        <v>0.00605773146729114</v>
      </c>
      <c r="H1890" s="2">
        <f t="shared" si="1069"/>
        <v>0.00113339856056392</v>
      </c>
      <c r="I1890" s="2">
        <f t="shared" si="1069"/>
        <v>0.00462135515090058</v>
      </c>
      <c r="J1890" s="2">
        <f t="shared" si="1069"/>
        <v>0.00445656415467556</v>
      </c>
      <c r="K1890" s="2">
        <f t="shared" si="1069"/>
        <v>0.00346798458393755</v>
      </c>
      <c r="L1890" s="2">
        <f t="shared" si="1069"/>
        <v>0.00459915676536325</v>
      </c>
      <c r="M1890" s="2">
        <f t="shared" si="1069"/>
        <v>0.00119077033547973</v>
      </c>
      <c r="N1890" s="2">
        <f t="shared" si="1069"/>
        <v>0.0014091344093338</v>
      </c>
      <c r="O1890" s="2">
        <f t="shared" si="1069"/>
        <v>0.00410657913174172</v>
      </c>
      <c r="P1890" s="2">
        <f t="shared" si="1069"/>
        <v>0.00699150456539867</v>
      </c>
      <c r="Q1890" s="2">
        <f t="shared" si="1069"/>
        <v>0.00663483325510975</v>
      </c>
      <c r="R1890" s="2">
        <f t="shared" si="1069"/>
        <v>0.00152836570524658</v>
      </c>
      <c r="S1890" s="2">
        <f t="shared" si="1069"/>
        <v>0.000525542195708853</v>
      </c>
      <c r="T1890" s="2">
        <f t="shared" si="1069"/>
        <v>0.0042564694691985</v>
      </c>
      <c r="U1890" s="2">
        <f t="shared" si="1069"/>
        <v>0.00189436220694069</v>
      </c>
      <c r="V1890" s="2">
        <f t="shared" si="1069"/>
        <v>0.00118818912804711</v>
      </c>
      <c r="W1890" s="2">
        <f t="shared" si="1009"/>
        <v>0.0777947556547059</v>
      </c>
    </row>
    <row r="1891" spans="1:23">
      <c r="A1891" s="2" t="s">
        <v>38</v>
      </c>
      <c r="B1891" s="2">
        <v>20</v>
      </c>
      <c r="C1891" s="2" t="s">
        <v>14</v>
      </c>
      <c r="D1891" s="2">
        <f t="shared" ref="D1891:V1891" si="1070">D$1634*D667</f>
        <v>0.00887135024825855</v>
      </c>
      <c r="E1891" s="2">
        <f t="shared" si="1070"/>
        <v>0.00750424192571648</v>
      </c>
      <c r="F1891" s="2">
        <f t="shared" si="1070"/>
        <v>0.0119688489470313</v>
      </c>
      <c r="G1891" s="2">
        <f t="shared" si="1070"/>
        <v>0.00613681412352209</v>
      </c>
      <c r="H1891" s="2">
        <f t="shared" si="1070"/>
        <v>0.0014625851186714</v>
      </c>
      <c r="I1891" s="2">
        <f t="shared" si="1070"/>
        <v>0.004601989472173</v>
      </c>
      <c r="J1891" s="2">
        <f t="shared" si="1070"/>
        <v>0.0179245573459862</v>
      </c>
      <c r="K1891" s="2">
        <f t="shared" si="1070"/>
        <v>0.00463071994006821</v>
      </c>
      <c r="L1891" s="2">
        <f t="shared" si="1070"/>
        <v>0.00642147725142799</v>
      </c>
      <c r="M1891" s="2">
        <f t="shared" si="1070"/>
        <v>0.00222332633790904</v>
      </c>
      <c r="N1891" s="2">
        <f t="shared" si="1070"/>
        <v>0.00190036411530065</v>
      </c>
      <c r="O1891" s="2">
        <f t="shared" si="1070"/>
        <v>0.00318404796138107</v>
      </c>
      <c r="P1891" s="2">
        <f t="shared" si="1070"/>
        <v>0.00776855970816701</v>
      </c>
      <c r="Q1891" s="2">
        <f t="shared" si="1070"/>
        <v>0.00663483325510975</v>
      </c>
      <c r="R1891" s="2">
        <f t="shared" si="1070"/>
        <v>0.00183905500880307</v>
      </c>
      <c r="S1891" s="2">
        <f t="shared" si="1070"/>
        <v>0.00078831329356328</v>
      </c>
      <c r="T1891" s="2">
        <f t="shared" si="1070"/>
        <v>0.00475833520076411</v>
      </c>
      <c r="U1891" s="2">
        <f t="shared" si="1070"/>
        <v>0.00180319810766505</v>
      </c>
      <c r="V1891" s="2">
        <f t="shared" si="1070"/>
        <v>0.0018048313557717</v>
      </c>
      <c r="W1891" s="2">
        <f t="shared" si="1009"/>
        <v>0.10222744871729</v>
      </c>
    </row>
    <row r="1892" spans="1:23">
      <c r="A1892" s="2" t="s">
        <v>38</v>
      </c>
      <c r="B1892" s="2">
        <v>20</v>
      </c>
      <c r="C1892" s="2" t="s">
        <v>15</v>
      </c>
      <c r="D1892" s="2">
        <f t="shared" ref="D1892:V1892" si="1071">D$1634*D668</f>
        <v>0.00979042578763788</v>
      </c>
      <c r="E1892" s="2">
        <f t="shared" si="1071"/>
        <v>0.00901603890631871</v>
      </c>
      <c r="F1892" s="2">
        <f t="shared" si="1071"/>
        <v>0.0110773867521423</v>
      </c>
      <c r="G1892" s="2">
        <f t="shared" si="1071"/>
        <v>0.00623171331099924</v>
      </c>
      <c r="H1892" s="2">
        <f t="shared" si="1071"/>
        <v>0.00163691081278829</v>
      </c>
      <c r="I1892" s="2">
        <f t="shared" si="1071"/>
        <v>0.0109917831941515</v>
      </c>
      <c r="J1892" s="2">
        <f t="shared" si="1071"/>
        <v>0.0331329974901874</v>
      </c>
      <c r="K1892" s="2">
        <f t="shared" si="1071"/>
        <v>0.00471895914496034</v>
      </c>
      <c r="L1892" s="2">
        <f t="shared" si="1071"/>
        <v>0.00810644735445474</v>
      </c>
      <c r="M1892" s="2">
        <f t="shared" si="1071"/>
        <v>0.00161897404362351</v>
      </c>
      <c r="N1892" s="2">
        <f t="shared" si="1071"/>
        <v>0.00209905122985191</v>
      </c>
      <c r="O1892" s="2">
        <f t="shared" si="1071"/>
        <v>0.00301607848160058</v>
      </c>
      <c r="P1892" s="2">
        <f t="shared" si="1071"/>
        <v>0.00835640149687423</v>
      </c>
      <c r="Q1892" s="2">
        <f t="shared" si="1071"/>
        <v>0.00710324634204699</v>
      </c>
      <c r="R1892" s="2">
        <f t="shared" si="1071"/>
        <v>0.00249808812086312</v>
      </c>
      <c r="S1892" s="2">
        <f t="shared" si="1071"/>
        <v>0.000875903659514756</v>
      </c>
      <c r="T1892" s="2">
        <f t="shared" si="1071"/>
        <v>0.00512578953656457</v>
      </c>
      <c r="U1892" s="2">
        <f t="shared" si="1071"/>
        <v>0.00211483882519553</v>
      </c>
      <c r="V1892" s="2">
        <f t="shared" si="1071"/>
        <v>0.00211729527803308</v>
      </c>
      <c r="W1892" s="2">
        <f t="shared" si="1009"/>
        <v>0.129628329767809</v>
      </c>
    </row>
    <row r="1893" spans="1:23">
      <c r="A1893" s="2" t="s">
        <v>38</v>
      </c>
      <c r="B1893" s="2">
        <v>20</v>
      </c>
      <c r="C1893" s="2" t="s">
        <v>16</v>
      </c>
      <c r="D1893" s="2">
        <f t="shared" ref="D1893:V1893" si="1072">D$1634*D669</f>
        <v>0.0109552926316938</v>
      </c>
      <c r="E1893" s="2">
        <f t="shared" si="1072"/>
        <v>0.0104053250300773</v>
      </c>
      <c r="F1893" s="2">
        <f t="shared" si="1072"/>
        <v>0.0114165299784588</v>
      </c>
      <c r="G1893" s="2">
        <f t="shared" si="1072"/>
        <v>0.00642151168595353</v>
      </c>
      <c r="H1893" s="2">
        <f t="shared" si="1072"/>
        <v>0.0020791142050802</v>
      </c>
      <c r="I1893" s="2">
        <f t="shared" si="1072"/>
        <v>0.00982984247049653</v>
      </c>
      <c r="J1893" s="2">
        <f t="shared" si="1072"/>
        <v>0.0451784288140591</v>
      </c>
      <c r="K1893" s="2">
        <f t="shared" si="1072"/>
        <v>0.00499562581863254</v>
      </c>
      <c r="L1893" s="2">
        <f t="shared" si="1072"/>
        <v>0.0096263195223146</v>
      </c>
      <c r="M1893" s="2">
        <f t="shared" si="1072"/>
        <v>0.00289709361498455</v>
      </c>
      <c r="N1893" s="2">
        <f t="shared" si="1072"/>
        <v>0.00319508600080578</v>
      </c>
      <c r="O1893" s="2">
        <f t="shared" si="1072"/>
        <v>0.00372525082910753</v>
      </c>
      <c r="P1893" s="2">
        <f t="shared" si="1072"/>
        <v>0.00879059635145661</v>
      </c>
      <c r="Q1893" s="2">
        <f t="shared" si="1072"/>
        <v>0.00757165938190672</v>
      </c>
      <c r="R1893" s="2">
        <f t="shared" si="1072"/>
        <v>0.0033331052122116</v>
      </c>
      <c r="S1893" s="2">
        <f t="shared" si="1072"/>
        <v>0.00105108439141771</v>
      </c>
      <c r="T1893" s="2">
        <f t="shared" si="1072"/>
        <v>0.00531164927839496</v>
      </c>
      <c r="U1893" s="2">
        <f t="shared" si="1072"/>
        <v>0.00229445024640822</v>
      </c>
      <c r="V1893" s="2">
        <f t="shared" si="1072"/>
        <v>0.00292797518632086</v>
      </c>
      <c r="W1893" s="2">
        <f t="shared" si="1009"/>
        <v>0.152005940649781</v>
      </c>
    </row>
    <row r="1894" spans="1:23">
      <c r="A1894" s="2" t="s">
        <v>38</v>
      </c>
      <c r="B1894" s="2">
        <v>20</v>
      </c>
      <c r="C1894" s="2" t="s">
        <v>17</v>
      </c>
      <c r="D1894" s="2">
        <f t="shared" ref="D1894:V1894" si="1073">D$1634*D670</f>
        <v>0.011743279495245</v>
      </c>
      <c r="E1894" s="2">
        <f t="shared" si="1073"/>
        <v>0.0116317708533128</v>
      </c>
      <c r="F1894" s="2">
        <f t="shared" si="1073"/>
        <v>0.0106171209449986</v>
      </c>
      <c r="G1894" s="2">
        <f t="shared" si="1073"/>
        <v>0.00676947537336973</v>
      </c>
      <c r="H1894" s="2">
        <f t="shared" si="1073"/>
        <v>0.0021912185067192</v>
      </c>
      <c r="I1894" s="2">
        <f t="shared" si="1073"/>
        <v>0.00580266155328317</v>
      </c>
      <c r="J1894" s="2">
        <f t="shared" si="1073"/>
        <v>0.00253361628290443</v>
      </c>
      <c r="K1894" s="2">
        <f t="shared" si="1073"/>
        <v>0.00527413080907332</v>
      </c>
      <c r="L1894" s="2">
        <f t="shared" si="1073"/>
        <v>0.0110941650299328</v>
      </c>
      <c r="M1894" s="2">
        <f t="shared" si="1073"/>
        <v>0.00289847565701071</v>
      </c>
      <c r="N1894" s="2">
        <f t="shared" si="1073"/>
        <v>0.00434237386170241</v>
      </c>
      <c r="O1894" s="2">
        <f t="shared" si="1073"/>
        <v>0.00403423083171579</v>
      </c>
      <c r="P1894" s="2">
        <f t="shared" si="1073"/>
        <v>0.00923133542730728</v>
      </c>
      <c r="Q1894" s="2">
        <f t="shared" si="1073"/>
        <v>0.0073374530604118</v>
      </c>
      <c r="R1894" s="2">
        <f t="shared" si="1073"/>
        <v>0.00412101426838057</v>
      </c>
      <c r="S1894" s="2">
        <f t="shared" si="1073"/>
        <v>0.00113867475736918</v>
      </c>
      <c r="T1894" s="2">
        <f t="shared" si="1073"/>
        <v>0.00610629963912288</v>
      </c>
      <c r="U1894" s="2">
        <f t="shared" si="1073"/>
        <v>0.00277476634264072</v>
      </c>
      <c r="V1894" s="2">
        <f t="shared" si="1073"/>
        <v>0.00386614648746648</v>
      </c>
      <c r="W1894" s="2">
        <f t="shared" ref="W1894:W1957" si="1074">SUM(D1894:V1894)</f>
        <v>0.113508209181967</v>
      </c>
    </row>
    <row r="1895" spans="1:23">
      <c r="A1895" s="2" t="s">
        <v>38</v>
      </c>
      <c r="B1895" s="2">
        <v>20</v>
      </c>
      <c r="C1895" s="2" t="s">
        <v>18</v>
      </c>
      <c r="D1895" s="2">
        <f t="shared" ref="D1895:V1895" si="1075">D$1634*D671</f>
        <v>0.0126744576716047</v>
      </c>
      <c r="E1895" s="2">
        <f t="shared" si="1075"/>
        <v>0.0132322320551309</v>
      </c>
      <c r="F1895" s="2">
        <f t="shared" si="1075"/>
        <v>0.00886714189720561</v>
      </c>
      <c r="G1895" s="2">
        <f t="shared" si="1075"/>
        <v>0.00708580599829355</v>
      </c>
      <c r="H1895" s="2">
        <f t="shared" si="1075"/>
        <v>0.00232979420199887</v>
      </c>
      <c r="I1895" s="2">
        <f t="shared" si="1075"/>
        <v>0.00472874664202627</v>
      </c>
      <c r="J1895" s="2">
        <f t="shared" si="1075"/>
        <v>0.00247379934820101</v>
      </c>
      <c r="K1895" s="2">
        <f t="shared" si="1075"/>
        <v>0.00578885950427741</v>
      </c>
      <c r="L1895" s="2">
        <f t="shared" si="1075"/>
        <v>0.0126410910611183</v>
      </c>
      <c r="M1895" s="2">
        <f t="shared" si="1075"/>
        <v>0.00290695234557055</v>
      </c>
      <c r="N1895" s="2">
        <f t="shared" si="1075"/>
        <v>0.00414582616832843</v>
      </c>
      <c r="O1895" s="2">
        <f t="shared" si="1075"/>
        <v>0.00405562453482036</v>
      </c>
      <c r="P1895" s="2">
        <f t="shared" si="1075"/>
        <v>0.00970052763910698</v>
      </c>
      <c r="Q1895" s="2">
        <f t="shared" si="1075"/>
        <v>0.00647869517312052</v>
      </c>
      <c r="R1895" s="2">
        <f t="shared" si="1075"/>
        <v>0.00583390201772209</v>
      </c>
      <c r="S1895" s="2">
        <f t="shared" si="1075"/>
        <v>0.000963494025466231</v>
      </c>
      <c r="T1895" s="2">
        <f t="shared" si="1075"/>
        <v>0.00633075304527279</v>
      </c>
      <c r="U1895" s="2">
        <f t="shared" si="1075"/>
        <v>0.00304947916282423</v>
      </c>
      <c r="V1895" s="2">
        <f t="shared" si="1075"/>
        <v>0.00396768244086596</v>
      </c>
      <c r="W1895" s="2">
        <f t="shared" si="1074"/>
        <v>0.117254864932955</v>
      </c>
    </row>
    <row r="1896" spans="1:23">
      <c r="A1896" s="2" t="s">
        <v>38</v>
      </c>
      <c r="B1896" s="2">
        <v>20</v>
      </c>
      <c r="C1896" s="2" t="s">
        <v>19</v>
      </c>
      <c r="D1896" s="2">
        <f t="shared" ref="D1896:V1896" si="1076">D$1634*D672</f>
        <v>0.0137164066850786</v>
      </c>
      <c r="E1896" s="2">
        <f t="shared" si="1076"/>
        <v>0.0151714699216388</v>
      </c>
      <c r="F1896" s="2">
        <f t="shared" si="1076"/>
        <v>0.0101229408152231</v>
      </c>
      <c r="G1896" s="2">
        <f t="shared" si="1076"/>
        <v>0.00703709108205528</v>
      </c>
      <c r="H1896" s="2">
        <f t="shared" si="1076"/>
        <v>0.00244723596151953</v>
      </c>
      <c r="I1896" s="2">
        <f t="shared" si="1076"/>
        <v>0.00459582766530513</v>
      </c>
      <c r="J1896" s="2">
        <f t="shared" si="1076"/>
        <v>0.00246601553291507</v>
      </c>
      <c r="K1896" s="2">
        <f t="shared" si="1076"/>
        <v>0.00641021057205949</v>
      </c>
      <c r="L1896" s="2">
        <f t="shared" si="1076"/>
        <v>0.0126410910611183</v>
      </c>
      <c r="M1896" s="2">
        <f t="shared" si="1076"/>
        <v>0.00419060685061959</v>
      </c>
      <c r="N1896" s="2">
        <f t="shared" si="1076"/>
        <v>0.00316206450002596</v>
      </c>
      <c r="O1896" s="2">
        <f t="shared" si="1076"/>
        <v>0.00354282614452666</v>
      </c>
      <c r="P1896" s="2">
        <f t="shared" si="1076"/>
        <v>0.0101839464188812</v>
      </c>
      <c r="Q1896" s="2">
        <f t="shared" si="1076"/>
        <v>0.009408647784793</v>
      </c>
      <c r="R1896" s="2">
        <f t="shared" si="1076"/>
        <v>0.00633624964485612</v>
      </c>
      <c r="S1896" s="2">
        <f t="shared" si="1076"/>
        <v>0.00104678081396741</v>
      </c>
      <c r="T1896" s="2">
        <f t="shared" si="1076"/>
        <v>0.00657321485349966</v>
      </c>
      <c r="U1896" s="2">
        <f t="shared" si="1076"/>
        <v>0.00314306605980107</v>
      </c>
      <c r="V1896" s="2">
        <f t="shared" si="1076"/>
        <v>0.00489247494110513</v>
      </c>
      <c r="W1896" s="2">
        <f t="shared" si="1074"/>
        <v>0.127088167308989</v>
      </c>
    </row>
    <row r="1897" spans="1:23">
      <c r="A1897" s="2" t="s">
        <v>39</v>
      </c>
      <c r="B1897" s="2">
        <v>21</v>
      </c>
      <c r="C1897" s="2" t="s">
        <v>7</v>
      </c>
      <c r="D1897" s="2">
        <f t="shared" ref="D1897:V1897" si="1077">D$1634*D673</f>
        <v>0.00107170874765687</v>
      </c>
      <c r="E1897" s="2">
        <f t="shared" si="1077"/>
        <v>0.00177037030766372</v>
      </c>
      <c r="F1897" s="2">
        <f t="shared" si="1077"/>
        <v>0.00108273897453148</v>
      </c>
      <c r="G1897" s="2">
        <f t="shared" si="1077"/>
        <v>0.000379596749908583</v>
      </c>
      <c r="H1897" s="2">
        <f t="shared" si="1077"/>
        <v>0.00050048024314824</v>
      </c>
      <c r="I1897" s="2">
        <f t="shared" si="1077"/>
        <v>0.000280802341549959</v>
      </c>
      <c r="J1897" s="2">
        <f t="shared" si="1077"/>
        <v>0.00207974020263911</v>
      </c>
      <c r="K1897" s="2">
        <f t="shared" si="1077"/>
        <v>0.00232087492033986</v>
      </c>
      <c r="L1897" s="2">
        <f t="shared" si="1077"/>
        <v>0.000325686893112827</v>
      </c>
      <c r="M1897" s="2">
        <f t="shared" si="1077"/>
        <v>0.00186156246490283</v>
      </c>
      <c r="N1897" s="2">
        <f t="shared" si="1077"/>
        <v>5.99037929639558e-5</v>
      </c>
      <c r="O1897" s="2">
        <f t="shared" si="1077"/>
        <v>9.53320756585471e-5</v>
      </c>
      <c r="P1897" s="2">
        <f t="shared" si="1077"/>
        <v>0.0008348150087449</v>
      </c>
      <c r="Q1897" s="2">
        <f t="shared" si="1077"/>
        <v>0.00037498407163666</v>
      </c>
      <c r="R1897" s="2">
        <f t="shared" si="1077"/>
        <v>6.45683238498649e-5</v>
      </c>
      <c r="S1897" s="2">
        <f t="shared" si="1077"/>
        <v>0.00411674719971935</v>
      </c>
      <c r="T1897" s="2">
        <f t="shared" si="1077"/>
        <v>0.00038075330378163</v>
      </c>
      <c r="U1897" s="2">
        <f t="shared" si="1077"/>
        <v>0.000113786339233777</v>
      </c>
      <c r="V1897" s="2">
        <f t="shared" si="1077"/>
        <v>2.67387451520195e-5</v>
      </c>
      <c r="W1897" s="2">
        <f t="shared" si="1074"/>
        <v>0.0177411907061942</v>
      </c>
    </row>
    <row r="1898" spans="1:23">
      <c r="A1898" s="2" t="s">
        <v>39</v>
      </c>
      <c r="B1898" s="2">
        <v>21</v>
      </c>
      <c r="C1898" s="2" t="s">
        <v>8</v>
      </c>
      <c r="D1898" s="2">
        <f t="shared" ref="D1898:V1898" si="1078">D$1634*D674</f>
        <v>0.00186629668699764</v>
      </c>
      <c r="E1898" s="2">
        <f t="shared" si="1078"/>
        <v>0.00229909392965702</v>
      </c>
      <c r="F1898" s="2">
        <f t="shared" si="1078"/>
        <v>0.00124262078122352</v>
      </c>
      <c r="G1898" s="2">
        <f t="shared" si="1078"/>
        <v>0.000379596749908583</v>
      </c>
      <c r="H1898" s="2">
        <f t="shared" si="1078"/>
        <v>0.000510548739231565</v>
      </c>
      <c r="I1898" s="2">
        <f t="shared" si="1078"/>
        <v>0.000344180926476596</v>
      </c>
      <c r="J1898" s="2">
        <f t="shared" si="1078"/>
        <v>0.00254618680610412</v>
      </c>
      <c r="K1898" s="2">
        <f t="shared" si="1078"/>
        <v>0.0033420598852894</v>
      </c>
      <c r="L1898" s="2">
        <f t="shared" si="1078"/>
        <v>0.000407542171893048</v>
      </c>
      <c r="M1898" s="2">
        <f t="shared" si="1078"/>
        <v>0.00160434896417216</v>
      </c>
      <c r="N1898" s="2">
        <f t="shared" si="1078"/>
        <v>9.04137993182688e-5</v>
      </c>
      <c r="O1898" s="2">
        <f t="shared" si="1078"/>
        <v>0.000119544543699194</v>
      </c>
      <c r="P1898" s="2">
        <f t="shared" si="1078"/>
        <v>0.00246745594950095</v>
      </c>
      <c r="Q1898" s="2">
        <f t="shared" si="1078"/>
        <v>0.00129269164241513</v>
      </c>
      <c r="R1898" s="2">
        <f t="shared" si="1078"/>
        <v>0.000134310571294996</v>
      </c>
      <c r="S1898" s="2">
        <f t="shared" si="1078"/>
        <v>0.00446710866352525</v>
      </c>
      <c r="T1898" s="2">
        <f t="shared" si="1078"/>
        <v>0.000463183209998999</v>
      </c>
      <c r="U1898" s="2">
        <f t="shared" si="1078"/>
        <v>0.000155010394178102</v>
      </c>
      <c r="V1898" s="2">
        <f t="shared" si="1078"/>
        <v>3.31549125888503e-5</v>
      </c>
      <c r="W1898" s="2">
        <f t="shared" si="1074"/>
        <v>0.0237653493274734</v>
      </c>
    </row>
    <row r="1899" spans="1:23">
      <c r="A1899" s="2" t="s">
        <v>39</v>
      </c>
      <c r="B1899" s="2">
        <v>21</v>
      </c>
      <c r="C1899" s="2" t="s">
        <v>9</v>
      </c>
      <c r="D1899" s="2">
        <f t="shared" ref="D1899:V1899" si="1079">D$1634*D675</f>
        <v>0.00243570904071671</v>
      </c>
      <c r="E1899" s="2">
        <f t="shared" si="1079"/>
        <v>0.00286366596258575</v>
      </c>
      <c r="F1899" s="2">
        <f t="shared" si="1079"/>
        <v>0.00126200039415589</v>
      </c>
      <c r="G1899" s="2">
        <f t="shared" si="1079"/>
        <v>0.000379596749908583</v>
      </c>
      <c r="H1899" s="2">
        <f t="shared" si="1079"/>
        <v>0.00129277242321591</v>
      </c>
      <c r="I1899" s="2">
        <f t="shared" si="1079"/>
        <v>0.00116370123990296</v>
      </c>
      <c r="J1899" s="2">
        <f t="shared" si="1079"/>
        <v>0.00359669732673048</v>
      </c>
      <c r="K1899" s="2">
        <f t="shared" si="1079"/>
        <v>0.00402867119835629</v>
      </c>
      <c r="L1899" s="2">
        <f t="shared" si="1079"/>
        <v>0.000246606369545495</v>
      </c>
      <c r="M1899" s="2">
        <f t="shared" si="1079"/>
        <v>0.00241654120538725</v>
      </c>
      <c r="N1899" s="2">
        <f t="shared" si="1079"/>
        <v>0.000112552157587557</v>
      </c>
      <c r="O1899" s="2">
        <f t="shared" si="1079"/>
        <v>0.000158212216540227</v>
      </c>
      <c r="P1899" s="2">
        <f t="shared" si="1079"/>
        <v>0.00404148343020196</v>
      </c>
      <c r="Q1899" s="2">
        <f t="shared" si="1079"/>
        <v>0.00343400923178964</v>
      </c>
      <c r="R1899" s="2">
        <f t="shared" si="1079"/>
        <v>0.00027773085502731</v>
      </c>
      <c r="S1899" s="2">
        <f t="shared" si="1079"/>
        <v>0.00481747012733116</v>
      </c>
      <c r="T1899" s="2">
        <f t="shared" si="1079"/>
        <v>0.000548130738217257</v>
      </c>
      <c r="U1899" s="2">
        <f t="shared" si="1079"/>
        <v>0.000186383090101404</v>
      </c>
      <c r="V1899" s="2">
        <f t="shared" si="1079"/>
        <v>7.47625119914131e-5</v>
      </c>
      <c r="W1899" s="2">
        <f t="shared" si="1074"/>
        <v>0.0333366962692932</v>
      </c>
    </row>
    <row r="1900" spans="1:23">
      <c r="A1900" s="2" t="s">
        <v>39</v>
      </c>
      <c r="B1900" s="2">
        <v>21</v>
      </c>
      <c r="C1900" s="2" t="s">
        <v>10</v>
      </c>
      <c r="D1900" s="2">
        <f t="shared" ref="D1900:V1900" si="1080">D$1634*D676</f>
        <v>0.00287482738706253</v>
      </c>
      <c r="E1900" s="2">
        <f t="shared" si="1080"/>
        <v>0.00315257374307313</v>
      </c>
      <c r="F1900" s="2">
        <f t="shared" si="1080"/>
        <v>0.00126200039415589</v>
      </c>
      <c r="G1900" s="2">
        <f t="shared" si="1080"/>
        <v>0.000379596749908583</v>
      </c>
      <c r="H1900" s="2">
        <f t="shared" si="1080"/>
        <v>0.00156900342073021</v>
      </c>
      <c r="I1900" s="2">
        <f t="shared" si="1080"/>
        <v>0.00169361663053956</v>
      </c>
      <c r="J1900" s="2">
        <f t="shared" si="1080"/>
        <v>0.00408389029516608</v>
      </c>
      <c r="K1900" s="2">
        <f t="shared" si="1080"/>
        <v>0.00444872657997819</v>
      </c>
      <c r="L1900" s="2">
        <f t="shared" si="1080"/>
        <v>0.000288574542140439</v>
      </c>
      <c r="M1900" s="2">
        <f t="shared" si="1080"/>
        <v>0.00344430787608072</v>
      </c>
      <c r="N1900" s="2">
        <f t="shared" si="1080"/>
        <v>0.000137295028594408</v>
      </c>
      <c r="O1900" s="2">
        <f t="shared" si="1080"/>
        <v>0.000162331949908337</v>
      </c>
      <c r="P1900" s="2">
        <f t="shared" si="1080"/>
        <v>0.00464924241407351</v>
      </c>
      <c r="Q1900" s="2">
        <f t="shared" si="1080"/>
        <v>0.00843041736309024</v>
      </c>
      <c r="R1900" s="2">
        <f t="shared" si="1080"/>
        <v>0.000572665167346928</v>
      </c>
      <c r="S1900" s="2">
        <f t="shared" si="1080"/>
        <v>0.00516783159113706</v>
      </c>
      <c r="T1900" s="2">
        <f t="shared" si="1080"/>
        <v>0.000626177020244842</v>
      </c>
      <c r="U1900" s="2">
        <f t="shared" si="1080"/>
        <v>0.000221747826755801</v>
      </c>
      <c r="V1900" s="2">
        <f t="shared" si="1080"/>
        <v>7.55805139411272e-5</v>
      </c>
      <c r="W1900" s="2">
        <f t="shared" si="1074"/>
        <v>0.0432404064939276</v>
      </c>
    </row>
    <row r="1901" spans="1:23">
      <c r="A1901" s="2" t="s">
        <v>39</v>
      </c>
      <c r="B1901" s="2">
        <v>21</v>
      </c>
      <c r="C1901" s="2" t="s">
        <v>11</v>
      </c>
      <c r="D1901" s="2">
        <f t="shared" ref="D1901:V1901" si="1081">D$1634*D677</f>
        <v>0.00630610600085319</v>
      </c>
      <c r="E1901" s="2">
        <f t="shared" si="1081"/>
        <v>0.00422665092789648</v>
      </c>
      <c r="F1901" s="2">
        <f t="shared" si="1081"/>
        <v>0.00130075962002063</v>
      </c>
      <c r="G1901" s="2">
        <f t="shared" si="1081"/>
        <v>0.000395413281154774</v>
      </c>
      <c r="H1901" s="2">
        <f t="shared" si="1081"/>
        <v>0.00156495740720462</v>
      </c>
      <c r="I1901" s="2">
        <f t="shared" si="1081"/>
        <v>0.00231595912419418</v>
      </c>
      <c r="J1901" s="2">
        <f t="shared" si="1081"/>
        <v>0.00626420992854159</v>
      </c>
      <c r="K1901" s="2">
        <f t="shared" si="1081"/>
        <v>0.00423915846835939</v>
      </c>
      <c r="L1901" s="2">
        <f t="shared" si="1081"/>
        <v>0.000484541629050713</v>
      </c>
      <c r="M1901" s="2">
        <f t="shared" si="1081"/>
        <v>0.0031195644914595</v>
      </c>
      <c r="N1901" s="2">
        <f t="shared" si="1081"/>
        <v>0.000180455525388314</v>
      </c>
      <c r="O1901" s="2">
        <f t="shared" si="1081"/>
        <v>0.00021372020297371</v>
      </c>
      <c r="P1901" s="2">
        <f t="shared" si="1081"/>
        <v>0.00609210093804944</v>
      </c>
      <c r="Q1901" s="2">
        <f t="shared" si="1081"/>
        <v>0.012021584839315</v>
      </c>
      <c r="R1901" s="2">
        <f t="shared" si="1081"/>
        <v>0.000903205840807358</v>
      </c>
      <c r="S1901" s="2">
        <f t="shared" si="1081"/>
        <v>0.00481747012733116</v>
      </c>
      <c r="T1901" s="2">
        <f t="shared" si="1081"/>
        <v>0.00069818100947029</v>
      </c>
      <c r="U1901" s="2">
        <f t="shared" si="1081"/>
        <v>0.000223432634194878</v>
      </c>
      <c r="V1901" s="2">
        <f t="shared" si="1081"/>
        <v>0.000102149172011855</v>
      </c>
      <c r="W1901" s="2">
        <f t="shared" si="1074"/>
        <v>0.0554696211682771</v>
      </c>
    </row>
    <row r="1902" spans="1:23">
      <c r="A1902" s="2" t="s">
        <v>39</v>
      </c>
      <c r="B1902" s="2">
        <v>21</v>
      </c>
      <c r="C1902" s="2" t="s">
        <v>12</v>
      </c>
      <c r="D1902" s="2">
        <f t="shared" ref="D1902:V1902" si="1082">D$1634*D678</f>
        <v>0.00865425198183464</v>
      </c>
      <c r="E1902" s="2">
        <f t="shared" si="1082"/>
        <v>0.00555420884368911</v>
      </c>
      <c r="F1902" s="2">
        <f t="shared" si="1082"/>
        <v>0.00133951884588537</v>
      </c>
      <c r="G1902" s="2">
        <f t="shared" si="1082"/>
        <v>0.000395413281154774</v>
      </c>
      <c r="H1902" s="2">
        <f t="shared" si="1082"/>
        <v>0.00144958045801285</v>
      </c>
      <c r="I1902" s="2">
        <f t="shared" si="1082"/>
        <v>0.00125700860104496</v>
      </c>
      <c r="J1902" s="2">
        <f t="shared" si="1082"/>
        <v>0.00378749892005033</v>
      </c>
      <c r="K1902" s="2">
        <f t="shared" si="1082"/>
        <v>0.00466105216674988</v>
      </c>
      <c r="L1902" s="2">
        <f t="shared" si="1082"/>
        <v>0.000638540543366044</v>
      </c>
      <c r="M1902" s="2">
        <f t="shared" si="1082"/>
        <v>0.00346273988999674</v>
      </c>
      <c r="N1902" s="2">
        <f t="shared" si="1082"/>
        <v>0.000169107291317503</v>
      </c>
      <c r="O1902" s="2">
        <f t="shared" si="1082"/>
        <v>0.000252098771718736</v>
      </c>
      <c r="P1902" s="2">
        <f t="shared" si="1082"/>
        <v>0.00612709829526676</v>
      </c>
      <c r="Q1902" s="2">
        <f t="shared" si="1082"/>
        <v>0.0140513765404034</v>
      </c>
      <c r="R1902" s="2">
        <f t="shared" si="1082"/>
        <v>0.000827266525472792</v>
      </c>
      <c r="S1902" s="2">
        <f t="shared" si="1082"/>
        <v>0.00472987976137968</v>
      </c>
      <c r="T1902" s="2">
        <f t="shared" si="1082"/>
        <v>0.00077714548305114</v>
      </c>
      <c r="U1902" s="2">
        <f t="shared" si="1082"/>
        <v>0.000158509765585858</v>
      </c>
      <c r="V1902" s="2">
        <f t="shared" si="1082"/>
        <v>0.000174419587699114</v>
      </c>
      <c r="W1902" s="2">
        <f t="shared" si="1074"/>
        <v>0.0584667155536797</v>
      </c>
    </row>
    <row r="1903" spans="1:23">
      <c r="A1903" s="2" t="s">
        <v>39</v>
      </c>
      <c r="B1903" s="2">
        <v>21</v>
      </c>
      <c r="C1903" s="2" t="s">
        <v>13</v>
      </c>
      <c r="D1903" s="2">
        <f t="shared" ref="D1903:V1903" si="1083">D$1634*D679</f>
        <v>0.00943825228238774</v>
      </c>
      <c r="E1903" s="2">
        <f t="shared" si="1083"/>
        <v>0.00701675142305543</v>
      </c>
      <c r="F1903" s="2">
        <f t="shared" si="1083"/>
        <v>0.00140889786018325</v>
      </c>
      <c r="G1903" s="2">
        <f t="shared" si="1083"/>
        <v>0.000395413281154774</v>
      </c>
      <c r="H1903" s="2">
        <f t="shared" si="1083"/>
        <v>0.000756890276309684</v>
      </c>
      <c r="I1903" s="2">
        <f t="shared" si="1083"/>
        <v>0.00336258603360766</v>
      </c>
      <c r="J1903" s="2">
        <f t="shared" si="1083"/>
        <v>0.0101149494482988</v>
      </c>
      <c r="K1903" s="2">
        <f t="shared" si="1083"/>
        <v>0.00521990046440003</v>
      </c>
      <c r="L1903" s="2">
        <f t="shared" si="1083"/>
        <v>0.000975673301732037</v>
      </c>
      <c r="M1903" s="2">
        <f t="shared" si="1083"/>
        <v>0.00465403894600984</v>
      </c>
      <c r="N1903" s="2">
        <f t="shared" si="1083"/>
        <v>0.000187152843856334</v>
      </c>
      <c r="O1903" s="2">
        <f t="shared" si="1083"/>
        <v>0.000317580849464485</v>
      </c>
      <c r="P1903" s="2">
        <f t="shared" si="1083"/>
        <v>0.00738131252790054</v>
      </c>
      <c r="Q1903" s="2">
        <f t="shared" si="1083"/>
        <v>0.011240896824921</v>
      </c>
      <c r="R1903" s="2">
        <f t="shared" si="1083"/>
        <v>0.000886978096686976</v>
      </c>
      <c r="S1903" s="2">
        <f t="shared" si="1083"/>
        <v>0.00472987976137968</v>
      </c>
      <c r="T1903" s="2">
        <f t="shared" si="1083"/>
        <v>0.000886528754219211</v>
      </c>
      <c r="U1903" s="2">
        <f t="shared" si="1083"/>
        <v>0.00014836442692745</v>
      </c>
      <c r="V1903" s="2">
        <f t="shared" si="1083"/>
        <v>0.0002138835618909</v>
      </c>
      <c r="W1903" s="2">
        <f t="shared" si="1074"/>
        <v>0.0693359309643859</v>
      </c>
    </row>
    <row r="1904" spans="1:23">
      <c r="A1904" s="2" t="s">
        <v>39</v>
      </c>
      <c r="B1904" s="2">
        <v>21</v>
      </c>
      <c r="C1904" s="2" t="s">
        <v>14</v>
      </c>
      <c r="D1904" s="2">
        <f t="shared" ref="D1904:V1904" si="1084">D$1634*D680</f>
        <v>0.0122856466271194</v>
      </c>
      <c r="E1904" s="2">
        <f t="shared" si="1084"/>
        <v>0.00878765341124264</v>
      </c>
      <c r="F1904" s="2">
        <f t="shared" si="1084"/>
        <v>0.00183040444146229</v>
      </c>
      <c r="G1904" s="2">
        <f t="shared" si="1084"/>
        <v>0</v>
      </c>
      <c r="H1904" s="2">
        <f t="shared" si="1084"/>
        <v>0.000770690187286547</v>
      </c>
      <c r="I1904" s="2">
        <f t="shared" si="1084"/>
        <v>0.00246560300527096</v>
      </c>
      <c r="J1904" s="2">
        <f t="shared" si="1084"/>
        <v>0.0261289511931023</v>
      </c>
      <c r="K1904" s="2">
        <f t="shared" si="1084"/>
        <v>0.00589364356008681</v>
      </c>
      <c r="L1904" s="2">
        <f t="shared" si="1084"/>
        <v>0.00196313931311885</v>
      </c>
      <c r="M1904" s="2">
        <f t="shared" si="1084"/>
        <v>0.00593904826561623</v>
      </c>
      <c r="N1904" s="2">
        <f t="shared" si="1084"/>
        <v>0.000294961067529043</v>
      </c>
      <c r="O1904" s="2">
        <f t="shared" si="1084"/>
        <v>0.000453965706756129</v>
      </c>
      <c r="P1904" s="2">
        <f t="shared" si="1084"/>
        <v>0.0083509954010439</v>
      </c>
      <c r="Q1904" s="2">
        <f t="shared" si="1084"/>
        <v>0.00983565731976861</v>
      </c>
      <c r="R1904" s="2">
        <f t="shared" si="1084"/>
        <v>0.00108486138450831</v>
      </c>
      <c r="S1904" s="2">
        <f t="shared" si="1084"/>
        <v>0.0039415664678164</v>
      </c>
      <c r="T1904" s="2">
        <f t="shared" si="1084"/>
        <v>0.00100201355635415</v>
      </c>
      <c r="U1904" s="2">
        <f t="shared" si="1084"/>
        <v>0.000227217875456917</v>
      </c>
      <c r="V1904" s="2">
        <f t="shared" si="1084"/>
        <v>0.00025881068787778</v>
      </c>
      <c r="W1904" s="2">
        <f t="shared" si="1074"/>
        <v>0.0915148294714173</v>
      </c>
    </row>
    <row r="1905" spans="1:23">
      <c r="A1905" s="2" t="s">
        <v>39</v>
      </c>
      <c r="B1905" s="2">
        <v>21</v>
      </c>
      <c r="C1905" s="2" t="s">
        <v>15</v>
      </c>
      <c r="D1905" s="2">
        <f t="shared" ref="D1905:V1905" si="1085">D$1634*D681</f>
        <v>0.0133896792287356</v>
      </c>
      <c r="E1905" s="2">
        <f t="shared" si="1085"/>
        <v>0.0102574348839715</v>
      </c>
      <c r="F1905" s="2">
        <f t="shared" si="1085"/>
        <v>0.00183040444146229</v>
      </c>
      <c r="G1905" s="2">
        <f t="shared" si="1085"/>
        <v>0.000363780218662392</v>
      </c>
      <c r="H1905" s="2">
        <f t="shared" si="1085"/>
        <v>0.000995212406634151</v>
      </c>
      <c r="I1905" s="2">
        <f t="shared" si="1085"/>
        <v>0.00561604683099918</v>
      </c>
      <c r="J1905" s="2">
        <f t="shared" si="1085"/>
        <v>0.0410231437988732</v>
      </c>
      <c r="K1905" s="2">
        <f t="shared" si="1085"/>
        <v>0.00626590270572548</v>
      </c>
      <c r="L1905" s="2">
        <f t="shared" si="1085"/>
        <v>0.00217020542088068</v>
      </c>
      <c r="M1905" s="2">
        <f t="shared" si="1085"/>
        <v>0.00571740022238643</v>
      </c>
      <c r="N1905" s="2">
        <f t="shared" si="1085"/>
        <v>0.000400164778464189</v>
      </c>
      <c r="O1905" s="2">
        <f t="shared" si="1085"/>
        <v>0.000660024651185634</v>
      </c>
      <c r="P1905" s="2">
        <f t="shared" si="1085"/>
        <v>0.00889245857815418</v>
      </c>
      <c r="Q1905" s="2">
        <f t="shared" si="1085"/>
        <v>0.0097575879005275</v>
      </c>
      <c r="R1905" s="2">
        <f t="shared" si="1085"/>
        <v>0.00130385633962479</v>
      </c>
      <c r="S1905" s="2">
        <f t="shared" si="1085"/>
        <v>0.0032408435402046</v>
      </c>
      <c r="T1905" s="2">
        <f t="shared" si="1085"/>
        <v>0.00109892719384722</v>
      </c>
      <c r="U1905" s="2">
        <f t="shared" si="1085"/>
        <v>0.000215957441622226</v>
      </c>
      <c r="V1905" s="2">
        <f t="shared" si="1085"/>
        <v>0.000297895266052317</v>
      </c>
      <c r="W1905" s="2">
        <f t="shared" si="1074"/>
        <v>0.113496925848014</v>
      </c>
    </row>
    <row r="1906" spans="1:23">
      <c r="A1906" s="2" t="s">
        <v>39</v>
      </c>
      <c r="B1906" s="2">
        <v>21</v>
      </c>
      <c r="C1906" s="2" t="s">
        <v>16</v>
      </c>
      <c r="D1906" s="2">
        <f t="shared" ref="D1906:V1906" si="1086">D$1634*D682</f>
        <v>0.0142194423093247</v>
      </c>
      <c r="E1906" s="2">
        <f t="shared" si="1086"/>
        <v>0.0110720895382805</v>
      </c>
      <c r="F1906" s="2">
        <f t="shared" si="1086"/>
        <v>0.00225675592597441</v>
      </c>
      <c r="G1906" s="2">
        <f t="shared" si="1086"/>
        <v>0.000363780218662392</v>
      </c>
      <c r="H1906" s="2">
        <f t="shared" si="1086"/>
        <v>0.00126705117134467</v>
      </c>
      <c r="I1906" s="2">
        <f t="shared" si="1086"/>
        <v>0.00364250811703364</v>
      </c>
      <c r="J1906" s="2">
        <f t="shared" si="1086"/>
        <v>0.0537255350721474</v>
      </c>
      <c r="K1906" s="2">
        <f t="shared" si="1086"/>
        <v>0.00556734233366279</v>
      </c>
      <c r="L1906" s="2">
        <f t="shared" si="1086"/>
        <v>0.00267625140283128</v>
      </c>
      <c r="M1906" s="2">
        <f t="shared" si="1086"/>
        <v>0.00595145815605831</v>
      </c>
      <c r="N1906" s="2">
        <f t="shared" si="1086"/>
        <v>0.000786655865056172</v>
      </c>
      <c r="O1906" s="2">
        <f t="shared" si="1086"/>
        <v>0.0010255967805874</v>
      </c>
      <c r="P1906" s="2">
        <f t="shared" si="1086"/>
        <v>0.00932779155817453</v>
      </c>
      <c r="Q1906" s="2">
        <f t="shared" si="1086"/>
        <v>0.0105382763098454</v>
      </c>
      <c r="R1906" s="2">
        <f t="shared" si="1086"/>
        <v>0.00148220347047602</v>
      </c>
      <c r="S1906" s="2">
        <f t="shared" si="1086"/>
        <v>0.00262771097854427</v>
      </c>
      <c r="T1906" s="2">
        <f t="shared" si="1086"/>
        <v>0.00115173801770118</v>
      </c>
      <c r="U1906" s="2">
        <f t="shared" si="1086"/>
        <v>0.000233934803309696</v>
      </c>
      <c r="V1906" s="2">
        <f t="shared" si="1086"/>
        <v>0.000406087997881677</v>
      </c>
      <c r="W1906" s="2">
        <f t="shared" si="1074"/>
        <v>0.128322210026897</v>
      </c>
    </row>
    <row r="1907" spans="1:23">
      <c r="A1907" s="2" t="s">
        <v>39</v>
      </c>
      <c r="B1907" s="2">
        <v>21</v>
      </c>
      <c r="C1907" s="2" t="s">
        <v>17</v>
      </c>
      <c r="D1907" s="2">
        <f t="shared" ref="D1907:V1907" si="1087">D$1634*D683</f>
        <v>0.0185902644445141</v>
      </c>
      <c r="E1907" s="2">
        <f t="shared" si="1087"/>
        <v>0.0144758088717508</v>
      </c>
      <c r="F1907" s="2">
        <f t="shared" si="1087"/>
        <v>0.00168021244123642</v>
      </c>
      <c r="G1907" s="2">
        <f t="shared" si="1087"/>
        <v>0.000316330624923819</v>
      </c>
      <c r="H1907" s="2">
        <f t="shared" si="1087"/>
        <v>0.00135234509529742</v>
      </c>
      <c r="I1907" s="2">
        <f t="shared" si="1087"/>
        <v>0.00150348087575966</v>
      </c>
      <c r="J1907" s="2">
        <f t="shared" si="1087"/>
        <v>0.00386222462145886</v>
      </c>
      <c r="K1907" s="2">
        <f t="shared" si="1087"/>
        <v>0.00565466238017063</v>
      </c>
      <c r="L1907" s="2">
        <f t="shared" si="1087"/>
        <v>0.00402998510231942</v>
      </c>
      <c r="M1907" s="2">
        <f t="shared" si="1087"/>
        <v>0.0069400735971534</v>
      </c>
      <c r="N1907" s="2">
        <f t="shared" si="1087"/>
        <v>0.00125677041418635</v>
      </c>
      <c r="O1907" s="2">
        <f t="shared" si="1087"/>
        <v>0.00126548090424981</v>
      </c>
      <c r="P1907" s="2">
        <f t="shared" si="1087"/>
        <v>0.00977678204345041</v>
      </c>
      <c r="Q1907" s="2">
        <f t="shared" si="1087"/>
        <v>0.0104602079567833</v>
      </c>
      <c r="R1907" s="2">
        <f t="shared" si="1087"/>
        <v>0.00196808866986502</v>
      </c>
      <c r="S1907" s="2">
        <f t="shared" si="1087"/>
        <v>0.00236493988068984</v>
      </c>
      <c r="T1907" s="2">
        <f t="shared" si="1087"/>
        <v>0.00139443677858696</v>
      </c>
      <c r="U1907" s="2">
        <f t="shared" si="1087"/>
        <v>0.000283655883497304</v>
      </c>
      <c r="V1907" s="2">
        <f t="shared" si="1087"/>
        <v>0.000537768963657623</v>
      </c>
      <c r="W1907" s="2">
        <f t="shared" si="1074"/>
        <v>0.0877135195495512</v>
      </c>
    </row>
    <row r="1908" spans="1:23">
      <c r="A1908" s="2" t="s">
        <v>39</v>
      </c>
      <c r="B1908" s="2">
        <v>21</v>
      </c>
      <c r="C1908" s="2" t="s">
        <v>18</v>
      </c>
      <c r="D1908" s="2">
        <f t="shared" ref="D1908:V1908" si="1088">D$1634*D684</f>
        <v>0.0175126834294582</v>
      </c>
      <c r="E1908" s="2">
        <f t="shared" si="1088"/>
        <v>0.0164109950805365</v>
      </c>
      <c r="F1908" s="2">
        <f t="shared" si="1088"/>
        <v>0.00168021244123642</v>
      </c>
      <c r="G1908" s="2">
        <f t="shared" si="1088"/>
        <v>0.000316330624923819</v>
      </c>
      <c r="H1908" s="2">
        <f t="shared" si="1088"/>
        <v>0.00170659789341674</v>
      </c>
      <c r="I1908" s="2">
        <f t="shared" si="1088"/>
        <v>0.00125348756854903</v>
      </c>
      <c r="J1908" s="2">
        <f t="shared" si="1088"/>
        <v>0.00403401067734478</v>
      </c>
      <c r="K1908" s="2">
        <f t="shared" si="1088"/>
        <v>0.00571256935838109</v>
      </c>
      <c r="L1908" s="2">
        <f t="shared" si="1088"/>
        <v>0.00521341820061651</v>
      </c>
      <c r="M1908" s="2">
        <f t="shared" si="1088"/>
        <v>0.00625673584559788</v>
      </c>
      <c r="N1908" s="2">
        <f t="shared" si="1088"/>
        <v>0.00121174955115132</v>
      </c>
      <c r="O1908" s="2">
        <f t="shared" si="1088"/>
        <v>0.00123613683850503</v>
      </c>
      <c r="P1908" s="2">
        <f t="shared" si="1088"/>
        <v>0.0102363001890274</v>
      </c>
      <c r="Q1908" s="2">
        <f t="shared" si="1088"/>
        <v>0.0100698631413873</v>
      </c>
      <c r="R1908" s="2">
        <f t="shared" si="1088"/>
        <v>0.00249714272503787</v>
      </c>
      <c r="S1908" s="2">
        <f t="shared" si="1088"/>
        <v>0.00175180731902951</v>
      </c>
      <c r="T1908" s="2">
        <f t="shared" si="1088"/>
        <v>0.00146025037959845</v>
      </c>
      <c r="U1908" s="2">
        <f t="shared" si="1088"/>
        <v>0.000299520646687161</v>
      </c>
      <c r="V1908" s="2">
        <f t="shared" si="1088"/>
        <v>0.000615349792186709</v>
      </c>
      <c r="W1908" s="2">
        <f t="shared" si="1074"/>
        <v>0.0894751617026718</v>
      </c>
    </row>
    <row r="1909" spans="1:23">
      <c r="A1909" s="2" t="s">
        <v>39</v>
      </c>
      <c r="B1909" s="2">
        <v>21</v>
      </c>
      <c r="C1909" s="2" t="s">
        <v>19</v>
      </c>
      <c r="D1909" s="2">
        <f t="shared" ref="D1909:V1909" si="1089">D$1634*D685</f>
        <v>0.0189832552920536</v>
      </c>
      <c r="E1909" s="2">
        <f t="shared" si="1089"/>
        <v>0.0185619134761973</v>
      </c>
      <c r="F1909" s="2">
        <f t="shared" si="1089"/>
        <v>0.00168021244123642</v>
      </c>
      <c r="G1909" s="2">
        <f t="shared" si="1089"/>
        <v>0.000315223467736586</v>
      </c>
      <c r="H1909" s="2">
        <f t="shared" si="1089"/>
        <v>0.00171118681735844</v>
      </c>
      <c r="I1909" s="2">
        <f t="shared" si="1089"/>
        <v>0.00112761065681974</v>
      </c>
      <c r="J1909" s="2">
        <f t="shared" si="1089"/>
        <v>0.00459693836816116</v>
      </c>
      <c r="K1909" s="2">
        <f t="shared" si="1089"/>
        <v>0.00585044311602504</v>
      </c>
      <c r="L1909" s="2">
        <f t="shared" si="1089"/>
        <v>0.00521341820061651</v>
      </c>
      <c r="M1909" s="2">
        <f t="shared" si="1089"/>
        <v>0.00500349326362494</v>
      </c>
      <c r="N1909" s="2">
        <f t="shared" si="1089"/>
        <v>0.00100850453930933</v>
      </c>
      <c r="O1909" s="2">
        <f t="shared" si="1089"/>
        <v>0.00150760558465628</v>
      </c>
      <c r="P1909" s="2">
        <f t="shared" si="1089"/>
        <v>0.0107026470872322</v>
      </c>
      <c r="Q1909" s="2">
        <f t="shared" si="1089"/>
        <v>0.0116895235921671</v>
      </c>
      <c r="R1909" s="2">
        <f t="shared" si="1089"/>
        <v>0.00384434343327151</v>
      </c>
      <c r="S1909" s="2">
        <f t="shared" si="1089"/>
        <v>0.00174805083100495</v>
      </c>
      <c r="T1909" s="2">
        <f t="shared" si="1089"/>
        <v>0.00162967153071716</v>
      </c>
      <c r="U1909" s="2">
        <f t="shared" si="1089"/>
        <v>0.000383606932762061</v>
      </c>
      <c r="V1909" s="2">
        <f t="shared" si="1089"/>
        <v>0.000799161505545427</v>
      </c>
      <c r="W1909" s="2">
        <f t="shared" si="1074"/>
        <v>0.0963568101364957</v>
      </c>
    </row>
    <row r="1910" spans="1:23">
      <c r="A1910" s="2" t="s">
        <v>40</v>
      </c>
      <c r="B1910" s="2">
        <v>22</v>
      </c>
      <c r="C1910" s="2" t="s">
        <v>7</v>
      </c>
      <c r="D1910" s="2">
        <f t="shared" ref="D1910:V1910" si="1090">D$1634*D686</f>
        <v>0.00145908780649379</v>
      </c>
      <c r="E1910" s="2">
        <f t="shared" si="1090"/>
        <v>0.00243361427319097</v>
      </c>
      <c r="F1910" s="2">
        <f t="shared" si="1090"/>
        <v>0.00266082085561432</v>
      </c>
      <c r="G1910" s="2">
        <f t="shared" si="1090"/>
        <v>0.00082245962480193</v>
      </c>
      <c r="H1910" s="2">
        <f t="shared" si="1090"/>
        <v>0.000421161638755588</v>
      </c>
      <c r="I1910" s="2">
        <f t="shared" si="1090"/>
        <v>0.000768465342235468</v>
      </c>
      <c r="J1910" s="2">
        <f t="shared" si="1090"/>
        <v>0.000917592571479028</v>
      </c>
      <c r="K1910" s="2">
        <f t="shared" si="1090"/>
        <v>0.000955005561280443</v>
      </c>
      <c r="L1910" s="2">
        <f t="shared" si="1090"/>
        <v>0.00175884796056991</v>
      </c>
      <c r="M1910" s="2">
        <f t="shared" si="1090"/>
        <v>0.00178857378615546</v>
      </c>
      <c r="N1910" s="2">
        <f t="shared" si="1090"/>
        <v>0.00143285407890804</v>
      </c>
      <c r="O1910" s="2">
        <f t="shared" si="1090"/>
        <v>0.00230336460891754</v>
      </c>
      <c r="P1910" s="2">
        <f t="shared" si="1090"/>
        <v>0.000730391999811915</v>
      </c>
      <c r="Q1910" s="2">
        <f t="shared" si="1090"/>
        <v>0.000681710209446352</v>
      </c>
      <c r="R1910" s="2">
        <f t="shared" si="1090"/>
        <v>0.000295656941843894</v>
      </c>
      <c r="S1910" s="2">
        <f t="shared" si="1090"/>
        <v>0.00245253024664132</v>
      </c>
      <c r="T1910" s="2">
        <f t="shared" si="1090"/>
        <v>0.00261400249490035</v>
      </c>
      <c r="U1910" s="2">
        <f t="shared" si="1090"/>
        <v>0.0019105391967799</v>
      </c>
      <c r="V1910" s="2">
        <f t="shared" si="1090"/>
        <v>0.000144207445609857</v>
      </c>
      <c r="W1910" s="2">
        <f t="shared" si="1074"/>
        <v>0.0265508866434361</v>
      </c>
    </row>
    <row r="1911" spans="1:23">
      <c r="A1911" s="2" t="s">
        <v>40</v>
      </c>
      <c r="B1911" s="2">
        <v>22</v>
      </c>
      <c r="C1911" s="2" t="s">
        <v>8</v>
      </c>
      <c r="D1911" s="2">
        <f t="shared" ref="D1911:V1911" si="1091">D$1634*D687</f>
        <v>0.0024773723017444</v>
      </c>
      <c r="E1911" s="2">
        <f t="shared" si="1091"/>
        <v>0.00322236119353896</v>
      </c>
      <c r="F1911" s="2">
        <f t="shared" si="1091"/>
        <v>0.00337692662288476</v>
      </c>
      <c r="G1911" s="2">
        <f t="shared" si="1091"/>
        <v>0.00082245962480193</v>
      </c>
      <c r="H1911" s="2">
        <f t="shared" si="1091"/>
        <v>0.000402134316891578</v>
      </c>
      <c r="I1911" s="2">
        <f t="shared" si="1091"/>
        <v>0.000926911804552059</v>
      </c>
      <c r="J1911" s="2">
        <f t="shared" si="1091"/>
        <v>0.00134354682596151</v>
      </c>
      <c r="K1911" s="2">
        <f t="shared" si="1091"/>
        <v>0.00173353271277663</v>
      </c>
      <c r="L1911" s="2">
        <f t="shared" si="1091"/>
        <v>0.00228119562939624</v>
      </c>
      <c r="M1911" s="2">
        <f t="shared" si="1091"/>
        <v>0.00158191473272763</v>
      </c>
      <c r="N1911" s="2">
        <f t="shared" si="1091"/>
        <v>0.00188296969094621</v>
      </c>
      <c r="O1911" s="2">
        <f t="shared" si="1091"/>
        <v>0.00280098503417084</v>
      </c>
      <c r="P1911" s="2">
        <f t="shared" si="1091"/>
        <v>0.00238437279252974</v>
      </c>
      <c r="Q1911" s="2">
        <f t="shared" si="1091"/>
        <v>0.00133557183318061</v>
      </c>
      <c r="R1911" s="2">
        <f t="shared" si="1091"/>
        <v>0.000682654622233484</v>
      </c>
      <c r="S1911" s="2">
        <f t="shared" si="1091"/>
        <v>0.00262771097854427</v>
      </c>
      <c r="T1911" s="2">
        <f t="shared" si="1091"/>
        <v>0.00301344543965329</v>
      </c>
      <c r="U1911" s="2">
        <f t="shared" si="1091"/>
        <v>0.00237091130892312</v>
      </c>
      <c r="V1911" s="2">
        <f t="shared" si="1091"/>
        <v>0.000198123541846362</v>
      </c>
      <c r="W1911" s="2">
        <f t="shared" si="1074"/>
        <v>0.0354651010073036</v>
      </c>
    </row>
    <row r="1912" spans="1:23">
      <c r="A1912" s="2" t="s">
        <v>40</v>
      </c>
      <c r="B1912" s="2">
        <v>22</v>
      </c>
      <c r="C1912" s="2" t="s">
        <v>9</v>
      </c>
      <c r="D1912" s="2">
        <f t="shared" ref="D1912:V1912" si="1092">D$1634*D688</f>
        <v>0.00324061532609844</v>
      </c>
      <c r="E1912" s="2">
        <f t="shared" si="1092"/>
        <v>0.00377535507306867</v>
      </c>
      <c r="F1912" s="2">
        <f t="shared" si="1092"/>
        <v>0.00346895071489412</v>
      </c>
      <c r="G1912" s="2">
        <f t="shared" si="1092"/>
        <v>0.000869909218540503</v>
      </c>
      <c r="H1912" s="2">
        <f t="shared" si="1092"/>
        <v>0.0002157076515995</v>
      </c>
      <c r="I1912" s="2">
        <f t="shared" si="1092"/>
        <v>0.00120155233923415</v>
      </c>
      <c r="J1912" s="2">
        <f t="shared" si="1092"/>
        <v>0.00249904528802224</v>
      </c>
      <c r="K1912" s="2">
        <f t="shared" si="1092"/>
        <v>0.00258467337663196</v>
      </c>
      <c r="L1912" s="2">
        <f t="shared" si="1092"/>
        <v>0.00195308082547213</v>
      </c>
      <c r="M1912" s="2">
        <f t="shared" si="1092"/>
        <v>0.00203439445339705</v>
      </c>
      <c r="N1912" s="2">
        <f t="shared" si="1092"/>
        <v>0.00229820343596344</v>
      </c>
      <c r="O1912" s="2">
        <f t="shared" si="1092"/>
        <v>0.00353184018887836</v>
      </c>
      <c r="P1912" s="2">
        <f t="shared" si="1092"/>
        <v>0.00408700844772043</v>
      </c>
      <c r="Q1912" s="2">
        <f t="shared" si="1092"/>
        <v>0.00241911403550575</v>
      </c>
      <c r="R1912" s="2">
        <f t="shared" si="1092"/>
        <v>0.00157374022624413</v>
      </c>
      <c r="S1912" s="2">
        <f t="shared" si="1092"/>
        <v>0.00280289171044722</v>
      </c>
      <c r="T1912" s="2">
        <f t="shared" si="1092"/>
        <v>0.00341940458252618</v>
      </c>
      <c r="U1912" s="2">
        <f t="shared" si="1092"/>
        <v>0.00281117926876082</v>
      </c>
      <c r="V1912" s="2">
        <f t="shared" si="1092"/>
        <v>0.000391100346667482</v>
      </c>
      <c r="W1912" s="2">
        <f t="shared" si="1074"/>
        <v>0.0451777665096726</v>
      </c>
    </row>
    <row r="1913" spans="1:23">
      <c r="A1913" s="2" t="s">
        <v>40</v>
      </c>
      <c r="B1913" s="2">
        <v>22</v>
      </c>
      <c r="C1913" s="2" t="s">
        <v>10</v>
      </c>
      <c r="D1913" s="2">
        <f t="shared" ref="D1913:V1913" si="1093">D$1634*D689</f>
        <v>0.00433077760996722</v>
      </c>
      <c r="E1913" s="2">
        <f t="shared" si="1093"/>
        <v>0.00415521626070395</v>
      </c>
      <c r="F1913" s="2">
        <f t="shared" si="1093"/>
        <v>0.00354414361307171</v>
      </c>
      <c r="G1913" s="2">
        <f t="shared" si="1093"/>
        <v>0.000980624937263839</v>
      </c>
      <c r="H1913" s="2">
        <f t="shared" si="1093"/>
        <v>0.000500375466261417</v>
      </c>
      <c r="I1913" s="2">
        <f t="shared" si="1093"/>
        <v>0.00196913742334564</v>
      </c>
      <c r="J1913" s="2">
        <f t="shared" si="1093"/>
        <v>0.00330236718351594</v>
      </c>
      <c r="K1913" s="2">
        <f t="shared" si="1093"/>
        <v>0.00317477305934807</v>
      </c>
      <c r="L1913" s="2">
        <f t="shared" si="1093"/>
        <v>0.00280770543104189</v>
      </c>
      <c r="M1913" s="2">
        <f t="shared" si="1093"/>
        <v>0.0016990863123711</v>
      </c>
      <c r="N1913" s="2">
        <f t="shared" si="1093"/>
        <v>0.00225020598694263</v>
      </c>
      <c r="O1913" s="2">
        <f t="shared" si="1093"/>
        <v>0.00398443265117846</v>
      </c>
      <c r="P1913" s="2">
        <f t="shared" si="1093"/>
        <v>0.00479406887605413</v>
      </c>
      <c r="Q1913" s="2">
        <f t="shared" si="1093"/>
        <v>0.00421469794982288</v>
      </c>
      <c r="R1913" s="2">
        <f t="shared" si="1093"/>
        <v>0.00362551845011589</v>
      </c>
      <c r="S1913" s="2">
        <f t="shared" si="1093"/>
        <v>0.00297807244235017</v>
      </c>
      <c r="T1913" s="2">
        <f t="shared" si="1093"/>
        <v>0.0038775525485234</v>
      </c>
      <c r="U1913" s="2">
        <f t="shared" si="1093"/>
        <v>0.00337181060192661</v>
      </c>
      <c r="V1913" s="2">
        <f t="shared" si="1093"/>
        <v>0.000514479101783674</v>
      </c>
      <c r="W1913" s="2">
        <f t="shared" si="1074"/>
        <v>0.0560750459055886</v>
      </c>
    </row>
    <row r="1914" spans="1:23">
      <c r="A1914" s="2" t="s">
        <v>40</v>
      </c>
      <c r="B1914" s="2">
        <v>22</v>
      </c>
      <c r="C1914" s="2" t="s">
        <v>11</v>
      </c>
      <c r="D1914" s="2">
        <f t="shared" ref="D1914:V1914" si="1094">D$1634*D690</f>
        <v>0.00664394488300175</v>
      </c>
      <c r="E1914" s="2">
        <f t="shared" si="1094"/>
        <v>0.00560630620904642</v>
      </c>
      <c r="F1914" s="2">
        <f t="shared" si="1094"/>
        <v>0.00354414361307171</v>
      </c>
      <c r="G1914" s="2">
        <f t="shared" si="1094"/>
        <v>0.00105970759349479</v>
      </c>
      <c r="H1914" s="2">
        <f t="shared" si="1094"/>
        <v>0.00125610140606664</v>
      </c>
      <c r="I1914" s="2">
        <f t="shared" si="1094"/>
        <v>0.0029145346485013</v>
      </c>
      <c r="J1914" s="2">
        <f t="shared" si="1094"/>
        <v>0.00524129169054117</v>
      </c>
      <c r="K1914" s="2">
        <f t="shared" si="1094"/>
        <v>0.00355898126398256</v>
      </c>
      <c r="L1914" s="2">
        <f t="shared" si="1094"/>
        <v>0.00401021497142759</v>
      </c>
      <c r="M1914" s="2">
        <f t="shared" si="1094"/>
        <v>0.0016872485783872</v>
      </c>
      <c r="N1914" s="2">
        <f t="shared" si="1094"/>
        <v>0.00360845937958189</v>
      </c>
      <c r="O1914" s="2">
        <f t="shared" si="1094"/>
        <v>0.00597151737906355</v>
      </c>
      <c r="P1914" s="2">
        <f t="shared" si="1094"/>
        <v>0.00585053381384207</v>
      </c>
      <c r="Q1914" s="2">
        <f t="shared" si="1094"/>
        <v>0.00632255784356379</v>
      </c>
      <c r="R1914" s="2">
        <f t="shared" si="1094"/>
        <v>0.00417127292870382</v>
      </c>
      <c r="S1914" s="2">
        <f t="shared" si="1094"/>
        <v>0.00280289171044722</v>
      </c>
      <c r="T1914" s="2">
        <f t="shared" si="1094"/>
        <v>0.004274359394946</v>
      </c>
      <c r="U1914" s="2">
        <f t="shared" si="1094"/>
        <v>0.00404469755276599</v>
      </c>
      <c r="V1914" s="2">
        <f t="shared" si="1094"/>
        <v>0.000764861616506907</v>
      </c>
      <c r="W1914" s="2">
        <f t="shared" si="1074"/>
        <v>0.0733336264769424</v>
      </c>
    </row>
    <row r="1915" spans="1:23">
      <c r="A1915" s="2" t="s">
        <v>40</v>
      </c>
      <c r="B1915" s="2">
        <v>22</v>
      </c>
      <c r="C1915" s="2" t="s">
        <v>12</v>
      </c>
      <c r="D1915" s="2">
        <f t="shared" ref="D1915:V1915" si="1095">D$1634*D691</f>
        <v>0.00831736197088023</v>
      </c>
      <c r="E1915" s="2">
        <f t="shared" si="1095"/>
        <v>0.00670199147642784</v>
      </c>
      <c r="F1915" s="2">
        <f t="shared" si="1095"/>
        <v>0.00368890932167651</v>
      </c>
      <c r="G1915" s="2">
        <f t="shared" si="1095"/>
        <v>0.00117042331221813</v>
      </c>
      <c r="H1915" s="2">
        <f t="shared" si="1095"/>
        <v>0.00109394832086001</v>
      </c>
      <c r="I1915" s="2">
        <f t="shared" si="1095"/>
        <v>0.00461607360215669</v>
      </c>
      <c r="J1915" s="2">
        <f t="shared" si="1095"/>
        <v>0.00282080619262461</v>
      </c>
      <c r="K1915" s="2">
        <f t="shared" si="1095"/>
        <v>0.00390090818293956</v>
      </c>
      <c r="L1915" s="2">
        <f t="shared" si="1095"/>
        <v>0.00538614671261884</v>
      </c>
      <c r="M1915" s="2">
        <f t="shared" si="1095"/>
        <v>0.00162088886996195</v>
      </c>
      <c r="N1915" s="2">
        <f t="shared" si="1095"/>
        <v>0.00396416140488339</v>
      </c>
      <c r="O1915" s="2">
        <f t="shared" si="1095"/>
        <v>0.0042894374724666</v>
      </c>
      <c r="P1915" s="2">
        <f t="shared" si="1095"/>
        <v>0.00619339410202803</v>
      </c>
      <c r="Q1915" s="2">
        <f t="shared" si="1095"/>
        <v>0.00874269268260826</v>
      </c>
      <c r="R1915" s="2">
        <f t="shared" si="1095"/>
        <v>0.00505623331348344</v>
      </c>
      <c r="S1915" s="2">
        <f t="shared" si="1095"/>
        <v>0.00297807244235017</v>
      </c>
      <c r="T1915" s="2">
        <f t="shared" si="1095"/>
        <v>0.0048114422154417</v>
      </c>
      <c r="U1915" s="2">
        <f t="shared" si="1095"/>
        <v>0.004811578917183</v>
      </c>
      <c r="V1915" s="2">
        <f t="shared" si="1095"/>
        <v>0.00106117971144179</v>
      </c>
      <c r="W1915" s="2">
        <f t="shared" si="1074"/>
        <v>0.0812256502242508</v>
      </c>
    </row>
    <row r="1916" spans="1:23">
      <c r="A1916" s="2" t="s">
        <v>40</v>
      </c>
      <c r="B1916" s="2">
        <v>22</v>
      </c>
      <c r="C1916" s="2" t="s">
        <v>13</v>
      </c>
      <c r="D1916" s="2">
        <f t="shared" ref="D1916:V1916" si="1096">D$1634*D692</f>
        <v>0.0099548085511982</v>
      </c>
      <c r="E1916" s="2">
        <f t="shared" si="1096"/>
        <v>0.00848056996597331</v>
      </c>
      <c r="F1916" s="2">
        <f t="shared" si="1096"/>
        <v>0.00374898612176686</v>
      </c>
      <c r="G1916" s="2">
        <f t="shared" si="1096"/>
        <v>0.00115460678097194</v>
      </c>
      <c r="H1916" s="2">
        <f t="shared" si="1096"/>
        <v>0.000691626870483442</v>
      </c>
      <c r="I1916" s="2">
        <f t="shared" si="1096"/>
        <v>0.00381855974182985</v>
      </c>
      <c r="J1916" s="2">
        <f t="shared" si="1096"/>
        <v>0.00692292152807223</v>
      </c>
      <c r="K1916" s="2">
        <f t="shared" si="1096"/>
        <v>0.00500481740247547</v>
      </c>
      <c r="L1916" s="2">
        <f t="shared" si="1096"/>
        <v>0.00659802105184804</v>
      </c>
      <c r="M1916" s="2">
        <f t="shared" si="1096"/>
        <v>0.00188528484076154</v>
      </c>
      <c r="N1916" s="2">
        <f t="shared" si="1096"/>
        <v>0.00322392167754308</v>
      </c>
      <c r="O1916" s="2">
        <f t="shared" si="1096"/>
        <v>0.00466021347559651</v>
      </c>
      <c r="P1916" s="2">
        <f t="shared" si="1096"/>
        <v>0.00740037612898641</v>
      </c>
      <c r="Q1916" s="2">
        <f t="shared" si="1096"/>
        <v>0.00804007246177361</v>
      </c>
      <c r="R1916" s="2">
        <f t="shared" si="1096"/>
        <v>0.00562656555330671</v>
      </c>
      <c r="S1916" s="2">
        <f t="shared" si="1096"/>
        <v>0.00297807244235017</v>
      </c>
      <c r="T1916" s="2">
        <f t="shared" si="1096"/>
        <v>0.00540503824508679</v>
      </c>
      <c r="U1916" s="2">
        <f t="shared" si="1096"/>
        <v>0.00567350085719757</v>
      </c>
      <c r="V1916" s="2">
        <f t="shared" si="1096"/>
        <v>0.00123060190686997</v>
      </c>
      <c r="W1916" s="2">
        <f t="shared" si="1074"/>
        <v>0.0924985656040917</v>
      </c>
    </row>
    <row r="1917" spans="1:23">
      <c r="A1917" s="2" t="s">
        <v>40</v>
      </c>
      <c r="B1917" s="2">
        <v>22</v>
      </c>
      <c r="C1917" s="2" t="s">
        <v>14</v>
      </c>
      <c r="D1917" s="2">
        <f t="shared" ref="D1917:V1917" si="1097">D$1634*D693</f>
        <v>0.0117321569650243</v>
      </c>
      <c r="E1917" s="2">
        <f t="shared" si="1097"/>
        <v>0.0107458365896295</v>
      </c>
      <c r="F1917" s="2">
        <f t="shared" si="1097"/>
        <v>0.00374898612176686</v>
      </c>
      <c r="G1917" s="2">
        <f t="shared" si="1097"/>
        <v>0.000838276156048121</v>
      </c>
      <c r="H1917" s="2">
        <f t="shared" si="1097"/>
        <v>0.000451554617785988</v>
      </c>
      <c r="I1917" s="2">
        <f t="shared" si="1097"/>
        <v>0.0040720740815364</v>
      </c>
      <c r="J1917" s="2">
        <f t="shared" si="1097"/>
        <v>0.0215575093296111</v>
      </c>
      <c r="K1917" s="2">
        <f t="shared" si="1097"/>
        <v>0.00603519395126794</v>
      </c>
      <c r="L1917" s="2">
        <f t="shared" si="1097"/>
        <v>0.00783521503239485</v>
      </c>
      <c r="M1917" s="2">
        <f t="shared" si="1097"/>
        <v>0.00216712566028335</v>
      </c>
      <c r="N1917" s="2">
        <f t="shared" si="1097"/>
        <v>0.0042385654254481</v>
      </c>
      <c r="O1917" s="2">
        <f t="shared" si="1097"/>
        <v>0.00520033220296294</v>
      </c>
      <c r="P1917" s="2">
        <f t="shared" si="1097"/>
        <v>0.00811796421762125</v>
      </c>
      <c r="Q1917" s="2">
        <f t="shared" si="1097"/>
        <v>0.00874269268260826</v>
      </c>
      <c r="R1917" s="2">
        <f t="shared" si="1097"/>
        <v>0.00659487028214231</v>
      </c>
      <c r="S1917" s="2">
        <f t="shared" si="1097"/>
        <v>0.00297807244235017</v>
      </c>
      <c r="T1917" s="2">
        <f t="shared" si="1097"/>
        <v>0.00582559959556484</v>
      </c>
      <c r="U1917" s="2">
        <f t="shared" si="1097"/>
        <v>0.00606298332781576</v>
      </c>
      <c r="V1917" s="2">
        <f t="shared" si="1097"/>
        <v>0.00171787725824391</v>
      </c>
      <c r="W1917" s="2">
        <f t="shared" si="1074"/>
        <v>0.118662885940106</v>
      </c>
    </row>
    <row r="1918" spans="1:23">
      <c r="A1918" s="2" t="s">
        <v>40</v>
      </c>
      <c r="B1918" s="2">
        <v>22</v>
      </c>
      <c r="C1918" s="2" t="s">
        <v>15</v>
      </c>
      <c r="D1918" s="2">
        <f t="shared" ref="D1918:V1918" si="1098">D$1634*D694</f>
        <v>0.0120552677576732</v>
      </c>
      <c r="E1918" s="2">
        <f t="shared" si="1098"/>
        <v>0.0117158818520714</v>
      </c>
      <c r="F1918" s="2">
        <f t="shared" si="1098"/>
        <v>0.00424704217412875</v>
      </c>
      <c r="G1918" s="2">
        <f t="shared" si="1098"/>
        <v>0.00082245962480193</v>
      </c>
      <c r="H1918" s="2">
        <f t="shared" si="1098"/>
        <v>0.000504011393949489</v>
      </c>
      <c r="I1918" s="2">
        <f t="shared" si="1098"/>
        <v>0.00711336589989097</v>
      </c>
      <c r="J1918" s="2">
        <f t="shared" si="1098"/>
        <v>0.0379375514565533</v>
      </c>
      <c r="K1918" s="2">
        <f t="shared" si="1098"/>
        <v>0.0060397897431894</v>
      </c>
      <c r="L1918" s="2">
        <f t="shared" si="1098"/>
        <v>0.00822957711702668</v>
      </c>
      <c r="M1918" s="2">
        <f t="shared" si="1098"/>
        <v>0.00217811327908704</v>
      </c>
      <c r="N1918" s="2">
        <f t="shared" si="1098"/>
        <v>0.00406964417075471</v>
      </c>
      <c r="O1918" s="2">
        <f t="shared" si="1098"/>
        <v>0.00484979348655358</v>
      </c>
      <c r="P1918" s="2">
        <f t="shared" si="1098"/>
        <v>0.00879913229224132</v>
      </c>
      <c r="Q1918" s="2">
        <f t="shared" si="1098"/>
        <v>0.00936724391495915</v>
      </c>
      <c r="R1918" s="2">
        <f t="shared" si="1098"/>
        <v>0.00750251787641242</v>
      </c>
      <c r="S1918" s="2">
        <f t="shared" si="1098"/>
        <v>0.00280289171044722</v>
      </c>
      <c r="T1918" s="2">
        <f t="shared" si="1098"/>
        <v>0.00637180509342848</v>
      </c>
      <c r="U1918" s="2">
        <f t="shared" si="1098"/>
        <v>0.00680670517914425</v>
      </c>
      <c r="V1918" s="2">
        <f t="shared" si="1098"/>
        <v>0.00207717282924277</v>
      </c>
      <c r="W1918" s="2">
        <f t="shared" si="1074"/>
        <v>0.143489966851556</v>
      </c>
    </row>
    <row r="1919" spans="1:23">
      <c r="A1919" s="2" t="s">
        <v>40</v>
      </c>
      <c r="B1919" s="2">
        <v>22</v>
      </c>
      <c r="C1919" s="2" t="s">
        <v>16</v>
      </c>
      <c r="D1919" s="2">
        <f t="shared" ref="D1919:V1919" si="1099">D$1634*D695</f>
        <v>0.0122624021148535</v>
      </c>
      <c r="E1919" s="2">
        <f t="shared" si="1099"/>
        <v>0.0123557652454948</v>
      </c>
      <c r="F1919" s="2">
        <f t="shared" si="1099"/>
        <v>0.00489819716865636</v>
      </c>
      <c r="G1919" s="2">
        <f t="shared" si="1099"/>
        <v>0.00082245962480193</v>
      </c>
      <c r="H1919" s="2">
        <f t="shared" si="1099"/>
        <v>0.000471476071480427</v>
      </c>
      <c r="I1919" s="2">
        <f t="shared" si="1099"/>
        <v>0.0075860645124688</v>
      </c>
      <c r="J1919" s="2">
        <f t="shared" si="1099"/>
        <v>0.0467956233927465</v>
      </c>
      <c r="K1919" s="2">
        <f t="shared" si="1099"/>
        <v>0.00565466238017063</v>
      </c>
      <c r="L1919" s="2">
        <f t="shared" si="1099"/>
        <v>0.00951810406901193</v>
      </c>
      <c r="M1919" s="2">
        <f t="shared" si="1099"/>
        <v>0.00350268296222466</v>
      </c>
      <c r="N1919" s="2">
        <f t="shared" si="1099"/>
        <v>0.00513981985095706</v>
      </c>
      <c r="O1919" s="2">
        <f t="shared" si="1099"/>
        <v>0.00604632306390554</v>
      </c>
      <c r="P1919" s="2">
        <f t="shared" si="1099"/>
        <v>0.00934799328469835</v>
      </c>
      <c r="Q1919" s="2">
        <f t="shared" si="1099"/>
        <v>0.0103821386481401</v>
      </c>
      <c r="R1919" s="2">
        <f t="shared" si="1099"/>
        <v>0.00915270058158177</v>
      </c>
      <c r="S1919" s="2">
        <f t="shared" si="1099"/>
        <v>0.00280289171044722</v>
      </c>
      <c r="T1919" s="2">
        <f t="shared" si="1099"/>
        <v>0.00672240617136416</v>
      </c>
      <c r="U1919" s="2">
        <f t="shared" si="1099"/>
        <v>0.0075501533252931</v>
      </c>
      <c r="V1919" s="2">
        <f t="shared" si="1099"/>
        <v>0.00274782769930766</v>
      </c>
      <c r="W1919" s="2">
        <f t="shared" si="1074"/>
        <v>0.163759691877604</v>
      </c>
    </row>
    <row r="1920" spans="1:23">
      <c r="A1920" s="2" t="s">
        <v>40</v>
      </c>
      <c r="B1920" s="2">
        <v>22</v>
      </c>
      <c r="C1920" s="2" t="s">
        <v>17</v>
      </c>
      <c r="D1920" s="2">
        <f t="shared" ref="D1920:V1920" si="1100">D$1634*D696</f>
        <v>0.0136745471000088</v>
      </c>
      <c r="E1920" s="2">
        <f t="shared" si="1100"/>
        <v>0.0135834779607274</v>
      </c>
      <c r="F1920" s="2">
        <f t="shared" si="1100"/>
        <v>0.00489819716865636</v>
      </c>
      <c r="G1920" s="2">
        <f t="shared" si="1100"/>
        <v>0.000806643093555739</v>
      </c>
      <c r="H1920" s="2">
        <f t="shared" si="1100"/>
        <v>0.000490589322896973</v>
      </c>
      <c r="I1920" s="2">
        <f t="shared" si="1100"/>
        <v>0.00476307670886153</v>
      </c>
      <c r="J1920" s="2">
        <f t="shared" si="1100"/>
        <v>0.00303337779091616</v>
      </c>
      <c r="K1920" s="2">
        <f t="shared" si="1100"/>
        <v>0.00594971222152869</v>
      </c>
      <c r="L1920" s="2">
        <f t="shared" si="1100"/>
        <v>0.0117767548123034</v>
      </c>
      <c r="M1920" s="2">
        <f t="shared" si="1100"/>
        <v>0.0035049702709449</v>
      </c>
      <c r="N1920" s="2">
        <f t="shared" si="1100"/>
        <v>0.00707729827276798</v>
      </c>
      <c r="O1920" s="2">
        <f t="shared" si="1100"/>
        <v>0.00602673626140102</v>
      </c>
      <c r="P1920" s="2">
        <f t="shared" si="1100"/>
        <v>0.00992217756815002</v>
      </c>
      <c r="Q1920" s="2">
        <f t="shared" si="1100"/>
        <v>0.0103040702033375</v>
      </c>
      <c r="R1920" s="2">
        <f t="shared" si="1100"/>
        <v>0.0105912932526831</v>
      </c>
      <c r="S1920" s="2">
        <f t="shared" si="1100"/>
        <v>0.00280289171044722</v>
      </c>
      <c r="T1920" s="2">
        <f t="shared" si="1100"/>
        <v>0.00758654289931663</v>
      </c>
      <c r="U1920" s="2">
        <f t="shared" si="1100"/>
        <v>0.00860372971442423</v>
      </c>
      <c r="V1920" s="2">
        <f t="shared" si="1100"/>
        <v>0.00368427173031511</v>
      </c>
      <c r="W1920" s="2">
        <f t="shared" si="1074"/>
        <v>0.129080358063243</v>
      </c>
    </row>
    <row r="1921" spans="1:23">
      <c r="A1921" s="2" t="s">
        <v>40</v>
      </c>
      <c r="B1921" s="2">
        <v>22</v>
      </c>
      <c r="C1921" s="2" t="s">
        <v>18</v>
      </c>
      <c r="D1921" s="2">
        <f t="shared" ref="D1921:V1921" si="1101">D$1634*D697</f>
        <v>0.01400238446291</v>
      </c>
      <c r="E1921" s="2">
        <f t="shared" si="1101"/>
        <v>0.014964368251003</v>
      </c>
      <c r="F1921" s="2">
        <f t="shared" si="1101"/>
        <v>0.00489819716865636</v>
      </c>
      <c r="G1921" s="2">
        <f t="shared" si="1101"/>
        <v>0.00107552412474099</v>
      </c>
      <c r="H1921" s="2">
        <f t="shared" si="1101"/>
        <v>0.000530097980404785</v>
      </c>
      <c r="I1921" s="2">
        <f t="shared" si="1101"/>
        <v>0.00330712977179685</v>
      </c>
      <c r="J1921" s="2">
        <f t="shared" si="1101"/>
        <v>0.00315587611540327</v>
      </c>
      <c r="K1921" s="2">
        <f t="shared" si="1101"/>
        <v>0.00654992264647202</v>
      </c>
      <c r="L1921" s="2">
        <f t="shared" si="1101"/>
        <v>0.0134180225207272</v>
      </c>
      <c r="M1921" s="2">
        <f t="shared" si="1101"/>
        <v>0.00419664542670901</v>
      </c>
      <c r="N1921" s="2">
        <f t="shared" si="1101"/>
        <v>0.00617139293165623</v>
      </c>
      <c r="O1921" s="2">
        <f t="shared" si="1101"/>
        <v>0.00625773043411119</v>
      </c>
      <c r="P1921" s="2">
        <f t="shared" si="1101"/>
        <v>0.0105120110763737</v>
      </c>
      <c r="Q1921" s="2">
        <f t="shared" si="1101"/>
        <v>0.00928917513804118</v>
      </c>
      <c r="R1921" s="2">
        <f t="shared" si="1101"/>
        <v>0.0223806288497489</v>
      </c>
      <c r="S1921" s="2">
        <f t="shared" si="1101"/>
        <v>0.00254012061259279</v>
      </c>
      <c r="T1921" s="2">
        <f t="shared" si="1101"/>
        <v>0.00770741837444171</v>
      </c>
      <c r="U1921" s="2">
        <f t="shared" si="1101"/>
        <v>0.00971493016737417</v>
      </c>
      <c r="V1921" s="2">
        <f t="shared" si="1101"/>
        <v>0.00410820114647114</v>
      </c>
      <c r="W1921" s="2">
        <f t="shared" si="1074"/>
        <v>0.144779777199634</v>
      </c>
    </row>
    <row r="1922" spans="1:23">
      <c r="A1922" s="2" t="s">
        <v>40</v>
      </c>
      <c r="B1922" s="2">
        <v>22</v>
      </c>
      <c r="C1922" s="2" t="s">
        <v>19</v>
      </c>
      <c r="D1922" s="2">
        <f t="shared" ref="D1922:V1922" si="1102">D$1634*D698</f>
        <v>0.0145558675608218</v>
      </c>
      <c r="E1922" s="2">
        <f t="shared" si="1102"/>
        <v>0.0161134528087767</v>
      </c>
      <c r="F1922" s="2">
        <f t="shared" si="1102"/>
        <v>0.00489819716865636</v>
      </c>
      <c r="G1922" s="2">
        <f t="shared" si="1102"/>
        <v>0.00115349962378471</v>
      </c>
      <c r="H1922" s="2">
        <f t="shared" si="1102"/>
        <v>0.000552433054098226</v>
      </c>
      <c r="I1922" s="2">
        <f t="shared" si="1102"/>
        <v>0.00338987403545107</v>
      </c>
      <c r="J1922" s="2">
        <f t="shared" si="1102"/>
        <v>0.00343068354698808</v>
      </c>
      <c r="K1922" s="2">
        <f t="shared" si="1102"/>
        <v>0.00784777428509376</v>
      </c>
      <c r="L1922" s="2">
        <f t="shared" si="1102"/>
        <v>0.0134180225207272</v>
      </c>
      <c r="M1922" s="2">
        <f t="shared" si="1102"/>
        <v>0.0046445566972991</v>
      </c>
      <c r="N1922" s="2">
        <f t="shared" si="1102"/>
        <v>0.00502438412569577</v>
      </c>
      <c r="O1922" s="2">
        <f t="shared" si="1102"/>
        <v>0.00664144384553745</v>
      </c>
      <c r="P1922" s="2">
        <f t="shared" si="1102"/>
        <v>0.0111285905323894</v>
      </c>
      <c r="Q1922" s="2">
        <f t="shared" si="1102"/>
        <v>0.0131492773870061</v>
      </c>
      <c r="R1922" s="2">
        <f t="shared" si="1102"/>
        <v>0.0148191636254031</v>
      </c>
      <c r="S1922" s="2">
        <f t="shared" si="1102"/>
        <v>0.0023862754047994</v>
      </c>
      <c r="T1922" s="2">
        <f t="shared" si="1102"/>
        <v>0.00815395566015247</v>
      </c>
      <c r="U1922" s="2">
        <f t="shared" si="1102"/>
        <v>0.0101319656260754</v>
      </c>
      <c r="V1922" s="2">
        <f t="shared" si="1102"/>
        <v>0.00530298822016612</v>
      </c>
      <c r="W1922" s="2">
        <f t="shared" si="1074"/>
        <v>0.146742405728922</v>
      </c>
    </row>
    <row r="1923" spans="1:23">
      <c r="A1923" s="2" t="s">
        <v>41</v>
      </c>
      <c r="B1923" s="2">
        <v>23</v>
      </c>
      <c r="C1923" s="2" t="s">
        <v>7</v>
      </c>
      <c r="D1923" s="2">
        <f t="shared" ref="D1923:V1923" si="1103">D$1634*D699</f>
        <v>0.000658652099893627</v>
      </c>
      <c r="E1923" s="2">
        <f t="shared" si="1103"/>
        <v>0.00150071742458281</v>
      </c>
      <c r="F1923" s="2">
        <f t="shared" si="1103"/>
        <v>0.0115914309851734</v>
      </c>
      <c r="G1923" s="2">
        <f t="shared" si="1103"/>
        <v>0.00831949543549644</v>
      </c>
      <c r="H1923" s="2">
        <f t="shared" si="1103"/>
        <v>0.0012979798255586</v>
      </c>
      <c r="I1923" s="2">
        <f t="shared" si="1103"/>
        <v>0.00204836065450393</v>
      </c>
      <c r="J1923" s="2">
        <f t="shared" si="1103"/>
        <v>0.000628042340150555</v>
      </c>
      <c r="K1923" s="2">
        <f t="shared" si="1103"/>
        <v>0.000721539331670017</v>
      </c>
      <c r="L1923" s="2">
        <f t="shared" si="1103"/>
        <v>0.00320553595968983</v>
      </c>
      <c r="M1923" s="2">
        <f t="shared" si="1103"/>
        <v>0.00140221559815903</v>
      </c>
      <c r="N1923" s="2">
        <f t="shared" si="1103"/>
        <v>0.00263474368898144</v>
      </c>
      <c r="O1923" s="2">
        <f t="shared" si="1103"/>
        <v>0.00358228885363171</v>
      </c>
      <c r="P1923" s="2">
        <f t="shared" si="1103"/>
        <v>0.000681168074620072</v>
      </c>
      <c r="Q1923" s="2">
        <f t="shared" si="1103"/>
        <v>0.000766016869220579</v>
      </c>
      <c r="R1923" s="2">
        <f t="shared" si="1103"/>
        <v>0.000510527233744605</v>
      </c>
      <c r="S1923" s="2">
        <f t="shared" si="1103"/>
        <v>0.00297807244235017</v>
      </c>
      <c r="T1923" s="2">
        <f t="shared" si="1103"/>
        <v>0.0052291305149305</v>
      </c>
      <c r="U1923" s="2">
        <f t="shared" si="1103"/>
        <v>0.00211468473931662</v>
      </c>
      <c r="V1923" s="2">
        <f t="shared" si="1103"/>
        <v>0.000376072342198968</v>
      </c>
      <c r="W1923" s="2">
        <f t="shared" si="1074"/>
        <v>0.0502466744138729</v>
      </c>
    </row>
    <row r="1924" spans="1:23">
      <c r="A1924" s="2" t="s">
        <v>41</v>
      </c>
      <c r="B1924" s="2">
        <v>23</v>
      </c>
      <c r="C1924" s="2" t="s">
        <v>8</v>
      </c>
      <c r="D1924" s="2">
        <f t="shared" ref="D1924:V1924" si="1104">D$1634*D700</f>
        <v>0.00143739646304082</v>
      </c>
      <c r="E1924" s="2">
        <f t="shared" si="1104"/>
        <v>0.00218502400124686</v>
      </c>
      <c r="F1924" s="2">
        <f t="shared" si="1104"/>
        <v>0.0130998431577644</v>
      </c>
      <c r="G1924" s="2">
        <f t="shared" si="1104"/>
        <v>0.00849347727920455</v>
      </c>
      <c r="H1924" s="2">
        <f t="shared" si="1104"/>
        <v>0.00255848168222406</v>
      </c>
      <c r="I1924" s="2">
        <f t="shared" si="1104"/>
        <v>0.00226490415300327</v>
      </c>
      <c r="J1924" s="2">
        <f t="shared" si="1104"/>
        <v>0.00104844323651471</v>
      </c>
      <c r="K1924" s="2">
        <f t="shared" si="1104"/>
        <v>0.00149455153286044</v>
      </c>
      <c r="L1924" s="2">
        <f t="shared" si="1104"/>
        <v>0.00418467770543798</v>
      </c>
      <c r="M1924" s="2">
        <f t="shared" si="1104"/>
        <v>0.000919233173286973</v>
      </c>
      <c r="N1924" s="2">
        <f t="shared" si="1104"/>
        <v>0.00391579188261436</v>
      </c>
      <c r="O1924" s="2">
        <f t="shared" si="1104"/>
        <v>0.00478048077953572</v>
      </c>
      <c r="P1924" s="2">
        <f t="shared" si="1104"/>
        <v>0.00238750263748414</v>
      </c>
      <c r="Q1924" s="2">
        <f t="shared" si="1104"/>
        <v>0.00147609153053935</v>
      </c>
      <c r="R1924" s="2">
        <f t="shared" si="1104"/>
        <v>0.000862755829314613</v>
      </c>
      <c r="S1924" s="2">
        <f t="shared" si="1104"/>
        <v>0.0032408435402046</v>
      </c>
      <c r="T1924" s="2">
        <f t="shared" si="1104"/>
        <v>0.00599436912687155</v>
      </c>
      <c r="U1924" s="2">
        <f t="shared" si="1104"/>
        <v>0.00288033747159395</v>
      </c>
      <c r="V1924" s="2">
        <f t="shared" si="1104"/>
        <v>0.000474052683619703</v>
      </c>
      <c r="W1924" s="2">
        <f t="shared" si="1074"/>
        <v>0.063698257866362</v>
      </c>
    </row>
    <row r="1925" spans="1:23">
      <c r="A1925" s="2" t="s">
        <v>41</v>
      </c>
      <c r="B1925" s="2">
        <v>23</v>
      </c>
      <c r="C1925" s="2" t="s">
        <v>9</v>
      </c>
      <c r="D1925" s="2">
        <f t="shared" ref="D1925:V1925" si="1105">D$1634*D701</f>
        <v>0.00249420865180971</v>
      </c>
      <c r="E1925" s="2">
        <f t="shared" si="1105"/>
        <v>0.00222857376102805</v>
      </c>
      <c r="F1925" s="2">
        <f t="shared" si="1105"/>
        <v>0.0141380090225514</v>
      </c>
      <c r="G1925" s="2">
        <f t="shared" si="1105"/>
        <v>0.0087465417791436</v>
      </c>
      <c r="H1925" s="2">
        <f t="shared" si="1105"/>
        <v>0.000350919321018449</v>
      </c>
      <c r="I1925" s="2">
        <f t="shared" si="1105"/>
        <v>0.0029611883290723</v>
      </c>
      <c r="J1925" s="2">
        <f t="shared" si="1105"/>
        <v>0.00189558686338852</v>
      </c>
      <c r="K1925" s="2">
        <f t="shared" si="1105"/>
        <v>0.00234017724641002</v>
      </c>
      <c r="L1925" s="2">
        <f t="shared" si="1105"/>
        <v>0.00172589774241686</v>
      </c>
      <c r="M1925" s="2">
        <f t="shared" si="1105"/>
        <v>0.00449817021558241</v>
      </c>
      <c r="N1925" s="2">
        <f t="shared" si="1105"/>
        <v>0.00428349327017107</v>
      </c>
      <c r="O1925" s="2">
        <f t="shared" si="1105"/>
        <v>0.00594708808295089</v>
      </c>
      <c r="P1925" s="2">
        <f t="shared" si="1105"/>
        <v>0.00389295806054796</v>
      </c>
      <c r="Q1925" s="2">
        <f t="shared" si="1105"/>
        <v>0.00265332066722907</v>
      </c>
      <c r="R1925" s="2">
        <f t="shared" si="1105"/>
        <v>0.00145731038784567</v>
      </c>
      <c r="S1925" s="2">
        <f t="shared" si="1105"/>
        <v>0.00350361463805902</v>
      </c>
      <c r="T1925" s="2">
        <f t="shared" si="1105"/>
        <v>0.00672912970306065</v>
      </c>
      <c r="U1925" s="2">
        <f t="shared" si="1105"/>
        <v>0.00342083829565914</v>
      </c>
      <c r="V1925" s="2">
        <f t="shared" si="1105"/>
        <v>0.000911018463720302</v>
      </c>
      <c r="W1925" s="2">
        <f t="shared" si="1074"/>
        <v>0.0741780445016651</v>
      </c>
    </row>
    <row r="1926" spans="1:23">
      <c r="A1926" s="2" t="s">
        <v>41</v>
      </c>
      <c r="B1926" s="2">
        <v>23</v>
      </c>
      <c r="C1926" s="2" t="s">
        <v>10</v>
      </c>
      <c r="D1926" s="2">
        <f t="shared" ref="D1926:V1926" si="1106">D$1634*D702</f>
        <v>0.00346075950845446</v>
      </c>
      <c r="E1926" s="2">
        <f t="shared" si="1106"/>
        <v>0.00242784449577939</v>
      </c>
      <c r="F1926" s="2">
        <f t="shared" si="1106"/>
        <v>0.0145728197081085</v>
      </c>
      <c r="G1926" s="2">
        <f t="shared" si="1106"/>
        <v>0.00885725749786694</v>
      </c>
      <c r="H1926" s="2">
        <f t="shared" si="1106"/>
        <v>0.000720027659482469</v>
      </c>
      <c r="I1926" s="2">
        <f t="shared" si="1106"/>
        <v>0.00586956117070573</v>
      </c>
      <c r="J1926" s="2">
        <f t="shared" si="1106"/>
        <v>0.00279762569051191</v>
      </c>
      <c r="K1926" s="2">
        <f t="shared" si="1106"/>
        <v>0.00267842753182985</v>
      </c>
      <c r="L1926" s="2">
        <f t="shared" si="1106"/>
        <v>0.00204742250271035</v>
      </c>
      <c r="M1926" s="2">
        <f t="shared" si="1106"/>
        <v>0.00517677910172989</v>
      </c>
      <c r="N1926" s="2">
        <f t="shared" si="1106"/>
        <v>0.00437176764831205</v>
      </c>
      <c r="O1926" s="2">
        <f t="shared" si="1106"/>
        <v>0.00657690135610372</v>
      </c>
      <c r="P1926" s="2">
        <f t="shared" si="1106"/>
        <v>0.00448421422556906</v>
      </c>
      <c r="Q1926" s="2">
        <f t="shared" si="1106"/>
        <v>0.00460504223023059</v>
      </c>
      <c r="R1926" s="2">
        <f t="shared" si="1106"/>
        <v>0.00246090614218245</v>
      </c>
      <c r="S1926" s="2">
        <f t="shared" si="1106"/>
        <v>0.00376638573591345</v>
      </c>
      <c r="T1926" s="2">
        <f t="shared" si="1106"/>
        <v>0.00735290757763406</v>
      </c>
      <c r="U1926" s="2">
        <f t="shared" si="1106"/>
        <v>0.00397070186431357</v>
      </c>
      <c r="V1926" s="2">
        <f t="shared" si="1106"/>
        <v>0.00142169002853564</v>
      </c>
      <c r="W1926" s="2">
        <f t="shared" si="1074"/>
        <v>0.0876190416759741</v>
      </c>
    </row>
    <row r="1927" spans="1:23">
      <c r="A1927" s="2" t="s">
        <v>41</v>
      </c>
      <c r="B1927" s="2">
        <v>23</v>
      </c>
      <c r="C1927" s="2" t="s">
        <v>11</v>
      </c>
      <c r="D1927" s="2">
        <f t="shared" ref="D1927:V1927" si="1107">D$1634*D703</f>
        <v>0.00553152845637124</v>
      </c>
      <c r="E1927" s="2">
        <f t="shared" si="1107"/>
        <v>0.00478918913396528</v>
      </c>
      <c r="F1927" s="2">
        <f t="shared" si="1107"/>
        <v>0.0149817101613686</v>
      </c>
      <c r="G1927" s="2">
        <f t="shared" si="1107"/>
        <v>0.00939501956023743</v>
      </c>
      <c r="H1927" s="2">
        <f t="shared" si="1107"/>
        <v>0.00390132030716014</v>
      </c>
      <c r="I1927" s="2">
        <f t="shared" si="1107"/>
        <v>0.00915556474752703</v>
      </c>
      <c r="J1927" s="2">
        <f t="shared" si="1107"/>
        <v>0.00427633129520524</v>
      </c>
      <c r="K1927" s="2">
        <f t="shared" si="1107"/>
        <v>0.00283376529877537</v>
      </c>
      <c r="L1927" s="2">
        <f t="shared" si="1107"/>
        <v>0.00267278295881517</v>
      </c>
      <c r="M1927" s="2">
        <f t="shared" si="1107"/>
        <v>0.00630037121654934</v>
      </c>
      <c r="N1927" s="2">
        <f t="shared" si="1107"/>
        <v>0.0060305632072037</v>
      </c>
      <c r="O1927" s="2">
        <f t="shared" si="1107"/>
        <v>0.00799199363003753</v>
      </c>
      <c r="P1927" s="2">
        <f t="shared" si="1107"/>
        <v>0.00566957186920616</v>
      </c>
      <c r="Q1927" s="2">
        <f t="shared" si="1107"/>
        <v>0.00764972828140757</v>
      </c>
      <c r="R1927" s="2">
        <f t="shared" si="1107"/>
        <v>0.00291071261343412</v>
      </c>
      <c r="S1927" s="2">
        <f t="shared" si="1107"/>
        <v>0.00376638573591345</v>
      </c>
      <c r="T1927" s="2">
        <f t="shared" si="1107"/>
        <v>0.00774225041530108</v>
      </c>
      <c r="U1927" s="2">
        <f t="shared" si="1107"/>
        <v>0.00453420811558839</v>
      </c>
      <c r="V1927" s="2">
        <f t="shared" si="1107"/>
        <v>0.0018310609710795</v>
      </c>
      <c r="W1927" s="2">
        <f t="shared" si="1074"/>
        <v>0.111964057975146</v>
      </c>
    </row>
    <row r="1928" spans="1:23">
      <c r="A1928" s="2" t="s">
        <v>41</v>
      </c>
      <c r="B1928" s="2">
        <v>23</v>
      </c>
      <c r="C1928" s="2" t="s">
        <v>12</v>
      </c>
      <c r="D1928" s="2">
        <f t="shared" ref="D1928:V1928" si="1108">D$1634*D704</f>
        <v>0.00683302700542484</v>
      </c>
      <c r="E1928" s="2">
        <f t="shared" si="1108"/>
        <v>0.00662124385737327</v>
      </c>
      <c r="F1928" s="2">
        <f t="shared" si="1108"/>
        <v>0.0156764789748005</v>
      </c>
      <c r="G1928" s="2">
        <f t="shared" si="1108"/>
        <v>0.00953736834145315</v>
      </c>
      <c r="H1928" s="2">
        <f t="shared" si="1108"/>
        <v>0.00256795108318384</v>
      </c>
      <c r="I1928" s="2">
        <f t="shared" si="1108"/>
        <v>0.0121211543672192</v>
      </c>
      <c r="J1928" s="2">
        <f t="shared" si="1108"/>
        <v>0.00154562395102665</v>
      </c>
      <c r="K1928" s="2">
        <f t="shared" si="1108"/>
        <v>0.00333194914306218</v>
      </c>
      <c r="L1928" s="2">
        <f t="shared" si="1108"/>
        <v>0.00387251774398798</v>
      </c>
      <c r="M1928" s="2">
        <f t="shared" si="1108"/>
        <v>0.00644263675313126</v>
      </c>
      <c r="N1928" s="2">
        <f t="shared" si="1108"/>
        <v>0.00579727328056768</v>
      </c>
      <c r="O1928" s="2">
        <f t="shared" si="1108"/>
        <v>0.0102886365687229</v>
      </c>
      <c r="P1928" s="2">
        <f t="shared" si="1108"/>
        <v>0.00595211150918015</v>
      </c>
      <c r="Q1928" s="2">
        <f t="shared" si="1108"/>
        <v>0.0105382763098454</v>
      </c>
      <c r="R1928" s="2">
        <f t="shared" si="1108"/>
        <v>0.0037501407378856</v>
      </c>
      <c r="S1928" s="2">
        <f t="shared" si="1108"/>
        <v>0.00385397610186493</v>
      </c>
      <c r="T1928" s="2">
        <f t="shared" si="1108"/>
        <v>0.00849955111316873</v>
      </c>
      <c r="U1928" s="2">
        <f t="shared" si="1108"/>
        <v>0.00521250226430987</v>
      </c>
      <c r="V1928" s="2">
        <f t="shared" si="1108"/>
        <v>0.00301342150524332</v>
      </c>
      <c r="W1928" s="2">
        <f t="shared" si="1074"/>
        <v>0.125455840611452</v>
      </c>
    </row>
    <row r="1929" spans="1:23">
      <c r="A1929" s="2" t="s">
        <v>41</v>
      </c>
      <c r="B1929" s="2">
        <v>23</v>
      </c>
      <c r="C1929" s="2" t="s">
        <v>13</v>
      </c>
      <c r="D1929" s="2">
        <f t="shared" ref="D1929:V1929" si="1109">D$1634*D705</f>
        <v>0.0090485834084657</v>
      </c>
      <c r="E1929" s="2">
        <f t="shared" si="1109"/>
        <v>0.00796514976409614</v>
      </c>
      <c r="F1929" s="2">
        <f t="shared" si="1109"/>
        <v>0.0156570993618681</v>
      </c>
      <c r="G1929" s="2">
        <f t="shared" si="1109"/>
        <v>0.0105496263412094</v>
      </c>
      <c r="H1929" s="2">
        <f t="shared" si="1109"/>
        <v>0.0026787393764055</v>
      </c>
      <c r="I1929" s="2">
        <f t="shared" si="1109"/>
        <v>0.0103861656048526</v>
      </c>
      <c r="J1929" s="2">
        <f t="shared" si="1109"/>
        <v>0.00472038358475151</v>
      </c>
      <c r="K1929" s="2">
        <f t="shared" si="1109"/>
        <v>0.00373454051538252</v>
      </c>
      <c r="L1929" s="2">
        <f t="shared" si="1109"/>
        <v>0.00556824002346467</v>
      </c>
      <c r="M1929" s="2">
        <f t="shared" si="1109"/>
        <v>0.0072343915131289</v>
      </c>
      <c r="N1929" s="2">
        <f t="shared" si="1109"/>
        <v>0.00594247486568683</v>
      </c>
      <c r="O1929" s="2">
        <f t="shared" si="1109"/>
        <v>0.0120927906798591</v>
      </c>
      <c r="P1929" s="2">
        <f t="shared" si="1109"/>
        <v>0.00715823994206006</v>
      </c>
      <c r="Q1929" s="2">
        <f t="shared" si="1109"/>
        <v>0.00882076115671409</v>
      </c>
      <c r="R1929" s="2">
        <f t="shared" si="1109"/>
        <v>0.00580869422294449</v>
      </c>
      <c r="S1929" s="2">
        <f t="shared" si="1109"/>
        <v>0.00376638573591345</v>
      </c>
      <c r="T1929" s="2">
        <f t="shared" si="1109"/>
        <v>0.0098042124531122</v>
      </c>
      <c r="U1929" s="2">
        <f t="shared" si="1109"/>
        <v>0.00610100807332704</v>
      </c>
      <c r="V1929" s="2">
        <f t="shared" si="1109"/>
        <v>0.0041692612772551</v>
      </c>
      <c r="W1929" s="2">
        <f t="shared" si="1074"/>
        <v>0.141206747900497</v>
      </c>
    </row>
    <row r="1930" spans="1:23">
      <c r="A1930" s="2" t="s">
        <v>41</v>
      </c>
      <c r="B1930" s="2">
        <v>23</v>
      </c>
      <c r="C1930" s="2" t="s">
        <v>14</v>
      </c>
      <c r="D1930" s="2">
        <f t="shared" ref="D1930:V1930" si="1110">D$1634*D706</f>
        <v>0.0105850610896471</v>
      </c>
      <c r="E1930" s="2">
        <f t="shared" si="1110"/>
        <v>0.00991658282713628</v>
      </c>
      <c r="F1930" s="2">
        <f t="shared" si="1110"/>
        <v>0.0156570993618681</v>
      </c>
      <c r="G1930" s="2">
        <f t="shared" si="1110"/>
        <v>0.0104705436849784</v>
      </c>
      <c r="H1930" s="2">
        <f t="shared" si="1110"/>
        <v>0.00316316839003001</v>
      </c>
      <c r="I1930" s="2">
        <f t="shared" si="1110"/>
        <v>0.0126933221478069</v>
      </c>
      <c r="J1930" s="2">
        <f t="shared" si="1110"/>
        <v>0.0169827641857157</v>
      </c>
      <c r="K1930" s="2">
        <f t="shared" si="1110"/>
        <v>0.00520978972217281</v>
      </c>
      <c r="L1930" s="2">
        <f t="shared" si="1110"/>
        <v>0.0109210896735289</v>
      </c>
      <c r="M1930" s="2">
        <f t="shared" si="1110"/>
        <v>0.00697887106117678</v>
      </c>
      <c r="N1930" s="2">
        <f t="shared" si="1110"/>
        <v>0.0081159407451834</v>
      </c>
      <c r="O1930" s="2">
        <f t="shared" si="1110"/>
        <v>0.0110450051599031</v>
      </c>
      <c r="P1930" s="2">
        <f t="shared" si="1110"/>
        <v>0.00791224804470968</v>
      </c>
      <c r="Q1930" s="2">
        <f t="shared" si="1110"/>
        <v>0.00866462347493342</v>
      </c>
      <c r="R1930" s="2">
        <f t="shared" si="1110"/>
        <v>0.0066459164831324</v>
      </c>
      <c r="S1930" s="2">
        <f t="shared" si="1110"/>
        <v>0.00341602427210755</v>
      </c>
      <c r="T1930" s="2">
        <f t="shared" si="1110"/>
        <v>0.0112353768938298</v>
      </c>
      <c r="U1930" s="2">
        <f t="shared" si="1110"/>
        <v>0.00693849929175212</v>
      </c>
      <c r="V1930" s="2">
        <f t="shared" si="1110"/>
        <v>0.00549661067705636</v>
      </c>
      <c r="W1930" s="2">
        <f t="shared" si="1074"/>
        <v>0.172048537186669</v>
      </c>
    </row>
    <row r="1931" spans="1:23">
      <c r="A1931" s="2" t="s">
        <v>41</v>
      </c>
      <c r="B1931" s="2">
        <v>23</v>
      </c>
      <c r="C1931" s="2" t="s">
        <v>15</v>
      </c>
      <c r="D1931" s="2">
        <f t="shared" ref="D1931:V1931" si="1111">D$1634*D707</f>
        <v>0.011585422660161</v>
      </c>
      <c r="E1931" s="2">
        <f t="shared" si="1111"/>
        <v>0.010686918421098</v>
      </c>
      <c r="F1931" s="2">
        <f t="shared" si="1111"/>
        <v>0.0161234116082468</v>
      </c>
      <c r="G1931" s="2">
        <f t="shared" si="1111"/>
        <v>0.019217085464122</v>
      </c>
      <c r="H1931" s="2">
        <f t="shared" si="1111"/>
        <v>0.00381249514308229</v>
      </c>
      <c r="I1931" s="2">
        <f t="shared" si="1111"/>
        <v>0.0190716725141737</v>
      </c>
      <c r="J1931" s="2">
        <f t="shared" si="1111"/>
        <v>0.0280640330113755</v>
      </c>
      <c r="K1931" s="2">
        <f t="shared" si="1111"/>
        <v>0.00558112970942719</v>
      </c>
      <c r="L1931" s="2">
        <f t="shared" si="1111"/>
        <v>0.011282154695606</v>
      </c>
      <c r="M1931" s="2">
        <f t="shared" si="1111"/>
        <v>0.00722625620081282</v>
      </c>
      <c r="N1931" s="2">
        <f t="shared" si="1111"/>
        <v>0.00762238558141516</v>
      </c>
      <c r="O1931" s="2">
        <f t="shared" si="1111"/>
        <v>0.00949410623686966</v>
      </c>
      <c r="P1931" s="2">
        <f t="shared" si="1111"/>
        <v>0.00856126407570733</v>
      </c>
      <c r="Q1931" s="2">
        <f t="shared" si="1111"/>
        <v>0.00889883012166922</v>
      </c>
      <c r="R1931" s="2">
        <f t="shared" si="1111"/>
        <v>0.00845585535135526</v>
      </c>
      <c r="S1931" s="2">
        <f t="shared" si="1111"/>
        <v>0.00376638573591345</v>
      </c>
      <c r="T1931" s="2">
        <f t="shared" si="1111"/>
        <v>0.0121481185359406</v>
      </c>
      <c r="U1931" s="2">
        <f t="shared" si="1111"/>
        <v>0.00786027548593806</v>
      </c>
      <c r="V1931" s="2">
        <f t="shared" si="1111"/>
        <v>0.00674542132995496</v>
      </c>
      <c r="W1931" s="2">
        <f t="shared" si="1074"/>
        <v>0.206203221882869</v>
      </c>
    </row>
    <row r="1932" spans="1:23">
      <c r="A1932" s="2" t="s">
        <v>41</v>
      </c>
      <c r="B1932" s="2">
        <v>23</v>
      </c>
      <c r="C1932" s="2" t="s">
        <v>16</v>
      </c>
      <c r="D1932" s="2">
        <f t="shared" ref="D1932:V1932" si="1112">D$1634*D708</f>
        <v>0.0124993965734475</v>
      </c>
      <c r="E1932" s="2">
        <f t="shared" si="1112"/>
        <v>0.0113660345443222</v>
      </c>
      <c r="F1932" s="2">
        <f t="shared" si="1112"/>
        <v>0.0161234116082468</v>
      </c>
      <c r="G1932" s="2">
        <f t="shared" si="1112"/>
        <v>0.019628315276523</v>
      </c>
      <c r="H1932" s="2">
        <f t="shared" si="1112"/>
        <v>0.00488557187235772</v>
      </c>
      <c r="I1932" s="2">
        <f t="shared" si="1112"/>
        <v>0.019245963622722</v>
      </c>
      <c r="J1932" s="2">
        <f t="shared" si="1112"/>
        <v>0.0420583585752937</v>
      </c>
      <c r="K1932" s="2">
        <f t="shared" si="1112"/>
        <v>0.00524012194885448</v>
      </c>
      <c r="L1932" s="2">
        <f t="shared" si="1112"/>
        <v>0.013156848686314</v>
      </c>
      <c r="M1932" s="2">
        <f t="shared" si="1112"/>
        <v>0.00807383301626884</v>
      </c>
      <c r="N1932" s="2">
        <f t="shared" si="1112"/>
        <v>0.0100706275547247</v>
      </c>
      <c r="O1932" s="2">
        <f t="shared" si="1112"/>
        <v>0.0115544788530927</v>
      </c>
      <c r="P1932" s="2">
        <f t="shared" si="1112"/>
        <v>0.00906516911336487</v>
      </c>
      <c r="Q1932" s="2">
        <f t="shared" si="1112"/>
        <v>0.00952338125860035</v>
      </c>
      <c r="R1932" s="2">
        <f t="shared" si="1112"/>
        <v>0.00929654410415636</v>
      </c>
      <c r="S1932" s="2">
        <f t="shared" si="1112"/>
        <v>0.00297807244235017</v>
      </c>
      <c r="T1932" s="2">
        <f t="shared" si="1112"/>
        <v>0.0125594091136389</v>
      </c>
      <c r="U1932" s="2">
        <f t="shared" si="1112"/>
        <v>0.00866681571716105</v>
      </c>
      <c r="V1932" s="2">
        <f t="shared" si="1112"/>
        <v>0.00810513517112026</v>
      </c>
      <c r="W1932" s="2">
        <f t="shared" si="1074"/>
        <v>0.23409748905256</v>
      </c>
    </row>
    <row r="1933" spans="1:23">
      <c r="A1933" s="2" t="s">
        <v>41</v>
      </c>
      <c r="B1933" s="2">
        <v>23</v>
      </c>
      <c r="C1933" s="2" t="s">
        <v>17</v>
      </c>
      <c r="D1933" s="2">
        <f t="shared" ref="D1933:V1933" si="1113">D$1634*D709</f>
        <v>0.0134501008812019</v>
      </c>
      <c r="E1933" s="2">
        <f t="shared" si="1113"/>
        <v>0.012425421157844</v>
      </c>
      <c r="F1933" s="2">
        <f t="shared" si="1113"/>
        <v>0.015985816356427</v>
      </c>
      <c r="G1933" s="2">
        <f t="shared" si="1113"/>
        <v>0.0196915814015077</v>
      </c>
      <c r="H1933" s="2">
        <f t="shared" si="1113"/>
        <v>0.0051254206367595</v>
      </c>
      <c r="I1933" s="2">
        <f t="shared" si="1113"/>
        <v>0.0110754077159297</v>
      </c>
      <c r="J1933" s="2">
        <f t="shared" si="1113"/>
        <v>0.00286790803537205</v>
      </c>
      <c r="K1933" s="2">
        <f t="shared" si="1113"/>
        <v>0.00546991154492773</v>
      </c>
      <c r="L1933" s="2">
        <f t="shared" si="1113"/>
        <v>0.0136271696948987</v>
      </c>
      <c r="M1933" s="2">
        <f t="shared" si="1113"/>
        <v>0.00867725409197854</v>
      </c>
      <c r="N1933" s="2">
        <f t="shared" si="1113"/>
        <v>0.013656483484477</v>
      </c>
      <c r="O1933" s="2">
        <f t="shared" si="1113"/>
        <v>0.0118166962681717</v>
      </c>
      <c r="P1933" s="2">
        <f t="shared" si="1113"/>
        <v>0.00958671509531081</v>
      </c>
      <c r="Q1933" s="2">
        <f t="shared" si="1113"/>
        <v>0.00952338125860035</v>
      </c>
      <c r="R1933" s="2">
        <f t="shared" si="1113"/>
        <v>0.0116011911153652</v>
      </c>
      <c r="S1933" s="2">
        <f t="shared" si="1113"/>
        <v>0.00289048207639869</v>
      </c>
      <c r="T1933" s="2">
        <f t="shared" si="1113"/>
        <v>0.0141828606370598</v>
      </c>
      <c r="U1933" s="2">
        <f t="shared" si="1113"/>
        <v>0.00973188772383678</v>
      </c>
      <c r="V1933" s="2">
        <f t="shared" si="1113"/>
        <v>0.0104852594914683</v>
      </c>
      <c r="W1933" s="2">
        <f t="shared" si="1074"/>
        <v>0.201870948667535</v>
      </c>
    </row>
    <row r="1934" spans="1:23">
      <c r="A1934" s="2" t="s">
        <v>41</v>
      </c>
      <c r="B1934" s="2">
        <v>23</v>
      </c>
      <c r="C1934" s="2" t="s">
        <v>18</v>
      </c>
      <c r="D1934" s="2">
        <f t="shared" ref="D1934:V1934" si="1114">D$1634*D710</f>
        <v>0.0128297729748706</v>
      </c>
      <c r="E1934" s="2">
        <f t="shared" si="1114"/>
        <v>0.013914121789119</v>
      </c>
      <c r="F1934" s="2">
        <f t="shared" si="1114"/>
        <v>0.0167962717692587</v>
      </c>
      <c r="G1934" s="2">
        <f t="shared" si="1114"/>
        <v>0.00999604774759269</v>
      </c>
      <c r="H1934" s="2">
        <f t="shared" si="1114"/>
        <v>0.00549872496350867</v>
      </c>
      <c r="I1934" s="2">
        <f t="shared" si="1114"/>
        <v>0.0123060085732553</v>
      </c>
      <c r="J1934" s="2">
        <f t="shared" si="1114"/>
        <v>0.00290425166622083</v>
      </c>
      <c r="K1934" s="2">
        <f t="shared" si="1114"/>
        <v>0.00577966792043448</v>
      </c>
      <c r="L1934" s="2">
        <f t="shared" si="1114"/>
        <v>0.0337677304076523</v>
      </c>
      <c r="M1934" s="2">
        <f t="shared" si="1114"/>
        <v>0.00904090219541148</v>
      </c>
      <c r="N1934" s="2">
        <f t="shared" si="1114"/>
        <v>0.0125933771959909</v>
      </c>
      <c r="O1934" s="2">
        <f t="shared" si="1114"/>
        <v>0.0119493227722153</v>
      </c>
      <c r="P1934" s="2">
        <f t="shared" si="1114"/>
        <v>0.0101108218594922</v>
      </c>
      <c r="Q1934" s="2">
        <f t="shared" si="1114"/>
        <v>0.00804007246177361</v>
      </c>
      <c r="R1934" s="2">
        <f t="shared" si="1114"/>
        <v>0.014323818817067</v>
      </c>
      <c r="S1934" s="2">
        <f t="shared" si="1114"/>
        <v>0.00245253024664132</v>
      </c>
      <c r="T1934" s="2">
        <f t="shared" si="1114"/>
        <v>0.0148400488365391</v>
      </c>
      <c r="U1934" s="2">
        <f t="shared" si="1114"/>
        <v>0.0107437149495678</v>
      </c>
      <c r="V1934" s="2">
        <f t="shared" si="1114"/>
        <v>0.0108113929843472</v>
      </c>
      <c r="W1934" s="2">
        <f t="shared" si="1074"/>
        <v>0.218698600130958</v>
      </c>
    </row>
    <row r="1935" spans="1:23">
      <c r="A1935" s="2" t="s">
        <v>41</v>
      </c>
      <c r="B1935" s="2">
        <v>23</v>
      </c>
      <c r="C1935" s="2" t="s">
        <v>19</v>
      </c>
      <c r="D1935" s="2">
        <f t="shared" ref="D1935:V1935" si="1115">D$1634*D711</f>
        <v>0.0135112674543093</v>
      </c>
      <c r="E1935" s="2">
        <f t="shared" si="1115"/>
        <v>0.0147975880020601</v>
      </c>
      <c r="F1935" s="2">
        <f t="shared" si="1115"/>
        <v>0.0161874030901495</v>
      </c>
      <c r="G1935" s="2">
        <f t="shared" si="1115"/>
        <v>0.00987220430793501</v>
      </c>
      <c r="H1935" s="2">
        <f t="shared" si="1115"/>
        <v>0.00581896153889753</v>
      </c>
      <c r="I1935" s="2">
        <f t="shared" si="1115"/>
        <v>0.00851297631702086</v>
      </c>
      <c r="J1935" s="2">
        <f t="shared" si="1115"/>
        <v>0.00315310549510832</v>
      </c>
      <c r="K1935" s="2">
        <f t="shared" si="1115"/>
        <v>0.00587342207563237</v>
      </c>
      <c r="L1935" s="2">
        <f t="shared" si="1115"/>
        <v>0.0337677304076523</v>
      </c>
      <c r="M1935" s="2">
        <f t="shared" si="1115"/>
        <v>0.00953520514775079</v>
      </c>
      <c r="N1935" s="2">
        <f t="shared" si="1115"/>
        <v>0.0105066043833303</v>
      </c>
      <c r="O1935" s="2">
        <f t="shared" si="1115"/>
        <v>0.0130192970315398</v>
      </c>
      <c r="P1935" s="2">
        <f t="shared" si="1115"/>
        <v>0.0106582601951517</v>
      </c>
      <c r="Q1935" s="2">
        <f t="shared" si="1115"/>
        <v>0.0108616352064209</v>
      </c>
      <c r="R1935" s="2">
        <f t="shared" si="1115"/>
        <v>0.0175287009059407</v>
      </c>
      <c r="S1935" s="2">
        <f t="shared" si="1115"/>
        <v>0.00217237859247114</v>
      </c>
      <c r="T1935" s="2">
        <f t="shared" si="1115"/>
        <v>0.0158564276478395</v>
      </c>
      <c r="U1935" s="2">
        <f t="shared" si="1115"/>
        <v>0.0115900681334757</v>
      </c>
      <c r="V1935" s="2">
        <f t="shared" si="1115"/>
        <v>0.013170971464115</v>
      </c>
      <c r="W1935" s="2">
        <f t="shared" si="1074"/>
        <v>0.226394207396801</v>
      </c>
    </row>
    <row r="1936" spans="1:23">
      <c r="A1936" s="2" t="s">
        <v>42</v>
      </c>
      <c r="B1936" s="2">
        <v>24</v>
      </c>
      <c r="C1936" s="2" t="s">
        <v>7</v>
      </c>
      <c r="D1936" s="2">
        <f t="shared" ref="D1936:V1936" si="1116">D$1634*D712</f>
        <v>0.00065012934703517</v>
      </c>
      <c r="E1936" s="2">
        <f t="shared" si="1116"/>
        <v>0.000600571685154713</v>
      </c>
      <c r="F1936" s="2">
        <f t="shared" si="1116"/>
        <v>0.00326653065781552</v>
      </c>
      <c r="G1936" s="2">
        <f t="shared" si="1116"/>
        <v>0.00534598756121254</v>
      </c>
      <c r="H1936" s="2">
        <f t="shared" si="1116"/>
        <v>0.000101561406539556</v>
      </c>
      <c r="I1936" s="2">
        <f t="shared" si="1116"/>
        <v>0.000177812141044175</v>
      </c>
      <c r="J1936" s="2">
        <f t="shared" si="1116"/>
        <v>0.000111682087248634</v>
      </c>
      <c r="K1936" s="2">
        <f t="shared" si="1116"/>
        <v>0.000617674434244906</v>
      </c>
      <c r="L1936" s="2">
        <f t="shared" si="1116"/>
        <v>0.00069091404800932</v>
      </c>
      <c r="M1936" s="2">
        <f t="shared" si="1116"/>
        <v>0.0016455835968947</v>
      </c>
      <c r="N1936" s="2">
        <f t="shared" si="1116"/>
        <v>0.000303704788862292</v>
      </c>
      <c r="O1936" s="2">
        <f t="shared" si="1116"/>
        <v>0.000591290152359798</v>
      </c>
      <c r="P1936" s="2">
        <f t="shared" si="1116"/>
        <v>6.40195558853451e-5</v>
      </c>
      <c r="Q1936" s="2">
        <f t="shared" si="1116"/>
        <v>0.000564612423050697</v>
      </c>
      <c r="R1936" s="2">
        <f t="shared" si="1116"/>
        <v>0.000631358883275586</v>
      </c>
      <c r="S1936" s="2">
        <f t="shared" si="1116"/>
        <v>0.00157662658712656</v>
      </c>
      <c r="T1936" s="2">
        <f t="shared" si="1116"/>
        <v>0.00129562751982262</v>
      </c>
      <c r="U1936" s="2">
        <f t="shared" si="1116"/>
        <v>0.000554668615141325</v>
      </c>
      <c r="V1936" s="2">
        <f t="shared" si="1116"/>
        <v>4.8628688520971e-5</v>
      </c>
      <c r="W1936" s="2">
        <f t="shared" si="1074"/>
        <v>0.0188389841792444</v>
      </c>
    </row>
    <row r="1937" spans="1:23">
      <c r="A1937" s="2" t="s">
        <v>42</v>
      </c>
      <c r="B1937" s="2">
        <v>24</v>
      </c>
      <c r="C1937" s="2" t="s">
        <v>8</v>
      </c>
      <c r="D1937" s="2">
        <f t="shared" ref="D1937:V1937" si="1117">D$1634*D713</f>
        <v>0.000822719335658372</v>
      </c>
      <c r="E1937" s="2">
        <f t="shared" si="1117"/>
        <v>0.000961736771337691</v>
      </c>
      <c r="F1937" s="2">
        <f t="shared" si="1117"/>
        <v>0.00411212130889359</v>
      </c>
      <c r="G1937" s="2">
        <f t="shared" si="1117"/>
        <v>0.00544088674868969</v>
      </c>
      <c r="H1937" s="2">
        <f t="shared" si="1117"/>
        <v>0.000123983124376405</v>
      </c>
      <c r="I1937" s="2">
        <f t="shared" si="1117"/>
        <v>0.000256155114078489</v>
      </c>
      <c r="J1937" s="2">
        <f t="shared" si="1117"/>
        <v>0.000618647542388105</v>
      </c>
      <c r="K1937" s="2">
        <f t="shared" si="1117"/>
        <v>0.00136586935905942</v>
      </c>
      <c r="L1937" s="2">
        <f t="shared" si="1117"/>
        <v>0.00079115208007493</v>
      </c>
      <c r="M1937" s="2">
        <f t="shared" si="1117"/>
        <v>0.000885549372807459</v>
      </c>
      <c r="N1937" s="2">
        <f t="shared" si="1117"/>
        <v>0.000552342736987531</v>
      </c>
      <c r="O1937" s="2">
        <f t="shared" si="1117"/>
        <v>0.000804143043045485</v>
      </c>
      <c r="P1937" s="2">
        <f t="shared" si="1117"/>
        <v>0.00169722955936037</v>
      </c>
      <c r="Q1937" s="2">
        <f t="shared" si="1117"/>
        <v>0.00112062146611482</v>
      </c>
      <c r="R1937" s="2">
        <f t="shared" si="1117"/>
        <v>0.000814327935539337</v>
      </c>
      <c r="S1937" s="2">
        <f t="shared" si="1117"/>
        <v>0.00201457841688394</v>
      </c>
      <c r="T1937" s="2">
        <f t="shared" si="1117"/>
        <v>0.00158103699747644</v>
      </c>
      <c r="U1937" s="2">
        <f t="shared" si="1117"/>
        <v>0.000635486658626827</v>
      </c>
      <c r="V1937" s="2">
        <f t="shared" si="1117"/>
        <v>5.87011625057402e-5</v>
      </c>
      <c r="W1937" s="2">
        <f t="shared" si="1074"/>
        <v>0.0246572887339046</v>
      </c>
    </row>
    <row r="1938" spans="1:23">
      <c r="A1938" s="2" t="s">
        <v>42</v>
      </c>
      <c r="B1938" s="2">
        <v>24</v>
      </c>
      <c r="C1938" s="2" t="s">
        <v>9</v>
      </c>
      <c r="D1938" s="2">
        <f t="shared" ref="D1938:V1938" si="1118">D$1634*D714</f>
        <v>0.000934318593454047</v>
      </c>
      <c r="E1938" s="2">
        <f t="shared" si="1118"/>
        <v>0.00141456454910126</v>
      </c>
      <c r="F1938" s="2">
        <f t="shared" si="1118"/>
        <v>0.00457746457462565</v>
      </c>
      <c r="G1938" s="2">
        <f t="shared" si="1118"/>
        <v>0.00540925368619731</v>
      </c>
      <c r="H1938" s="2">
        <f t="shared" si="1118"/>
        <v>3.639589966298e-6</v>
      </c>
      <c r="I1938" s="2">
        <f t="shared" si="1118"/>
        <v>0.000343300668352614</v>
      </c>
      <c r="J1938" s="2">
        <f t="shared" si="1118"/>
        <v>0.00146909594107539</v>
      </c>
      <c r="K1938" s="2">
        <f t="shared" si="1118"/>
        <v>0.00220506096391894</v>
      </c>
      <c r="L1938" s="2">
        <f t="shared" si="1118"/>
        <v>0.000439105012439658</v>
      </c>
      <c r="M1938" s="2">
        <f t="shared" si="1118"/>
        <v>0.00174658603617313</v>
      </c>
      <c r="N1938" s="2">
        <f t="shared" si="1118"/>
        <v>0.000724984724163155</v>
      </c>
      <c r="O1938" s="2">
        <f t="shared" si="1118"/>
        <v>0.00124567727367328</v>
      </c>
      <c r="P1938" s="2">
        <f t="shared" si="1118"/>
        <v>0.00298757927464944</v>
      </c>
      <c r="Q1938" s="2">
        <f t="shared" si="1118"/>
        <v>0.00202876961077138</v>
      </c>
      <c r="R1938" s="2">
        <f t="shared" si="1118"/>
        <v>0.00105020031160583</v>
      </c>
      <c r="S1938" s="2">
        <f t="shared" si="1118"/>
        <v>0.00245253024664132</v>
      </c>
      <c r="T1938" s="2">
        <f t="shared" si="1118"/>
        <v>0.0019050993776145</v>
      </c>
      <c r="U1938" s="2">
        <f t="shared" si="1118"/>
        <v>0.000691164374501566</v>
      </c>
      <c r="V1938" s="2">
        <f t="shared" si="1118"/>
        <v>0.000101326644463526</v>
      </c>
      <c r="W1938" s="2">
        <f t="shared" si="1074"/>
        <v>0.0317297214533883</v>
      </c>
    </row>
    <row r="1939" spans="1:23">
      <c r="A1939" s="2" t="s">
        <v>42</v>
      </c>
      <c r="B1939" s="2">
        <v>24</v>
      </c>
      <c r="C1939" s="2" t="s">
        <v>10</v>
      </c>
      <c r="D1939" s="2">
        <f t="shared" ref="D1939:V1939" si="1119">D$1634*D715</f>
        <v>0.00134507172600066</v>
      </c>
      <c r="E1939" s="2">
        <f t="shared" si="1119"/>
        <v>0.00156100677022987</v>
      </c>
      <c r="F1939" s="2">
        <f t="shared" si="1119"/>
        <v>0.00455227107781357</v>
      </c>
      <c r="G1939" s="2">
        <f t="shared" si="1119"/>
        <v>0.0055990520611516</v>
      </c>
      <c r="H1939" s="2">
        <f t="shared" si="1119"/>
        <v>1.77974216469104e-5</v>
      </c>
      <c r="I1939" s="2">
        <f t="shared" si="1119"/>
        <v>0.000722691919788452</v>
      </c>
      <c r="J1939" s="2">
        <f t="shared" si="1119"/>
        <v>0.00202453435240108</v>
      </c>
      <c r="K1939" s="2">
        <f t="shared" si="1119"/>
        <v>0.0027767774789492</v>
      </c>
      <c r="L1939" s="2">
        <f t="shared" si="1119"/>
        <v>0.000611486680040377</v>
      </c>
      <c r="M1939" s="2">
        <f t="shared" si="1119"/>
        <v>0.00149846057304466</v>
      </c>
      <c r="N1939" s="2">
        <f t="shared" si="1119"/>
        <v>0.000928880864189539</v>
      </c>
      <c r="O1939" s="2">
        <f t="shared" si="1119"/>
        <v>0.00161153850717106</v>
      </c>
      <c r="P1939" s="2">
        <f t="shared" si="1119"/>
        <v>0.00393791401534745</v>
      </c>
      <c r="Q1939" s="2">
        <f t="shared" si="1119"/>
        <v>0.00351207815238362</v>
      </c>
      <c r="R1939" s="2">
        <f t="shared" si="1119"/>
        <v>0.00135427248307317</v>
      </c>
      <c r="S1939" s="2">
        <f t="shared" si="1119"/>
        <v>0.00289048207639869</v>
      </c>
      <c r="T1939" s="2">
        <f t="shared" si="1119"/>
        <v>0.0021770025537106</v>
      </c>
      <c r="U1939" s="2">
        <f t="shared" si="1119"/>
        <v>0.000828201461883748</v>
      </c>
      <c r="V1939" s="2">
        <f t="shared" si="1119"/>
        <v>0.000166867117876627</v>
      </c>
      <c r="W1939" s="2">
        <f t="shared" si="1074"/>
        <v>0.0381163872931009</v>
      </c>
    </row>
    <row r="1940" spans="1:23">
      <c r="A1940" s="2" t="s">
        <v>42</v>
      </c>
      <c r="B1940" s="2">
        <v>24</v>
      </c>
      <c r="C1940" s="2" t="s">
        <v>11</v>
      </c>
      <c r="D1940" s="2">
        <f t="shared" ref="D1940:V1940" si="1120">D$1634*D716</f>
        <v>0.00281805797181088</v>
      </c>
      <c r="E1940" s="2">
        <f t="shared" si="1120"/>
        <v>0.00227628941671741</v>
      </c>
      <c r="F1940" s="2">
        <f t="shared" si="1120"/>
        <v>0.0045328914648812</v>
      </c>
      <c r="G1940" s="2">
        <f t="shared" si="1120"/>
        <v>0.00548833634242826</v>
      </c>
      <c r="H1940" s="2">
        <f t="shared" si="1120"/>
        <v>0.000294614026382019</v>
      </c>
      <c r="I1940" s="2">
        <f t="shared" si="1120"/>
        <v>0.00116282098177898</v>
      </c>
      <c r="J1940" s="2">
        <f t="shared" si="1120"/>
        <v>0.00369852042457405</v>
      </c>
      <c r="K1940" s="2">
        <f t="shared" si="1120"/>
        <v>0.00287696574283714</v>
      </c>
      <c r="L1940" s="2">
        <f t="shared" si="1120"/>
        <v>0.00100515507586898</v>
      </c>
      <c r="M1940" s="2">
        <f t="shared" si="1120"/>
        <v>0.00145956210444088</v>
      </c>
      <c r="N1940" s="2">
        <f t="shared" si="1120"/>
        <v>0.00130169825890931</v>
      </c>
      <c r="O1940" s="2">
        <f t="shared" si="1120"/>
        <v>0.001310002935035</v>
      </c>
      <c r="P1940" s="2">
        <f t="shared" si="1120"/>
        <v>0.00503819678249691</v>
      </c>
      <c r="Q1940" s="2">
        <f t="shared" si="1120"/>
        <v>0.00663483325510975</v>
      </c>
      <c r="R1940" s="2">
        <f t="shared" si="1120"/>
        <v>0.00160367466163858</v>
      </c>
      <c r="S1940" s="2">
        <f t="shared" si="1120"/>
        <v>0.00236493988068984</v>
      </c>
      <c r="T1940" s="2">
        <f t="shared" si="1120"/>
        <v>0.00247535557035723</v>
      </c>
      <c r="U1940" s="2">
        <f t="shared" si="1120"/>
        <v>0.000923838106539174</v>
      </c>
      <c r="V1940" s="2">
        <f t="shared" si="1120"/>
        <v>0.000256065158051169</v>
      </c>
      <c r="W1940" s="2">
        <f t="shared" si="1074"/>
        <v>0.0475218181605468</v>
      </c>
    </row>
    <row r="1941" spans="1:23">
      <c r="A1941" s="2" t="s">
        <v>42</v>
      </c>
      <c r="B1941" s="2">
        <v>24</v>
      </c>
      <c r="C1941" s="2" t="s">
        <v>12</v>
      </c>
      <c r="D1941" s="2">
        <f t="shared" ref="D1941:V1941" si="1121">D$1634*D717</f>
        <v>0.0039509620123498</v>
      </c>
      <c r="E1941" s="2">
        <f t="shared" si="1121"/>
        <v>0.00292624594491553</v>
      </c>
      <c r="F1941" s="2">
        <f t="shared" si="1121"/>
        <v>0.0045328914648812</v>
      </c>
      <c r="G1941" s="2">
        <f t="shared" si="1121"/>
        <v>0.00563068512364398</v>
      </c>
      <c r="H1941" s="2">
        <f t="shared" si="1121"/>
        <v>0.000161211879702414</v>
      </c>
      <c r="I1941" s="2">
        <f t="shared" si="1121"/>
        <v>0.00162143546437312</v>
      </c>
      <c r="J1941" s="2">
        <f t="shared" si="1121"/>
        <v>0.00168637384517998</v>
      </c>
      <c r="K1941" s="2">
        <f t="shared" si="1121"/>
        <v>0.00318672211834388</v>
      </c>
      <c r="L1941" s="2">
        <f t="shared" si="1121"/>
        <v>0.00163259659838347</v>
      </c>
      <c r="M1941" s="2">
        <f t="shared" si="1121"/>
        <v>0.0017997626344606</v>
      </c>
      <c r="N1941" s="2">
        <f t="shared" si="1121"/>
        <v>0.000958460687423293</v>
      </c>
      <c r="O1941" s="2">
        <f t="shared" si="1121"/>
        <v>0.00181738062352856</v>
      </c>
      <c r="P1941" s="2">
        <f t="shared" si="1121"/>
        <v>0.00549799945943344</v>
      </c>
      <c r="Q1941" s="2">
        <f t="shared" si="1121"/>
        <v>0.00936724391495915</v>
      </c>
      <c r="R1941" s="2">
        <f t="shared" si="1121"/>
        <v>0.00239126903800748</v>
      </c>
      <c r="S1941" s="2">
        <f t="shared" si="1121"/>
        <v>0.00262771097854427</v>
      </c>
      <c r="T1941" s="2">
        <f t="shared" si="1121"/>
        <v>0.0027808764049358</v>
      </c>
      <c r="U1941" s="2">
        <f t="shared" si="1121"/>
        <v>0.00112567033344655</v>
      </c>
      <c r="V1941" s="2">
        <f t="shared" si="1121"/>
        <v>0.000415437130354435</v>
      </c>
      <c r="W1941" s="2">
        <f t="shared" si="1074"/>
        <v>0.0541109356568669</v>
      </c>
    </row>
    <row r="1942" spans="1:23">
      <c r="A1942" s="2" t="s">
        <v>42</v>
      </c>
      <c r="B1942" s="2">
        <v>24</v>
      </c>
      <c r="C1942" s="2" t="s">
        <v>13</v>
      </c>
      <c r="D1942" s="2">
        <f t="shared" ref="D1942:V1942" si="1122">D$1634*D718</f>
        <v>0.00493229222760667</v>
      </c>
      <c r="E1942" s="2">
        <f t="shared" si="1122"/>
        <v>0.00391221346091796</v>
      </c>
      <c r="F1942" s="2">
        <f t="shared" si="1122"/>
        <v>0.0045328914648812</v>
      </c>
      <c r="G1942" s="2">
        <f t="shared" si="1122"/>
        <v>0.00563068512364398</v>
      </c>
      <c r="H1942" s="2">
        <f t="shared" si="1122"/>
        <v>0.000153253927763881</v>
      </c>
      <c r="I1942" s="2">
        <f t="shared" si="1122"/>
        <v>0.00220768737494451</v>
      </c>
      <c r="J1942" s="2">
        <f t="shared" si="1122"/>
        <v>0.00818776869598898</v>
      </c>
      <c r="K1942" s="2">
        <f t="shared" si="1122"/>
        <v>0.00416562579761594</v>
      </c>
      <c r="L1942" s="2">
        <f t="shared" si="1122"/>
        <v>0.00275255717118573</v>
      </c>
      <c r="M1942" s="2">
        <f t="shared" si="1122"/>
        <v>0.00198184861964999</v>
      </c>
      <c r="N1942" s="2">
        <f t="shared" si="1122"/>
        <v>0.00115696176535044</v>
      </c>
      <c r="O1942" s="2">
        <f t="shared" si="1122"/>
        <v>0.00248918626662651</v>
      </c>
      <c r="P1942" s="2">
        <f t="shared" si="1122"/>
        <v>0.0066933157006527</v>
      </c>
      <c r="Q1942" s="2">
        <f t="shared" si="1122"/>
        <v>0.00780586613914433</v>
      </c>
      <c r="R1942" s="2">
        <f t="shared" si="1122"/>
        <v>0.0022582964843798</v>
      </c>
      <c r="S1942" s="2">
        <f t="shared" si="1122"/>
        <v>0.00262771097854427</v>
      </c>
      <c r="T1942" s="2">
        <f t="shared" si="1122"/>
        <v>0.00326742907091953</v>
      </c>
      <c r="U1942" s="2">
        <f t="shared" si="1122"/>
        <v>0.00131163374227251</v>
      </c>
      <c r="V1942" s="2">
        <f t="shared" si="1122"/>
        <v>0.000585968097443359</v>
      </c>
      <c r="W1942" s="2">
        <f t="shared" si="1074"/>
        <v>0.0666531921095323</v>
      </c>
    </row>
    <row r="1943" spans="1:23">
      <c r="A1943" s="2" t="s">
        <v>42</v>
      </c>
      <c r="B1943" s="2">
        <v>24</v>
      </c>
      <c r="C1943" s="2" t="s">
        <v>14</v>
      </c>
      <c r="D1943" s="2">
        <f t="shared" ref="D1943:V1943" si="1123">D$1634*D719</f>
        <v>0.00593244909713181</v>
      </c>
      <c r="E1943" s="2">
        <f t="shared" si="1123"/>
        <v>0.00543270247622448</v>
      </c>
      <c r="F1943" s="2">
        <f t="shared" si="1123"/>
        <v>0.00520827097557427</v>
      </c>
      <c r="G1943" s="2">
        <f t="shared" si="1123"/>
        <v>0.00539343715495112</v>
      </c>
      <c r="H1943" s="2">
        <f t="shared" si="1123"/>
        <v>0.000140386647200755</v>
      </c>
      <c r="I1943" s="2">
        <f t="shared" si="1123"/>
        <v>0.00346909726660937</v>
      </c>
      <c r="J1943" s="2">
        <f t="shared" si="1123"/>
        <v>0.0258400519170953</v>
      </c>
      <c r="K1943" s="2">
        <f t="shared" si="1123"/>
        <v>0.00527780744261049</v>
      </c>
      <c r="L1943" s="2">
        <f t="shared" si="1123"/>
        <v>0.00278689476694523</v>
      </c>
      <c r="M1943" s="2">
        <f t="shared" si="1123"/>
        <v>0.00170155398981135</v>
      </c>
      <c r="N1943" s="2">
        <f t="shared" si="1123"/>
        <v>0.00179850906359951</v>
      </c>
      <c r="O1943" s="2">
        <f t="shared" si="1123"/>
        <v>0.00320457435219762</v>
      </c>
      <c r="P1943" s="2">
        <f t="shared" si="1123"/>
        <v>0.00741744801055583</v>
      </c>
      <c r="Q1943" s="2">
        <f t="shared" si="1123"/>
        <v>0.00725938418752149</v>
      </c>
      <c r="R1943" s="2">
        <f t="shared" si="1123"/>
        <v>0.00253842115370655</v>
      </c>
      <c r="S1943" s="2">
        <f t="shared" si="1123"/>
        <v>0.00254012061259279</v>
      </c>
      <c r="T1943" s="2">
        <f t="shared" si="1123"/>
        <v>0.0037484429685013</v>
      </c>
      <c r="U1943" s="2">
        <f t="shared" si="1123"/>
        <v>0.0015421624366801</v>
      </c>
      <c r="V1943" s="2">
        <f t="shared" si="1123"/>
        <v>0.000790064298062253</v>
      </c>
      <c r="W1943" s="2">
        <f t="shared" si="1074"/>
        <v>0.0920217788175716</v>
      </c>
    </row>
    <row r="1944" spans="1:23">
      <c r="A1944" s="2" t="s">
        <v>42</v>
      </c>
      <c r="B1944" s="2">
        <v>24</v>
      </c>
      <c r="C1944" s="2" t="s">
        <v>15</v>
      </c>
      <c r="D1944" s="2">
        <f t="shared" ref="D1944:V1944" si="1124">D$1634*D720</f>
        <v>0.00697903358491435</v>
      </c>
      <c r="E1944" s="2">
        <f t="shared" si="1124"/>
        <v>0.00689928517798569</v>
      </c>
      <c r="F1944" s="2">
        <f t="shared" si="1124"/>
        <v>0.00627124274491473</v>
      </c>
      <c r="G1944" s="2">
        <f t="shared" si="1124"/>
        <v>0.0052510883737354</v>
      </c>
      <c r="H1944" s="2">
        <f t="shared" si="1124"/>
        <v>0.000223530813834525</v>
      </c>
      <c r="I1944" s="2">
        <f t="shared" si="1124"/>
        <v>0.0105226056140696</v>
      </c>
      <c r="J1944" s="2">
        <f t="shared" si="1124"/>
        <v>0.0474335111032099</v>
      </c>
      <c r="K1944" s="2">
        <f t="shared" si="1124"/>
        <v>0.00549105218776647</v>
      </c>
      <c r="L1944" s="2">
        <f t="shared" si="1124"/>
        <v>0.00319131533922377</v>
      </c>
      <c r="M1944" s="2">
        <f t="shared" si="1124"/>
        <v>0.00214015248223425</v>
      </c>
      <c r="N1944" s="2">
        <f t="shared" si="1124"/>
        <v>0.00228899462306992</v>
      </c>
      <c r="O1944" s="2">
        <f t="shared" si="1124"/>
        <v>0.00319156466787727</v>
      </c>
      <c r="P1944" s="2">
        <f t="shared" si="1124"/>
        <v>0.00788977006730993</v>
      </c>
      <c r="Q1944" s="2">
        <f t="shared" si="1124"/>
        <v>0.00702517753737194</v>
      </c>
      <c r="R1944" s="2">
        <f t="shared" si="1124"/>
        <v>0.00222851957418007</v>
      </c>
      <c r="S1944" s="2">
        <f t="shared" si="1124"/>
        <v>0.00236493988068984</v>
      </c>
      <c r="T1944" s="2">
        <f t="shared" si="1124"/>
        <v>0.00413100303630709</v>
      </c>
      <c r="U1944" s="2">
        <f t="shared" si="1124"/>
        <v>0.00184207438040185</v>
      </c>
      <c r="V1944" s="2">
        <f t="shared" si="1124"/>
        <v>0.000917939612535956</v>
      </c>
      <c r="W1944" s="2">
        <f t="shared" si="1074"/>
        <v>0.126282800801633</v>
      </c>
    </row>
    <row r="1945" spans="1:23">
      <c r="A1945" s="2" t="s">
        <v>42</v>
      </c>
      <c r="B1945" s="2">
        <v>24</v>
      </c>
      <c r="C1945" s="2" t="s">
        <v>16</v>
      </c>
      <c r="D1945" s="2">
        <f t="shared" ref="D1945:V1945" si="1125">D$1634*D721</f>
        <v>0.00688162960655241</v>
      </c>
      <c r="E1945" s="2">
        <f t="shared" si="1125"/>
        <v>0.00790479996352069</v>
      </c>
      <c r="F1945" s="2">
        <f t="shared" si="1125"/>
        <v>0.00627124274491473</v>
      </c>
      <c r="G1945" s="2">
        <f t="shared" si="1125"/>
        <v>0.00547251981118207</v>
      </c>
      <c r="H1945" s="2">
        <f t="shared" si="1125"/>
        <v>0.000106648400320066</v>
      </c>
      <c r="I1945" s="2">
        <f t="shared" si="1125"/>
        <v>0.0096546711038243</v>
      </c>
      <c r="J1945" s="2">
        <f t="shared" si="1125"/>
        <v>0.0628527672995273</v>
      </c>
      <c r="K1945" s="2">
        <f t="shared" si="1125"/>
        <v>0.00497356601740951</v>
      </c>
      <c r="L1945" s="2">
        <f t="shared" si="1125"/>
        <v>0.00402131399227915</v>
      </c>
      <c r="M1945" s="2">
        <f t="shared" si="1125"/>
        <v>0.00263788482047288</v>
      </c>
      <c r="N1945" s="2">
        <f t="shared" si="1125"/>
        <v>0.00324168817514575</v>
      </c>
      <c r="O1945" s="2">
        <f t="shared" si="1125"/>
        <v>0.00354369345681468</v>
      </c>
      <c r="P1945" s="2">
        <f t="shared" si="1125"/>
        <v>0.00830034881905461</v>
      </c>
      <c r="Q1945" s="2">
        <f t="shared" si="1125"/>
        <v>0.00796200392587986</v>
      </c>
      <c r="R1945" s="2">
        <f t="shared" si="1125"/>
        <v>0.00256362917755091</v>
      </c>
      <c r="S1945" s="2">
        <f t="shared" si="1125"/>
        <v>0.00227734951473836</v>
      </c>
      <c r="T1945" s="2">
        <f t="shared" si="1125"/>
        <v>0.00437734494432357</v>
      </c>
      <c r="U1945" s="2">
        <f t="shared" si="1125"/>
        <v>0.00213274522628087</v>
      </c>
      <c r="V1945" s="2">
        <f t="shared" si="1125"/>
        <v>0.00105267384884435</v>
      </c>
      <c r="W1945" s="2">
        <f t="shared" si="1074"/>
        <v>0.146228520848636</v>
      </c>
    </row>
    <row r="1946" spans="1:23">
      <c r="A1946" s="2" t="s">
        <v>42</v>
      </c>
      <c r="B1946" s="2">
        <v>24</v>
      </c>
      <c r="C1946" s="2" t="s">
        <v>17</v>
      </c>
      <c r="D1946" s="2">
        <f t="shared" ref="D1946:V1946" si="1126">D$1634*D722</f>
        <v>0.0083630851058511</v>
      </c>
      <c r="E1946" s="2">
        <f t="shared" si="1126"/>
        <v>0.0096577456148355</v>
      </c>
      <c r="F1946" s="2">
        <f t="shared" si="1126"/>
        <v>0.00627124274491473</v>
      </c>
      <c r="G1946" s="2">
        <f t="shared" si="1126"/>
        <v>0.00523527184248921</v>
      </c>
      <c r="H1946" s="2">
        <f t="shared" si="1126"/>
        <v>0.00011303166194505</v>
      </c>
      <c r="I1946" s="2">
        <f t="shared" si="1126"/>
        <v>0.0202344934959527</v>
      </c>
      <c r="J1946" s="2">
        <f t="shared" si="1126"/>
        <v>0.00288891190132608</v>
      </c>
      <c r="K1946" s="2">
        <f t="shared" si="1126"/>
        <v>0.00540557045802722</v>
      </c>
      <c r="L1946" s="2">
        <f t="shared" si="1126"/>
        <v>0.00518428327088118</v>
      </c>
      <c r="M1946" s="2">
        <f t="shared" si="1126"/>
        <v>0.00261538457249477</v>
      </c>
      <c r="N1946" s="2">
        <f t="shared" si="1126"/>
        <v>0.0036412948437376</v>
      </c>
      <c r="O1946" s="2">
        <f t="shared" si="1126"/>
        <v>0.00300400838559226</v>
      </c>
      <c r="P1946" s="2">
        <f t="shared" si="1126"/>
        <v>0.00871747179206757</v>
      </c>
      <c r="Q1946" s="2">
        <f t="shared" si="1126"/>
        <v>0.00804007246177361</v>
      </c>
      <c r="R1946" s="2">
        <f t="shared" si="1126"/>
        <v>0.0027503262265279</v>
      </c>
      <c r="S1946" s="2">
        <f t="shared" si="1126"/>
        <v>0.00227734951473836</v>
      </c>
      <c r="T1946" s="2">
        <f t="shared" si="1126"/>
        <v>0.00479414467134147</v>
      </c>
      <c r="U1946" s="2">
        <f t="shared" si="1126"/>
        <v>0.0024510400208451</v>
      </c>
      <c r="V1946" s="2">
        <f t="shared" si="1126"/>
        <v>0.0014912824212423</v>
      </c>
      <c r="W1946" s="2">
        <f t="shared" si="1074"/>
        <v>0.103136011006584</v>
      </c>
    </row>
    <row r="1947" spans="1:23">
      <c r="A1947" s="2" t="s">
        <v>42</v>
      </c>
      <c r="B1947" s="2">
        <v>24</v>
      </c>
      <c r="C1947" s="2" t="s">
        <v>18</v>
      </c>
      <c r="D1947" s="2">
        <f t="shared" ref="D1947:V1947" si="1127">D$1634*D723</f>
        <v>0.0100179870903937</v>
      </c>
      <c r="E1947" s="2">
        <f t="shared" si="1127"/>
        <v>0.0114924877403281</v>
      </c>
      <c r="F1947" s="2">
        <f t="shared" si="1127"/>
        <v>0.00627124274491473</v>
      </c>
      <c r="G1947" s="2">
        <f t="shared" si="1127"/>
        <v>0.00509292306127349</v>
      </c>
      <c r="H1947" s="2">
        <f t="shared" si="1127"/>
        <v>0.000123654412574609</v>
      </c>
      <c r="I1947" s="2">
        <f t="shared" si="1127"/>
        <v>0.0159124261072057</v>
      </c>
      <c r="J1947" s="2">
        <f t="shared" si="1127"/>
        <v>0.00301454533525763</v>
      </c>
      <c r="K1947" s="2">
        <f t="shared" si="1127"/>
        <v>0.00581919173095908</v>
      </c>
      <c r="L1947" s="2">
        <f t="shared" si="1127"/>
        <v>0.00668577268545565</v>
      </c>
      <c r="M1947" s="2">
        <f t="shared" si="1127"/>
        <v>0.00264963775457047</v>
      </c>
      <c r="N1947" s="2">
        <f t="shared" si="1127"/>
        <v>0.0027218088290657</v>
      </c>
      <c r="O1947" s="2">
        <f t="shared" si="1127"/>
        <v>0.00291886722931799</v>
      </c>
      <c r="P1947" s="2">
        <f t="shared" si="1127"/>
        <v>0.00915593461704231</v>
      </c>
      <c r="Q1947" s="2">
        <f t="shared" si="1127"/>
        <v>0.00655676407284736</v>
      </c>
      <c r="R1947" s="2">
        <f t="shared" si="1127"/>
        <v>0.00554511217016893</v>
      </c>
      <c r="S1947" s="2">
        <f t="shared" si="1127"/>
        <v>0.00140144585522361</v>
      </c>
      <c r="T1947" s="2">
        <f t="shared" si="1127"/>
        <v>0.00491866329359724</v>
      </c>
      <c r="U1947" s="2">
        <f t="shared" si="1127"/>
        <v>0.00266785912692173</v>
      </c>
      <c r="V1947" s="2">
        <f t="shared" si="1127"/>
        <v>0.00184645064630402</v>
      </c>
      <c r="W1947" s="2">
        <f t="shared" si="1074"/>
        <v>0.104812774503422</v>
      </c>
    </row>
    <row r="1948" spans="1:23">
      <c r="A1948" s="2" t="s">
        <v>42</v>
      </c>
      <c r="B1948" s="2">
        <v>24</v>
      </c>
      <c r="C1948" s="2" t="s">
        <v>19</v>
      </c>
      <c r="D1948" s="2">
        <f t="shared" ref="D1948:V1948" si="1128">D$1634*D724</f>
        <v>0.0111396786475892</v>
      </c>
      <c r="E1948" s="2">
        <f t="shared" si="1128"/>
        <v>0.0131871942183913</v>
      </c>
      <c r="F1948" s="2">
        <f t="shared" si="1128"/>
        <v>0.00496118091068656</v>
      </c>
      <c r="G1948" s="2">
        <f t="shared" si="1128"/>
        <v>0.00538679421182772</v>
      </c>
      <c r="H1948" s="2">
        <f t="shared" si="1128"/>
        <v>0.000132425122307854</v>
      </c>
      <c r="I1948" s="2">
        <f t="shared" si="1128"/>
        <v>0.015387792265313</v>
      </c>
      <c r="J1948" s="2">
        <f t="shared" si="1128"/>
        <v>0.00320941428264278</v>
      </c>
      <c r="K1948" s="2">
        <f t="shared" si="1128"/>
        <v>0.00604806216864804</v>
      </c>
      <c r="L1948" s="2">
        <f t="shared" si="1128"/>
        <v>0.00668577268545565</v>
      </c>
      <c r="M1948" s="2">
        <f t="shared" si="1128"/>
        <v>0.00253869567818443</v>
      </c>
      <c r="N1948" s="2">
        <f t="shared" si="1128"/>
        <v>0.00204900737796587</v>
      </c>
      <c r="O1948" s="2">
        <f t="shared" si="1128"/>
        <v>0.00266170913591912</v>
      </c>
      <c r="P1948" s="2">
        <f t="shared" si="1128"/>
        <v>0.00961317651174342</v>
      </c>
      <c r="Q1948" s="2">
        <f t="shared" si="1128"/>
        <v>0.00999961679964475</v>
      </c>
      <c r="R1948" s="2">
        <f t="shared" si="1128"/>
        <v>0.00781917302492359</v>
      </c>
      <c r="S1948" s="2">
        <f t="shared" si="1128"/>
        <v>0.000950716255290864</v>
      </c>
      <c r="T1948" s="2">
        <f t="shared" si="1128"/>
        <v>0.00517658626281781</v>
      </c>
      <c r="U1948" s="2">
        <f t="shared" si="1128"/>
        <v>0.00255529939238186</v>
      </c>
      <c r="V1948" s="2">
        <f t="shared" si="1128"/>
        <v>0.00248497716039929</v>
      </c>
      <c r="W1948" s="2">
        <f t="shared" si="1074"/>
        <v>0.111987272112133</v>
      </c>
    </row>
    <row r="1949" spans="1:23">
      <c r="A1949" s="2" t="s">
        <v>43</v>
      </c>
      <c r="B1949" s="2">
        <v>25</v>
      </c>
      <c r="C1949" s="2" t="s">
        <v>7</v>
      </c>
      <c r="D1949" s="2">
        <f t="shared" ref="D1949:V1949" si="1129">D$1634*D725</f>
        <v>0.000181609615455099</v>
      </c>
      <c r="E1949" s="2">
        <f t="shared" si="1129"/>
        <v>0.000835296953990461</v>
      </c>
      <c r="F1949" s="2">
        <f t="shared" si="1129"/>
        <v>0.00488967013896612</v>
      </c>
      <c r="G1949" s="2">
        <f t="shared" si="1129"/>
        <v>0.00620008024850686</v>
      </c>
      <c r="H1949" s="2">
        <f t="shared" si="1129"/>
        <v>0.000173736156646275</v>
      </c>
      <c r="I1949" s="2">
        <f t="shared" si="1129"/>
        <v>0.000330096796492898</v>
      </c>
      <c r="J1949" s="2">
        <f t="shared" si="1129"/>
        <v>0.000546630838587687</v>
      </c>
      <c r="K1949" s="2">
        <f t="shared" si="1129"/>
        <v>0.000388803996555946</v>
      </c>
      <c r="L1949" s="2">
        <f t="shared" si="1129"/>
        <v>0.00144842222112797</v>
      </c>
      <c r="M1949" s="2">
        <f t="shared" si="1129"/>
        <v>0.00184580800941307</v>
      </c>
      <c r="N1949" s="2">
        <f t="shared" si="1129"/>
        <v>0.000379328676563683</v>
      </c>
      <c r="O1949" s="2">
        <f t="shared" si="1129"/>
        <v>0.000504486647533479</v>
      </c>
      <c r="P1949" s="2">
        <f t="shared" si="1129"/>
        <v>0.000247257751397177</v>
      </c>
      <c r="Q1949" s="2">
        <f t="shared" si="1129"/>
        <v>0.000455546301082525</v>
      </c>
      <c r="R1949" s="2">
        <f t="shared" si="1129"/>
        <v>0.000428428393609752</v>
      </c>
      <c r="S1949" s="2">
        <f t="shared" si="1129"/>
        <v>0.00254012061259279</v>
      </c>
      <c r="T1949" s="2">
        <f t="shared" si="1129"/>
        <v>0.00224654815909989</v>
      </c>
      <c r="U1949" s="2">
        <f t="shared" si="1129"/>
        <v>0.000603453015380855</v>
      </c>
      <c r="V1949" s="2">
        <f t="shared" si="1129"/>
        <v>0.000105480766859146</v>
      </c>
      <c r="W1949" s="2">
        <f t="shared" si="1074"/>
        <v>0.0243508052998617</v>
      </c>
    </row>
    <row r="1950" spans="1:23">
      <c r="A1950" s="2" t="s">
        <v>43</v>
      </c>
      <c r="B1950" s="2">
        <v>25</v>
      </c>
      <c r="C1950" s="2" t="s">
        <v>8</v>
      </c>
      <c r="D1950" s="2">
        <f t="shared" ref="D1950:V1950" si="1130">D$1634*D726</f>
        <v>0.00107069262965533</v>
      </c>
      <c r="E1950" s="2">
        <f t="shared" si="1130"/>
        <v>0.00143546274636034</v>
      </c>
      <c r="F1950" s="2">
        <f t="shared" si="1130"/>
        <v>0.00479848906011932</v>
      </c>
      <c r="G1950" s="2">
        <f t="shared" si="1130"/>
        <v>0.00621589677975305</v>
      </c>
      <c r="H1950" s="2">
        <f t="shared" si="1130"/>
        <v>0.00043352504342906</v>
      </c>
      <c r="I1950" s="2">
        <f t="shared" si="1130"/>
        <v>0.000501747130669206</v>
      </c>
      <c r="J1950" s="2">
        <f t="shared" si="1130"/>
        <v>0.000941858787077056</v>
      </c>
      <c r="K1950" s="2">
        <f t="shared" si="1130"/>
        <v>0.000961439669970494</v>
      </c>
      <c r="L1950" s="2">
        <f t="shared" si="1130"/>
        <v>0.00169156014665736</v>
      </c>
      <c r="M1950" s="2">
        <f t="shared" si="1130"/>
        <v>0.00154559961903989</v>
      </c>
      <c r="N1950" s="2">
        <f t="shared" si="1130"/>
        <v>0.000533180964704029</v>
      </c>
      <c r="O1950" s="2">
        <f t="shared" si="1130"/>
        <v>0.000656989058177553</v>
      </c>
      <c r="P1950" s="2">
        <f t="shared" si="1130"/>
        <v>0.00194078840308417</v>
      </c>
      <c r="Q1950" s="2">
        <f t="shared" si="1130"/>
        <v>0.00105077951915687</v>
      </c>
      <c r="R1950" s="2">
        <f t="shared" si="1130"/>
        <v>0.000893391944732358</v>
      </c>
      <c r="S1950" s="2">
        <f t="shared" si="1130"/>
        <v>0.00271530134449574</v>
      </c>
      <c r="T1950" s="2">
        <f t="shared" si="1130"/>
        <v>0.00264063004994505</v>
      </c>
      <c r="U1950" s="2">
        <f t="shared" si="1130"/>
        <v>0.000776092050573117</v>
      </c>
      <c r="V1950" s="2">
        <f t="shared" si="1130"/>
        <v>0.000133124254601006</v>
      </c>
      <c r="W1950" s="2">
        <f t="shared" si="1074"/>
        <v>0.030936549202201</v>
      </c>
    </row>
    <row r="1951" spans="1:23">
      <c r="A1951" s="2" t="s">
        <v>43</v>
      </c>
      <c r="B1951" s="2">
        <v>25</v>
      </c>
      <c r="C1951" s="2" t="s">
        <v>9</v>
      </c>
      <c r="D1951" s="2">
        <f t="shared" ref="D1951:V1951" si="1131">D$1634*D727</f>
        <v>0.00136162763685879</v>
      </c>
      <c r="E1951" s="2">
        <f t="shared" si="1131"/>
        <v>0.0016568637742275</v>
      </c>
      <c r="F1951" s="2">
        <f t="shared" si="1131"/>
        <v>0.0055160192289403</v>
      </c>
      <c r="G1951" s="2">
        <f t="shared" si="1131"/>
        <v>0.00657967699841544</v>
      </c>
      <c r="H1951" s="2">
        <f t="shared" si="1131"/>
        <v>0.00246103238886589</v>
      </c>
      <c r="I1951" s="2">
        <f t="shared" si="1131"/>
        <v>0.000701565724812907</v>
      </c>
      <c r="J1951" s="2">
        <f t="shared" si="1131"/>
        <v>0.00183837296188192</v>
      </c>
      <c r="K1951" s="2">
        <f t="shared" si="1131"/>
        <v>0.00187692142072634</v>
      </c>
      <c r="L1951" s="2">
        <f t="shared" si="1131"/>
        <v>0.00114077123689892</v>
      </c>
      <c r="M1951" s="2">
        <f t="shared" si="1131"/>
        <v>0.00330760054371557</v>
      </c>
      <c r="N1951" s="2">
        <f t="shared" si="1131"/>
        <v>0.000621641379469126</v>
      </c>
      <c r="O1951" s="2">
        <f t="shared" si="1131"/>
        <v>0.000819754664229902</v>
      </c>
      <c r="P1951" s="2">
        <f t="shared" si="1131"/>
        <v>0.00346217758227946</v>
      </c>
      <c r="Q1951" s="2">
        <f t="shared" si="1131"/>
        <v>0.00210683842945949</v>
      </c>
      <c r="R1951" s="2">
        <f t="shared" si="1131"/>
        <v>0.00186126962683932</v>
      </c>
      <c r="S1951" s="2">
        <f t="shared" si="1131"/>
        <v>0.00289048207639869</v>
      </c>
      <c r="T1951" s="2">
        <f t="shared" si="1131"/>
        <v>0.00308195437715985</v>
      </c>
      <c r="U1951" s="2">
        <f t="shared" si="1131"/>
        <v>0.000917705083069612</v>
      </c>
      <c r="V1951" s="2">
        <f t="shared" si="1131"/>
        <v>0.000249882813209461</v>
      </c>
      <c r="W1951" s="2">
        <f t="shared" si="1074"/>
        <v>0.0424521579474585</v>
      </c>
    </row>
    <row r="1952" spans="1:23">
      <c r="A1952" s="2" t="s">
        <v>43</v>
      </c>
      <c r="B1952" s="2">
        <v>25</v>
      </c>
      <c r="C1952" s="2" t="s">
        <v>10</v>
      </c>
      <c r="D1952" s="2">
        <f t="shared" ref="D1952:V1952" si="1132">D$1634*D728</f>
        <v>0.00137171453633864</v>
      </c>
      <c r="E1952" s="2">
        <f t="shared" si="1132"/>
        <v>0.0018058533000987</v>
      </c>
      <c r="F1952" s="2">
        <f t="shared" si="1132"/>
        <v>0.00548840328051167</v>
      </c>
      <c r="G1952" s="2">
        <f t="shared" si="1132"/>
        <v>0.00676947537336973</v>
      </c>
      <c r="H1952" s="2">
        <f t="shared" si="1132"/>
        <v>0.00263512744877836</v>
      </c>
      <c r="I1952" s="2">
        <f t="shared" si="1132"/>
        <v>0.000947157741403624</v>
      </c>
      <c r="J1952" s="2">
        <f t="shared" si="1132"/>
        <v>0.00300010461926492</v>
      </c>
      <c r="K1952" s="2">
        <f t="shared" si="1132"/>
        <v>0.00252584724003721</v>
      </c>
      <c r="L1952" s="2">
        <f t="shared" si="1132"/>
        <v>0.00179457293393586</v>
      </c>
      <c r="M1952" s="2">
        <f t="shared" si="1132"/>
        <v>0.00211474146521306</v>
      </c>
      <c r="N1952" s="2">
        <f t="shared" si="1132"/>
        <v>0.000744425551382824</v>
      </c>
      <c r="O1952" s="2">
        <f t="shared" si="1132"/>
        <v>0.000952092064177438</v>
      </c>
      <c r="P1952" s="2">
        <f t="shared" si="1132"/>
        <v>0.00420622708734692</v>
      </c>
      <c r="Q1952" s="2">
        <f t="shared" si="1132"/>
        <v>0.003980491443512</v>
      </c>
      <c r="R1952" s="2">
        <f t="shared" si="1132"/>
        <v>0.00387602369790357</v>
      </c>
      <c r="S1952" s="2">
        <f t="shared" si="1132"/>
        <v>0.00306566280830165</v>
      </c>
      <c r="T1952" s="2">
        <f t="shared" si="1132"/>
        <v>0.00340397304061484</v>
      </c>
      <c r="U1952" s="2">
        <f t="shared" si="1132"/>
        <v>0.00104400279018129</v>
      </c>
      <c r="V1952" s="2">
        <f t="shared" si="1132"/>
        <v>0.000313081289339148</v>
      </c>
      <c r="W1952" s="2">
        <f t="shared" si="1074"/>
        <v>0.0500389777117114</v>
      </c>
    </row>
    <row r="1953" spans="1:23">
      <c r="A1953" s="2" t="s">
        <v>43</v>
      </c>
      <c r="B1953" s="2">
        <v>25</v>
      </c>
      <c r="C1953" s="2" t="s">
        <v>11</v>
      </c>
      <c r="D1953" s="2">
        <f t="shared" ref="D1953:V1953" si="1133">D$1634*D729</f>
        <v>0.00301873361168815</v>
      </c>
      <c r="E1953" s="2">
        <f t="shared" si="1133"/>
        <v>0.00267121325361404</v>
      </c>
      <c r="F1953" s="2">
        <f t="shared" si="1133"/>
        <v>0.00548840328051167</v>
      </c>
      <c r="G1953" s="2">
        <f t="shared" si="1133"/>
        <v>0.00767101765440262</v>
      </c>
      <c r="H1953" s="2">
        <f t="shared" si="1133"/>
        <v>0.00116405942184801</v>
      </c>
      <c r="I1953" s="2">
        <f t="shared" si="1133"/>
        <v>0.00146210874393255</v>
      </c>
      <c r="J1953" s="2">
        <f t="shared" si="1133"/>
        <v>0.0053228867493254</v>
      </c>
      <c r="K1953" s="2">
        <f t="shared" si="1133"/>
        <v>0.00246610194505816</v>
      </c>
      <c r="L1953" s="2">
        <f t="shared" si="1133"/>
        <v>0.00309073046275655</v>
      </c>
      <c r="M1953" s="2">
        <f t="shared" si="1133"/>
        <v>0.00188715716198133</v>
      </c>
      <c r="N1953" s="2">
        <f t="shared" si="1133"/>
        <v>0.00107315226618813</v>
      </c>
      <c r="O1953" s="2">
        <f t="shared" si="1133"/>
        <v>0.00125998792642566</v>
      </c>
      <c r="P1953" s="2">
        <f t="shared" si="1133"/>
        <v>0.00533610111588339</v>
      </c>
      <c r="Q1953" s="2">
        <f t="shared" si="1133"/>
        <v>0.00694710858447974</v>
      </c>
      <c r="R1953" s="2">
        <f t="shared" si="1133"/>
        <v>0.00445470630091927</v>
      </c>
      <c r="S1953" s="2">
        <f t="shared" si="1133"/>
        <v>0.00315325317425312</v>
      </c>
      <c r="T1953" s="2">
        <f t="shared" si="1133"/>
        <v>0.0036546985728211</v>
      </c>
      <c r="U1953" s="2">
        <f t="shared" si="1133"/>
        <v>0.00125286214414503</v>
      </c>
      <c r="V1953" s="2">
        <f t="shared" si="1133"/>
        <v>0.000409742795896744</v>
      </c>
      <c r="W1953" s="2">
        <f t="shared" si="1074"/>
        <v>0.0617840251661307</v>
      </c>
    </row>
    <row r="1954" spans="1:23">
      <c r="A1954" s="2" t="s">
        <v>43</v>
      </c>
      <c r="B1954" s="2">
        <v>25</v>
      </c>
      <c r="C1954" s="2" t="s">
        <v>12</v>
      </c>
      <c r="D1954" s="2">
        <f t="shared" ref="D1954:V1954" si="1134">D$1634*D730</f>
        <v>0.00510990402622286</v>
      </c>
      <c r="E1954" s="2">
        <f t="shared" si="1134"/>
        <v>0.00357190283189417</v>
      </c>
      <c r="F1954" s="2">
        <f t="shared" si="1134"/>
        <v>0.00535793003644449</v>
      </c>
      <c r="G1954" s="2">
        <f t="shared" si="1134"/>
        <v>0.00795571521683405</v>
      </c>
      <c r="H1954" s="2">
        <f t="shared" si="1134"/>
        <v>0.00139650127319856</v>
      </c>
      <c r="I1954" s="2">
        <f t="shared" si="1134"/>
        <v>0.00238814029036062</v>
      </c>
      <c r="J1954" s="2">
        <f t="shared" si="1134"/>
        <v>0.0025662007852971</v>
      </c>
      <c r="K1954" s="2">
        <f t="shared" si="1134"/>
        <v>0.00281354381432092</v>
      </c>
      <c r="L1954" s="2">
        <f t="shared" si="1134"/>
        <v>0.00400223755019054</v>
      </c>
      <c r="M1954" s="2">
        <f t="shared" si="1134"/>
        <v>0.00193346560891378</v>
      </c>
      <c r="N1954" s="2">
        <f t="shared" si="1134"/>
        <v>0.00110794111489702</v>
      </c>
      <c r="O1954" s="2">
        <f t="shared" si="1134"/>
        <v>0.00170130532898146</v>
      </c>
      <c r="P1954" s="2">
        <f t="shared" si="1134"/>
        <v>0.00572249470207138</v>
      </c>
      <c r="Q1954" s="2">
        <f t="shared" si="1134"/>
        <v>0.00999179432917245</v>
      </c>
      <c r="R1954" s="2">
        <f t="shared" si="1134"/>
        <v>0.00196745851883872</v>
      </c>
      <c r="S1954" s="2">
        <f t="shared" si="1134"/>
        <v>0.00289048207639869</v>
      </c>
      <c r="T1954" s="2">
        <f t="shared" si="1134"/>
        <v>0.00402872834490624</v>
      </c>
      <c r="U1954" s="2">
        <f t="shared" si="1134"/>
        <v>0.00150073563715827</v>
      </c>
      <c r="V1954" s="2">
        <f t="shared" si="1134"/>
        <v>0.000648719293576568</v>
      </c>
      <c r="W1954" s="2">
        <f t="shared" si="1074"/>
        <v>0.0666552007796779</v>
      </c>
    </row>
    <row r="1955" spans="1:23">
      <c r="A1955" s="2" t="s">
        <v>43</v>
      </c>
      <c r="B1955" s="2">
        <v>25</v>
      </c>
      <c r="C1955" s="2" t="s">
        <v>13</v>
      </c>
      <c r="D1955" s="2">
        <f t="shared" ref="D1955:V1955" si="1135">D$1634*D731</f>
        <v>0.00503642708797815</v>
      </c>
      <c r="E1955" s="2">
        <f t="shared" si="1135"/>
        <v>0.00476776988664488</v>
      </c>
      <c r="F1955" s="2">
        <f t="shared" si="1135"/>
        <v>0.00561732615554426</v>
      </c>
      <c r="G1955" s="2">
        <f t="shared" si="1135"/>
        <v>0.00800316481057263</v>
      </c>
      <c r="H1955" s="2">
        <f t="shared" si="1135"/>
        <v>0.00158276778081112</v>
      </c>
      <c r="I1955" s="2">
        <f t="shared" si="1135"/>
        <v>0.00202019239453654</v>
      </c>
      <c r="J1955" s="2">
        <f t="shared" si="1135"/>
        <v>0.00937430543114156</v>
      </c>
      <c r="K1955" s="2">
        <f t="shared" si="1135"/>
        <v>0.00331264681699203</v>
      </c>
      <c r="L1955" s="2">
        <f t="shared" si="1135"/>
        <v>0.00604341685367189</v>
      </c>
      <c r="M1955" s="2">
        <f t="shared" si="1135"/>
        <v>0.00208233884780368</v>
      </c>
      <c r="N1955" s="2">
        <f t="shared" si="1135"/>
        <v>0.00131239536479573</v>
      </c>
      <c r="O1955" s="2">
        <f t="shared" si="1135"/>
        <v>0.00206167358465508</v>
      </c>
      <c r="P1955" s="2">
        <f t="shared" si="1135"/>
        <v>0.0068301752845676</v>
      </c>
      <c r="Q1955" s="2">
        <f t="shared" si="1135"/>
        <v>0.00843041736309024</v>
      </c>
      <c r="R1955" s="2">
        <f t="shared" si="1135"/>
        <v>0.0020930261796246</v>
      </c>
      <c r="S1955" s="2">
        <f t="shared" si="1135"/>
        <v>0.00289048207639869</v>
      </c>
      <c r="T1955" s="2">
        <f t="shared" si="1135"/>
        <v>0.00462232437455133</v>
      </c>
      <c r="U1955" s="2">
        <f t="shared" si="1135"/>
        <v>0.00179216272031139</v>
      </c>
      <c r="V1955" s="2">
        <f t="shared" si="1135"/>
        <v>0.000849729790206268</v>
      </c>
      <c r="W1955" s="2">
        <f t="shared" si="1074"/>
        <v>0.0787227428038977</v>
      </c>
    </row>
    <row r="1956" spans="1:23">
      <c r="A1956" s="2" t="s">
        <v>43</v>
      </c>
      <c r="B1956" s="2">
        <v>25</v>
      </c>
      <c r="C1956" s="2" t="s">
        <v>14</v>
      </c>
      <c r="D1956" s="2">
        <f t="shared" ref="D1956:V1956" si="1136">D$1634*D732</f>
        <v>0.00622559663682522</v>
      </c>
      <c r="E1956" s="2">
        <f t="shared" si="1136"/>
        <v>0.00634597193514094</v>
      </c>
      <c r="F1956" s="2">
        <f t="shared" si="1136"/>
        <v>0.00716817968045711</v>
      </c>
      <c r="G1956" s="2">
        <f t="shared" si="1136"/>
        <v>0.00746540274820213</v>
      </c>
      <c r="H1956" s="2">
        <f t="shared" si="1136"/>
        <v>0.00157008557928422</v>
      </c>
      <c r="I1956" s="2">
        <f t="shared" si="1136"/>
        <v>0.00406943330716445</v>
      </c>
      <c r="J1956" s="2">
        <f t="shared" si="1136"/>
        <v>0.0235051489466287</v>
      </c>
      <c r="K1956" s="2">
        <f t="shared" si="1136"/>
        <v>0.00408382070141387</v>
      </c>
      <c r="L1956" s="2">
        <f t="shared" si="1136"/>
        <v>0.00525157108479374</v>
      </c>
      <c r="M1956" s="2">
        <f t="shared" si="1136"/>
        <v>0.00175290620564172</v>
      </c>
      <c r="N1956" s="2">
        <f t="shared" si="1136"/>
        <v>0.00188073725145687</v>
      </c>
      <c r="O1956" s="2">
        <f t="shared" si="1136"/>
        <v>0.00262687209235018</v>
      </c>
      <c r="P1956" s="2">
        <f t="shared" si="1136"/>
        <v>0.00767011185778333</v>
      </c>
      <c r="Q1956" s="2">
        <f t="shared" si="1136"/>
        <v>0.00780586613914433</v>
      </c>
      <c r="R1956" s="2">
        <f t="shared" si="1136"/>
        <v>0.00227216102518086</v>
      </c>
      <c r="S1956" s="2">
        <f t="shared" si="1136"/>
        <v>0.00245253024664132</v>
      </c>
      <c r="T1956" s="2">
        <f t="shared" si="1136"/>
        <v>0.00528413315087935</v>
      </c>
      <c r="U1956" s="2">
        <f t="shared" si="1136"/>
        <v>0.00216639677125534</v>
      </c>
      <c r="V1956" s="2">
        <f t="shared" si="1136"/>
        <v>0.0012729992232309</v>
      </c>
      <c r="W1956" s="2">
        <f t="shared" si="1074"/>
        <v>0.100869924583475</v>
      </c>
    </row>
    <row r="1957" spans="1:23">
      <c r="A1957" s="2" t="s">
        <v>43</v>
      </c>
      <c r="B1957" s="2">
        <v>25</v>
      </c>
      <c r="C1957" s="2" t="s">
        <v>15</v>
      </c>
      <c r="D1957" s="2">
        <f t="shared" ref="D1957:V1957" si="1137">D$1634*D733</f>
        <v>0.00672013409009334</v>
      </c>
      <c r="E1957" s="2">
        <f t="shared" si="1137"/>
        <v>0.00737725012876034</v>
      </c>
      <c r="F1957" s="2">
        <f t="shared" si="1137"/>
        <v>0.00812030006382442</v>
      </c>
      <c r="G1957" s="2">
        <f t="shared" si="1137"/>
        <v>0.00771846724814119</v>
      </c>
      <c r="H1957" s="2">
        <f t="shared" si="1137"/>
        <v>0.00154861578581469</v>
      </c>
      <c r="I1957" s="2">
        <f t="shared" si="1137"/>
        <v>0.00868022536057726</v>
      </c>
      <c r="J1957" s="2">
        <f t="shared" si="1137"/>
        <v>0.0414941329597842</v>
      </c>
      <c r="K1957" s="2">
        <f t="shared" si="1137"/>
        <v>0.00441747519491223</v>
      </c>
      <c r="L1957" s="2">
        <f t="shared" si="1137"/>
        <v>0.00582351750305045</v>
      </c>
      <c r="M1957" s="2">
        <f t="shared" si="1137"/>
        <v>0.00291506039078829</v>
      </c>
      <c r="N1957" s="2">
        <f t="shared" si="1137"/>
        <v>0.00206528558257564</v>
      </c>
      <c r="O1957" s="2">
        <f t="shared" si="1137"/>
        <v>0.00253269643307567</v>
      </c>
      <c r="P1957" s="2">
        <f t="shared" si="1137"/>
        <v>0.0081728787700029</v>
      </c>
      <c r="Q1957" s="2">
        <f t="shared" si="1137"/>
        <v>0.00788393541323455</v>
      </c>
      <c r="R1957" s="2">
        <f t="shared" si="1137"/>
        <v>0.00308590840362216</v>
      </c>
      <c r="S1957" s="2">
        <f t="shared" si="1137"/>
        <v>0.00218975914878689</v>
      </c>
      <c r="T1957" s="2">
        <f t="shared" si="1137"/>
        <v>0.00581849101579762</v>
      </c>
      <c r="U1957" s="2">
        <f t="shared" si="1137"/>
        <v>0.00262778057884031</v>
      </c>
      <c r="V1957" s="2">
        <f t="shared" si="1137"/>
        <v>0.0016185184949116</v>
      </c>
      <c r="W1957" s="2">
        <f t="shared" si="1074"/>
        <v>0.130810432566594</v>
      </c>
    </row>
    <row r="1958" spans="1:23">
      <c r="A1958" s="2" t="s">
        <v>43</v>
      </c>
      <c r="B1958" s="2">
        <v>25</v>
      </c>
      <c r="C1958" s="2" t="s">
        <v>16</v>
      </c>
      <c r="D1958" s="2">
        <f t="shared" ref="D1958:V1958" si="1138">D$1634*D734</f>
        <v>0.00721160899886508</v>
      </c>
      <c r="E1958" s="2">
        <f t="shared" si="1138"/>
        <v>0.00829734260391357</v>
      </c>
      <c r="F1958" s="2">
        <f t="shared" si="1138"/>
        <v>0.00577895212740022</v>
      </c>
      <c r="G1958" s="2">
        <f t="shared" si="1138"/>
        <v>0.0092684873102679</v>
      </c>
      <c r="H1958" s="2">
        <f t="shared" si="1138"/>
        <v>0.00154245047440611</v>
      </c>
      <c r="I1958" s="2">
        <f t="shared" si="1138"/>
        <v>0.00787654969338255</v>
      </c>
      <c r="J1958" s="2">
        <f t="shared" si="1138"/>
        <v>0.0568637076878598</v>
      </c>
      <c r="K1958" s="2">
        <f t="shared" si="1138"/>
        <v>0.00486050953614146</v>
      </c>
      <c r="L1958" s="2">
        <f t="shared" si="1138"/>
        <v>0.00929820471839049</v>
      </c>
      <c r="M1958" s="2">
        <f t="shared" si="1138"/>
        <v>0.00306275138030304</v>
      </c>
      <c r="N1958" s="2">
        <f t="shared" si="1138"/>
        <v>0.00268097379007319</v>
      </c>
      <c r="O1958" s="2">
        <f t="shared" si="1138"/>
        <v>0.00325119238767886</v>
      </c>
      <c r="P1958" s="2">
        <f t="shared" si="1138"/>
        <v>0.00860024487195751</v>
      </c>
      <c r="Q1958" s="2">
        <f t="shared" si="1138"/>
        <v>0.00874269268260826</v>
      </c>
      <c r="R1958" s="2">
        <f t="shared" si="1138"/>
        <v>0.00366065221190233</v>
      </c>
      <c r="S1958" s="2">
        <f t="shared" si="1138"/>
        <v>0.00201457841688394</v>
      </c>
      <c r="T1958" s="2">
        <f t="shared" si="1138"/>
        <v>0.00604297404102991</v>
      </c>
      <c r="U1958" s="2">
        <f t="shared" si="1138"/>
        <v>0.00293942535126234</v>
      </c>
      <c r="V1958" s="2">
        <f t="shared" si="1138"/>
        <v>0.00236574196794862</v>
      </c>
      <c r="W1958" s="2">
        <f t="shared" ref="W1958:W2021" si="1139">SUM(D1958:V1958)</f>
        <v>0.154359040252275</v>
      </c>
    </row>
    <row r="1959" spans="1:23">
      <c r="A1959" s="2" t="s">
        <v>43</v>
      </c>
      <c r="B1959" s="2">
        <v>25</v>
      </c>
      <c r="C1959" s="2" t="s">
        <v>17</v>
      </c>
      <c r="D1959" s="2">
        <f t="shared" ref="D1959:V1959" si="1140">D$1634*D735</f>
        <v>0.00812997412214782</v>
      </c>
      <c r="E1959" s="2">
        <f t="shared" si="1140"/>
        <v>0.0097054534820527</v>
      </c>
      <c r="F1959" s="2">
        <f t="shared" si="1140"/>
        <v>0.00577895212740022</v>
      </c>
      <c r="G1959" s="2">
        <f t="shared" si="1140"/>
        <v>0.00937920302899124</v>
      </c>
      <c r="H1959" s="2">
        <f t="shared" si="1140"/>
        <v>0.00158688203776512</v>
      </c>
      <c r="I1959" s="2">
        <f t="shared" si="1140"/>
        <v>0.00371292876695212</v>
      </c>
      <c r="J1959" s="2">
        <f t="shared" si="1140"/>
        <v>0.002793264602625</v>
      </c>
      <c r="K1959" s="2">
        <f t="shared" si="1140"/>
        <v>0.00510500566636341</v>
      </c>
      <c r="L1959" s="2">
        <f t="shared" si="1140"/>
        <v>0.0104223274240121</v>
      </c>
      <c r="M1959" s="2">
        <f t="shared" si="1140"/>
        <v>0.0030643811418776</v>
      </c>
      <c r="N1959" s="2">
        <f t="shared" si="1140"/>
        <v>0.00381802963664368</v>
      </c>
      <c r="O1959" s="2">
        <f t="shared" si="1140"/>
        <v>0.00345674539994036</v>
      </c>
      <c r="P1959" s="2">
        <f t="shared" si="1140"/>
        <v>0.00903899222829175</v>
      </c>
      <c r="Q1959" s="2">
        <f t="shared" si="1140"/>
        <v>0.00866462347493342</v>
      </c>
      <c r="R1959" s="2">
        <f t="shared" si="1140"/>
        <v>0.00387696875299916</v>
      </c>
      <c r="S1959" s="2">
        <f t="shared" si="1140"/>
        <v>0.00192698805093246</v>
      </c>
      <c r="T1959" s="2">
        <f t="shared" si="1140"/>
        <v>0.00674977420346795</v>
      </c>
      <c r="U1959" s="2">
        <f t="shared" si="1140"/>
        <v>0.00357503365663567</v>
      </c>
      <c r="V1959" s="2">
        <f t="shared" si="1140"/>
        <v>0.00316588515126035</v>
      </c>
      <c r="W1959" s="2">
        <f t="shared" si="1139"/>
        <v>0.103951412955292</v>
      </c>
    </row>
    <row r="1960" spans="1:23">
      <c r="A1960" s="2" t="s">
        <v>43</v>
      </c>
      <c r="B1960" s="2">
        <v>25</v>
      </c>
      <c r="C1960" s="2" t="s">
        <v>18</v>
      </c>
      <c r="D1960" s="2">
        <f t="shared" ref="D1960:V1960" si="1141">D$1634*D736</f>
        <v>0.00901974346319468</v>
      </c>
      <c r="E1960" s="2">
        <f t="shared" si="1141"/>
        <v>0.0110502700727231</v>
      </c>
      <c r="F1960" s="2">
        <f t="shared" si="1141"/>
        <v>0.00577895212740022</v>
      </c>
      <c r="G1960" s="2">
        <f t="shared" si="1141"/>
        <v>0.0100434973413313</v>
      </c>
      <c r="H1960" s="2">
        <f t="shared" si="1141"/>
        <v>0.00161923388902742</v>
      </c>
      <c r="I1960" s="2">
        <f t="shared" si="1141"/>
        <v>0.00296646987781618</v>
      </c>
      <c r="J1960" s="2">
        <f t="shared" si="1141"/>
        <v>0.00258815316330477</v>
      </c>
      <c r="K1960" s="2">
        <f t="shared" si="1141"/>
        <v>0.00526861585876756</v>
      </c>
      <c r="L1960" s="2">
        <f t="shared" si="1141"/>
        <v>0.0108329911955196</v>
      </c>
      <c r="M1960" s="2">
        <f t="shared" si="1141"/>
        <v>0.00277734098243249</v>
      </c>
      <c r="N1960" s="2">
        <f t="shared" si="1141"/>
        <v>0.00366268905551044</v>
      </c>
      <c r="O1960" s="2">
        <f t="shared" si="1141"/>
        <v>0.00381827007199802</v>
      </c>
      <c r="P1960" s="2">
        <f t="shared" si="1141"/>
        <v>0.00949367334075744</v>
      </c>
      <c r="Q1960" s="2">
        <f t="shared" si="1141"/>
        <v>0.00702517753737194</v>
      </c>
      <c r="R1960" s="2">
        <f t="shared" si="1141"/>
        <v>0.00366364573713389</v>
      </c>
      <c r="S1960" s="2">
        <f t="shared" si="1141"/>
        <v>0.00140144585522361</v>
      </c>
      <c r="T1960" s="2">
        <f t="shared" si="1141"/>
        <v>0.00711228215251372</v>
      </c>
      <c r="U1960" s="2">
        <f t="shared" si="1141"/>
        <v>0.00402456907111118</v>
      </c>
      <c r="V1960" s="2">
        <f t="shared" si="1141"/>
        <v>0.00333903606281431</v>
      </c>
      <c r="W1960" s="2">
        <f t="shared" si="1139"/>
        <v>0.105486056855952</v>
      </c>
    </row>
    <row r="1961" spans="1:23">
      <c r="A1961" s="2" t="s">
        <v>43</v>
      </c>
      <c r="B1961" s="2">
        <v>25</v>
      </c>
      <c r="C1961" s="2" t="s">
        <v>19</v>
      </c>
      <c r="D1961" s="2">
        <f t="shared" ref="D1961:V1961" si="1142">D$1634*D737</f>
        <v>0.0110252258759122</v>
      </c>
      <c r="E1961" s="2">
        <f t="shared" si="1142"/>
        <v>0.0122743083910564</v>
      </c>
      <c r="F1961" s="2">
        <f t="shared" si="1142"/>
        <v>0.00697113746596725</v>
      </c>
      <c r="G1961" s="2">
        <f t="shared" si="1142"/>
        <v>0.0100460279863306</v>
      </c>
      <c r="H1961" s="2">
        <f t="shared" si="1142"/>
        <v>0.00165871351628099</v>
      </c>
      <c r="I1961" s="2">
        <f t="shared" si="1142"/>
        <v>0.00236877461163304</v>
      </c>
      <c r="J1961" s="2">
        <f t="shared" si="1142"/>
        <v>0.0025915795804733</v>
      </c>
      <c r="K1961" s="2">
        <f t="shared" si="1142"/>
        <v>0.00547083070331203</v>
      </c>
      <c r="L1961" s="2">
        <f t="shared" si="1142"/>
        <v>0.0108329911955196</v>
      </c>
      <c r="M1961" s="2">
        <f t="shared" si="1142"/>
        <v>0.00328903545950452</v>
      </c>
      <c r="N1961" s="2">
        <f t="shared" si="1142"/>
        <v>0.00303211791808396</v>
      </c>
      <c r="O1961" s="2">
        <f t="shared" si="1142"/>
        <v>0.00390557950899235</v>
      </c>
      <c r="P1961" s="2">
        <f t="shared" si="1142"/>
        <v>0.00995432961177244</v>
      </c>
      <c r="Q1961" s="2">
        <f t="shared" si="1142"/>
        <v>0.01051347629305</v>
      </c>
      <c r="R1961" s="2">
        <f t="shared" si="1142"/>
        <v>0.00493806447983891</v>
      </c>
      <c r="S1961" s="2">
        <f t="shared" si="1142"/>
        <v>0.00132121421868681</v>
      </c>
      <c r="T1961" s="2">
        <f t="shared" si="1142"/>
        <v>0.00748557144753977</v>
      </c>
      <c r="U1961" s="2">
        <f t="shared" si="1142"/>
        <v>0.00425730159907627</v>
      </c>
      <c r="V1961" s="2">
        <f t="shared" si="1142"/>
        <v>0.00410283340938019</v>
      </c>
      <c r="W1961" s="2">
        <f t="shared" si="1139"/>
        <v>0.116039113272411</v>
      </c>
    </row>
    <row r="1962" spans="1:23">
      <c r="A1962" s="2" t="s">
        <v>44</v>
      </c>
      <c r="B1962" s="2">
        <v>26</v>
      </c>
      <c r="C1962" s="2" t="s">
        <v>7</v>
      </c>
      <c r="D1962" s="2">
        <f t="shared" ref="D1962:V1962" si="1143">D$1634*D738</f>
        <v>0</v>
      </c>
      <c r="E1962" s="2">
        <f t="shared" si="1143"/>
        <v>0</v>
      </c>
      <c r="F1962" s="2">
        <f t="shared" si="1143"/>
        <v>0</v>
      </c>
      <c r="G1962" s="2">
        <f t="shared" si="1143"/>
        <v>0.00378015096783964</v>
      </c>
      <c r="H1962" s="2">
        <f t="shared" si="1143"/>
        <v>4.18678792765719e-6</v>
      </c>
      <c r="I1962" s="2">
        <f t="shared" si="1143"/>
        <v>0</v>
      </c>
      <c r="J1962" s="2">
        <f t="shared" si="1143"/>
        <v>0.001075382073101</v>
      </c>
      <c r="K1962" s="2">
        <f t="shared" si="1143"/>
        <v>0.00121420822565107</v>
      </c>
      <c r="L1962" s="2">
        <f t="shared" si="1143"/>
        <v>5.20266602416657e-6</v>
      </c>
      <c r="M1962" s="2">
        <f t="shared" si="1143"/>
        <v>0.000612304089869093</v>
      </c>
      <c r="N1962" s="2">
        <f t="shared" si="1143"/>
        <v>1.95338455317247e-6</v>
      </c>
      <c r="O1962" s="2">
        <f t="shared" si="1143"/>
        <v>6.72167023217959e-6</v>
      </c>
      <c r="P1962" s="2">
        <f t="shared" si="1143"/>
        <v>0</v>
      </c>
      <c r="Q1962" s="2">
        <f t="shared" si="1143"/>
        <v>0.000274809077854471</v>
      </c>
      <c r="R1962" s="2">
        <f t="shared" si="1143"/>
        <v>3.61974955921588e-5</v>
      </c>
      <c r="S1962" s="2">
        <f t="shared" si="1143"/>
        <v>0.000175180731902951</v>
      </c>
      <c r="T1962" s="2">
        <f t="shared" si="1143"/>
        <v>0</v>
      </c>
      <c r="U1962" s="2">
        <f t="shared" si="1143"/>
        <v>0</v>
      </c>
      <c r="V1962" s="2">
        <f t="shared" si="1143"/>
        <v>1.50287587349503e-6</v>
      </c>
      <c r="W1962" s="2">
        <f t="shared" si="1139"/>
        <v>0.00718780004642106</v>
      </c>
    </row>
    <row r="1963" spans="1:23">
      <c r="A1963" s="2" t="s">
        <v>44</v>
      </c>
      <c r="B1963" s="2">
        <v>26</v>
      </c>
      <c r="C1963" s="2" t="s">
        <v>8</v>
      </c>
      <c r="D1963" s="2">
        <f t="shared" ref="D1963:V1963" si="1144">D$1634*D739</f>
        <v>0.000823135612116989</v>
      </c>
      <c r="E1963" s="2">
        <f t="shared" si="1144"/>
        <v>0.000465520986815081</v>
      </c>
      <c r="F1963" s="2">
        <f t="shared" si="1144"/>
        <v>0.000108525832421268</v>
      </c>
      <c r="G1963" s="2">
        <f t="shared" si="1144"/>
        <v>0.00461842712388776</v>
      </c>
      <c r="H1963" s="2">
        <f t="shared" si="1144"/>
        <v>3.02852544562248e-6</v>
      </c>
      <c r="I1963" s="2">
        <f t="shared" si="1144"/>
        <v>7.92232311582956e-6</v>
      </c>
      <c r="J1963" s="2">
        <f t="shared" si="1144"/>
        <v>0.00245041994358763</v>
      </c>
      <c r="K1963" s="2">
        <f t="shared" si="1144"/>
        <v>0.00235856041409588</v>
      </c>
      <c r="L1963" s="2">
        <f t="shared" si="1144"/>
        <v>6.24319922899988e-6</v>
      </c>
      <c r="M1963" s="2">
        <f t="shared" si="1144"/>
        <v>0.0019222587269443</v>
      </c>
      <c r="N1963" s="2">
        <f t="shared" si="1144"/>
        <v>1.11621974466998e-6</v>
      </c>
      <c r="O1963" s="2">
        <f t="shared" si="1144"/>
        <v>0</v>
      </c>
      <c r="P1963" s="2">
        <f t="shared" si="1144"/>
        <v>0.0014883835414944</v>
      </c>
      <c r="Q1963" s="2">
        <f t="shared" si="1144"/>
        <v>0.0009900727555304</v>
      </c>
      <c r="R1963" s="2">
        <f t="shared" si="1144"/>
        <v>4.33257089699655e-5</v>
      </c>
      <c r="S1963" s="2">
        <f t="shared" si="1144"/>
        <v>0.00131385548927213</v>
      </c>
      <c r="T1963" s="2">
        <f t="shared" si="1144"/>
        <v>2.76049847626977e-5</v>
      </c>
      <c r="U1963" s="2">
        <f t="shared" si="1144"/>
        <v>7.45086322335101e-6</v>
      </c>
      <c r="V1963" s="2">
        <f t="shared" si="1144"/>
        <v>2.852635660506e-6</v>
      </c>
      <c r="W1963" s="2">
        <f t="shared" si="1139"/>
        <v>0.0166387048863175</v>
      </c>
    </row>
    <row r="1964" spans="1:23">
      <c r="A1964" s="2" t="s">
        <v>44</v>
      </c>
      <c r="B1964" s="2">
        <v>26</v>
      </c>
      <c r="C1964" s="2" t="s">
        <v>9</v>
      </c>
      <c r="D1964" s="2">
        <f t="shared" ref="D1964:V1964" si="1145">D$1634*D740</f>
        <v>0.000991672240665009</v>
      </c>
      <c r="E1964" s="2">
        <f t="shared" si="1145"/>
        <v>0.000681479009028452</v>
      </c>
      <c r="F1964" s="2">
        <f t="shared" si="1145"/>
        <v>0.00015794384539881</v>
      </c>
      <c r="G1964" s="2">
        <f t="shared" si="1145"/>
        <v>0.00466587671762633</v>
      </c>
      <c r="H1964" s="2">
        <f t="shared" si="1145"/>
        <v>1.16790945882654e-6</v>
      </c>
      <c r="I1964" s="2">
        <f t="shared" si="1145"/>
        <v>9.68283936379169e-6</v>
      </c>
      <c r="J1964" s="2">
        <f t="shared" si="1145"/>
        <v>0.00346188299531814</v>
      </c>
      <c r="K1964" s="2">
        <f t="shared" si="1145"/>
        <v>0.00304149509362559</v>
      </c>
      <c r="L1964" s="2">
        <f t="shared" si="1145"/>
        <v>0</v>
      </c>
      <c r="M1964" s="2">
        <f t="shared" si="1145"/>
        <v>0.0035884690171794</v>
      </c>
      <c r="N1964" s="2">
        <f t="shared" si="1145"/>
        <v>0</v>
      </c>
      <c r="O1964" s="2">
        <f t="shared" si="1145"/>
        <v>2.38510879206373e-6</v>
      </c>
      <c r="P1964" s="2">
        <f t="shared" si="1145"/>
        <v>0.0028134460826413</v>
      </c>
      <c r="Q1964" s="2">
        <f t="shared" si="1145"/>
        <v>0.002575251638738</v>
      </c>
      <c r="R1964" s="2">
        <f t="shared" si="1145"/>
        <v>5.1803643282236e-5</v>
      </c>
      <c r="S1964" s="2">
        <f t="shared" si="1145"/>
        <v>0.00245253024664132</v>
      </c>
      <c r="T1964" s="2">
        <f t="shared" si="1145"/>
        <v>6.08079760920798e-5</v>
      </c>
      <c r="U1964" s="2">
        <f t="shared" si="1145"/>
        <v>6.04178840968327e-6</v>
      </c>
      <c r="V1964" s="2">
        <f t="shared" si="1145"/>
        <v>5.0675390494737e-6</v>
      </c>
      <c r="W1964" s="2">
        <f t="shared" si="1139"/>
        <v>0.0245670036913105</v>
      </c>
    </row>
    <row r="1965" spans="1:23">
      <c r="A1965" s="2" t="s">
        <v>44</v>
      </c>
      <c r="B1965" s="2">
        <v>26</v>
      </c>
      <c r="C1965" s="2" t="s">
        <v>10</v>
      </c>
      <c r="D1965" s="2">
        <f t="shared" ref="D1965:V1965" si="1146">D$1634*D741</f>
        <v>0.00115880329822481</v>
      </c>
      <c r="E1965" s="2">
        <f t="shared" si="1146"/>
        <v>0.000961898217328472</v>
      </c>
      <c r="F1965" s="2">
        <f t="shared" si="1146"/>
        <v>0.00015794384539881</v>
      </c>
      <c r="G1965" s="2">
        <f t="shared" si="1146"/>
        <v>0.00591538268607542</v>
      </c>
      <c r="H1965" s="2">
        <f t="shared" si="1146"/>
        <v>1.7142141815939e-6</v>
      </c>
      <c r="I1965" s="2">
        <f t="shared" si="1146"/>
        <v>4.137213182711e-5</v>
      </c>
      <c r="J1965" s="2">
        <f t="shared" si="1146"/>
        <v>0.00419514240973662</v>
      </c>
      <c r="K1965" s="2">
        <f t="shared" si="1146"/>
        <v>0.00366376531979196</v>
      </c>
      <c r="L1965" s="2">
        <f t="shared" si="1146"/>
        <v>9.71164324511093e-6</v>
      </c>
      <c r="M1965" s="2">
        <f t="shared" si="1146"/>
        <v>0.00329484314785127</v>
      </c>
      <c r="N1965" s="2">
        <f t="shared" si="1146"/>
        <v>2.3254578013958e-6</v>
      </c>
      <c r="O1965" s="2">
        <f t="shared" si="1146"/>
        <v>5.63752987215062e-6</v>
      </c>
      <c r="P1965" s="2">
        <f t="shared" si="1146"/>
        <v>0.00363318092933321</v>
      </c>
      <c r="Q1965" s="2">
        <f t="shared" si="1146"/>
        <v>0.00608835127496189</v>
      </c>
      <c r="R1965" s="2">
        <f t="shared" si="1146"/>
        <v>6.18868670009523e-5</v>
      </c>
      <c r="S1965" s="2">
        <f t="shared" si="1146"/>
        <v>0.0035912050040105</v>
      </c>
      <c r="T1965" s="2">
        <f t="shared" si="1146"/>
        <v>9.17895362442062e-5</v>
      </c>
      <c r="U1965" s="2">
        <f t="shared" si="1146"/>
        <v>2.64784418223032e-6</v>
      </c>
      <c r="V1965" s="2">
        <f t="shared" si="1146"/>
        <v>9.0432774330081e-6</v>
      </c>
      <c r="W1965" s="2">
        <f t="shared" si="1139"/>
        <v>0.0328866446345007</v>
      </c>
    </row>
    <row r="1966" spans="1:23">
      <c r="A1966" s="2" t="s">
        <v>44</v>
      </c>
      <c r="B1966" s="2">
        <v>26</v>
      </c>
      <c r="C1966" s="2" t="s">
        <v>11</v>
      </c>
      <c r="D1966" s="2">
        <f t="shared" ref="D1966:V1966" si="1147">D$1634*D742</f>
        <v>0.00128195022674188</v>
      </c>
      <c r="E1966" s="2">
        <f t="shared" si="1147"/>
        <v>0.00174720209338059</v>
      </c>
      <c r="F1966" s="2">
        <f t="shared" si="1147"/>
        <v>0.000211237780962826</v>
      </c>
      <c r="G1966" s="2">
        <f t="shared" si="1147"/>
        <v>0.00509292306127349</v>
      </c>
      <c r="H1966" s="2">
        <f t="shared" si="1147"/>
        <v>9.14218979881806e-5</v>
      </c>
      <c r="I1966" s="2">
        <f t="shared" si="1147"/>
        <v>6.24983268026555e-5</v>
      </c>
      <c r="J1966" s="2">
        <f t="shared" si="1147"/>
        <v>0.00535270990100868</v>
      </c>
      <c r="K1966" s="2">
        <f t="shared" si="1147"/>
        <v>0.00283928024908112</v>
      </c>
      <c r="L1966" s="2">
        <f t="shared" si="1147"/>
        <v>1.07521764499442e-5</v>
      </c>
      <c r="M1966" s="2">
        <f t="shared" si="1147"/>
        <v>0.00313132694517151</v>
      </c>
      <c r="N1966" s="2">
        <f t="shared" si="1147"/>
        <v>7.16241002829907e-6</v>
      </c>
      <c r="O1966" s="2">
        <f t="shared" si="1147"/>
        <v>1.00463673362684e-5</v>
      </c>
      <c r="P1966" s="2">
        <f t="shared" si="1147"/>
        <v>0.00484158561308903</v>
      </c>
      <c r="Q1966" s="2">
        <f t="shared" si="1147"/>
        <v>0.00952338125860035</v>
      </c>
      <c r="R1966" s="2">
        <f t="shared" si="1147"/>
        <v>4.80224350244137e-5</v>
      </c>
      <c r="S1966" s="2">
        <f t="shared" si="1147"/>
        <v>0.00437951829757378</v>
      </c>
      <c r="T1966" s="2">
        <f t="shared" si="1147"/>
        <v>0.000120756998795621</v>
      </c>
      <c r="U1966" s="2">
        <f t="shared" si="1147"/>
        <v>1.95648517293435e-6</v>
      </c>
      <c r="V1966" s="2">
        <f t="shared" si="1147"/>
        <v>1.2587198282e-5</v>
      </c>
      <c r="W1966" s="2">
        <f t="shared" si="1139"/>
        <v>0.0387663197227636</v>
      </c>
    </row>
    <row r="1967" spans="1:23">
      <c r="A1967" s="2" t="s">
        <v>44</v>
      </c>
      <c r="B1967" s="2">
        <v>26</v>
      </c>
      <c r="C1967" s="2" t="s">
        <v>12</v>
      </c>
      <c r="D1967" s="2">
        <f t="shared" ref="D1967:V1967" si="1148">D$1634*D743</f>
        <v>0.00430629391238167</v>
      </c>
      <c r="E1967" s="2">
        <f t="shared" si="1148"/>
        <v>0.00278012314625558</v>
      </c>
      <c r="F1967" s="2">
        <f t="shared" si="1148"/>
        <v>0.0021249745580343</v>
      </c>
      <c r="G1967" s="2">
        <f t="shared" si="1148"/>
        <v>0.00550415287367445</v>
      </c>
      <c r="H1967" s="2">
        <f t="shared" si="1148"/>
        <v>4.30469542177964e-6</v>
      </c>
      <c r="I1967" s="2">
        <f t="shared" si="1148"/>
        <v>5.80970361827501e-5</v>
      </c>
      <c r="J1967" s="2">
        <f t="shared" si="1148"/>
        <v>0.00205741266603152</v>
      </c>
      <c r="K1967" s="2">
        <f t="shared" si="1148"/>
        <v>0.00311227028921615</v>
      </c>
      <c r="L1967" s="2">
        <f t="shared" si="1148"/>
        <v>1.28332428596109e-5</v>
      </c>
      <c r="M1967" s="2">
        <f t="shared" si="1148"/>
        <v>0.00348748657534699</v>
      </c>
      <c r="N1967" s="2">
        <f t="shared" si="1148"/>
        <v>1.15342706949232e-5</v>
      </c>
      <c r="O1967" s="2">
        <f t="shared" si="1148"/>
        <v>3.91736050090466e-5</v>
      </c>
      <c r="P1967" s="2">
        <f t="shared" si="1148"/>
        <v>0.00536370065775396</v>
      </c>
      <c r="Q1967" s="2">
        <f t="shared" si="1148"/>
        <v>0.0133487564353077</v>
      </c>
      <c r="R1967" s="2">
        <f t="shared" si="1148"/>
        <v>0.000113720940375819</v>
      </c>
      <c r="S1967" s="2">
        <f t="shared" si="1148"/>
        <v>0.00464228939542821</v>
      </c>
      <c r="T1967" s="2">
        <f t="shared" si="1148"/>
        <v>0.000154256180948637</v>
      </c>
      <c r="U1967" s="2">
        <f t="shared" si="1148"/>
        <v>4.79693670379551e-6</v>
      </c>
      <c r="V1967" s="2">
        <f t="shared" si="1148"/>
        <v>1.84765106133672e-5</v>
      </c>
      <c r="W1967" s="2">
        <f t="shared" si="1139"/>
        <v>0.0471446539282403</v>
      </c>
    </row>
    <row r="1968" spans="1:23">
      <c r="A1968" s="2" t="s">
        <v>44</v>
      </c>
      <c r="B1968" s="2">
        <v>26</v>
      </c>
      <c r="C1968" s="2" t="s">
        <v>13</v>
      </c>
      <c r="D1968" s="2">
        <f t="shared" ref="D1968:V1968" si="1149">D$1634*D744</f>
        <v>0.00670858959107454</v>
      </c>
      <c r="E1968" s="2">
        <f t="shared" si="1149"/>
        <v>0.0048476382635955</v>
      </c>
      <c r="F1968" s="2">
        <f t="shared" si="1149"/>
        <v>0.00250965987474183</v>
      </c>
      <c r="G1968" s="2">
        <f t="shared" si="1149"/>
        <v>0.00564650165489017</v>
      </c>
      <c r="H1968" s="2">
        <f t="shared" si="1149"/>
        <v>3.30998492591024e-6</v>
      </c>
      <c r="I1968" s="2">
        <f t="shared" si="1149"/>
        <v>0.000123236137357349</v>
      </c>
      <c r="J1968" s="2">
        <f t="shared" si="1149"/>
        <v>0.00368440167260843</v>
      </c>
      <c r="K1968" s="2">
        <f t="shared" si="1149"/>
        <v>0.0031315726152863</v>
      </c>
      <c r="L1968" s="2">
        <f t="shared" si="1149"/>
        <v>1.04053320483331e-5</v>
      </c>
      <c r="M1968" s="2">
        <f t="shared" si="1149"/>
        <v>0.0031490589324491</v>
      </c>
      <c r="N1968" s="2">
        <f t="shared" si="1149"/>
        <v>2.78124753046938e-5</v>
      </c>
      <c r="O1968" s="2">
        <f t="shared" si="1149"/>
        <v>6.69998742497901e-5</v>
      </c>
      <c r="P1968" s="2">
        <f t="shared" si="1149"/>
        <v>0.00652572672991284</v>
      </c>
      <c r="Q1968" s="2">
        <f t="shared" si="1149"/>
        <v>0.00936724391495915</v>
      </c>
      <c r="R1968" s="2">
        <f t="shared" si="1149"/>
        <v>0.000120810699612173</v>
      </c>
      <c r="S1968" s="2">
        <f t="shared" si="1149"/>
        <v>0.00420433756567083</v>
      </c>
      <c r="T1968" s="2">
        <f t="shared" si="1149"/>
        <v>0.000204105096566255</v>
      </c>
      <c r="U1968" s="2">
        <f t="shared" si="1149"/>
        <v>3.14051350557026e-6</v>
      </c>
      <c r="V1968" s="2">
        <f t="shared" si="1149"/>
        <v>1.21829114723672e-5</v>
      </c>
      <c r="W1968" s="2">
        <f t="shared" si="1139"/>
        <v>0.0503467338402311</v>
      </c>
    </row>
    <row r="1969" spans="1:23">
      <c r="A1969" s="2" t="s">
        <v>44</v>
      </c>
      <c r="B1969" s="2">
        <v>26</v>
      </c>
      <c r="C1969" s="2" t="s">
        <v>14</v>
      </c>
      <c r="D1969" s="2">
        <f t="shared" ref="D1969:V1969" si="1150">D$1634*D745</f>
        <v>0.00870081827201652</v>
      </c>
      <c r="E1969" s="2">
        <f t="shared" si="1150"/>
        <v>0.00649613041873507</v>
      </c>
      <c r="F1969" s="2">
        <f t="shared" si="1150"/>
        <v>0.00250965987474183</v>
      </c>
      <c r="G1969" s="2">
        <f t="shared" si="1150"/>
        <v>0.00545670327993588</v>
      </c>
      <c r="H1969" s="2">
        <f t="shared" si="1150"/>
        <v>4.01564341346127e-6</v>
      </c>
      <c r="I1969" s="2">
        <f t="shared" si="1150"/>
        <v>7.13009080424661e-5</v>
      </c>
      <c r="J1969" s="2">
        <f t="shared" si="1150"/>
        <v>0.0130669661030229</v>
      </c>
      <c r="K1969" s="2">
        <f t="shared" si="1150"/>
        <v>0.0035663345310569</v>
      </c>
      <c r="L1969" s="2">
        <f t="shared" si="1150"/>
        <v>0.000330542714735383</v>
      </c>
      <c r="M1969" s="2">
        <f t="shared" si="1150"/>
        <v>0.00150231954810455</v>
      </c>
      <c r="N1969" s="2">
        <f t="shared" si="1150"/>
        <v>5.89736098433975e-5</v>
      </c>
      <c r="O1969" s="2">
        <f t="shared" si="1150"/>
        <v>9.38865551785084e-5</v>
      </c>
      <c r="P1969" s="2">
        <f t="shared" si="1150"/>
        <v>0.0073440389198073</v>
      </c>
      <c r="Q1969" s="2">
        <f t="shared" si="1150"/>
        <v>0.00843041736309024</v>
      </c>
      <c r="R1969" s="2">
        <f t="shared" si="1150"/>
        <v>0.000186509199339228</v>
      </c>
      <c r="S1969" s="2">
        <f t="shared" si="1150"/>
        <v>0.00385397610186493</v>
      </c>
      <c r="T1969" s="2">
        <f t="shared" si="1150"/>
        <v>0.000260144400397826</v>
      </c>
      <c r="U1969" s="2">
        <f t="shared" si="1150"/>
        <v>1.41677910761298e-5</v>
      </c>
      <c r="V1969" s="2">
        <f t="shared" si="1150"/>
        <v>1.81525531791559e-5</v>
      </c>
      <c r="W1969" s="2">
        <f t="shared" si="1139"/>
        <v>0.0619650577875817</v>
      </c>
    </row>
    <row r="1970" spans="1:23">
      <c r="A1970" s="2" t="s">
        <v>44</v>
      </c>
      <c r="B1970" s="2">
        <v>26</v>
      </c>
      <c r="C1970" s="2" t="s">
        <v>15</v>
      </c>
      <c r="D1970" s="2">
        <f t="shared" ref="D1970:V1970" si="1151">D$1634*D746</f>
        <v>0.00927190791569178</v>
      </c>
      <c r="E1970" s="2">
        <f t="shared" si="1151"/>
        <v>0.00766453771121029</v>
      </c>
      <c r="F1970" s="2">
        <f t="shared" si="1151"/>
        <v>0.00250965987474183</v>
      </c>
      <c r="G1970" s="2">
        <f t="shared" si="1151"/>
        <v>0.00627916290473781</v>
      </c>
      <c r="H1970" s="2">
        <f t="shared" si="1151"/>
        <v>3.33311980543881e-6</v>
      </c>
      <c r="I1970" s="2">
        <f t="shared" si="1151"/>
        <v>0.000142601816084932</v>
      </c>
      <c r="J1970" s="2">
        <f t="shared" si="1151"/>
        <v>0.0388510533805244</v>
      </c>
      <c r="K1970" s="2">
        <f t="shared" si="1151"/>
        <v>0.0036444629937218</v>
      </c>
      <c r="L1970" s="2">
        <f t="shared" si="1151"/>
        <v>0.000317709471875772</v>
      </c>
      <c r="M1970" s="2">
        <f t="shared" si="1151"/>
        <v>0.00515054116427482</v>
      </c>
      <c r="N1970" s="2">
        <f t="shared" si="1151"/>
        <v>8.3623462538193e-5</v>
      </c>
      <c r="O1970" s="2">
        <f t="shared" si="1151"/>
        <v>0.000154237035220121</v>
      </c>
      <c r="P1970" s="2">
        <f t="shared" si="1151"/>
        <v>0.00789773694537567</v>
      </c>
      <c r="Q1970" s="2">
        <f t="shared" si="1151"/>
        <v>0.00757165938190672</v>
      </c>
      <c r="R1970" s="2">
        <f t="shared" si="1151"/>
        <v>0.000245275494714707</v>
      </c>
      <c r="S1970" s="2">
        <f t="shared" si="1151"/>
        <v>0.0042919279316223</v>
      </c>
      <c r="T1970" s="2">
        <f t="shared" si="1151"/>
        <v>0.000301492639377146</v>
      </c>
      <c r="U1970" s="2">
        <f t="shared" si="1151"/>
        <v>7.98205401641713e-6</v>
      </c>
      <c r="V1970" s="2">
        <f t="shared" si="1151"/>
        <v>2.3754489998452e-5</v>
      </c>
      <c r="W1970" s="2">
        <f t="shared" si="1139"/>
        <v>0.0944126597874387</v>
      </c>
    </row>
    <row r="1971" spans="1:23">
      <c r="A1971" s="2" t="s">
        <v>44</v>
      </c>
      <c r="B1971" s="2">
        <v>26</v>
      </c>
      <c r="C1971" s="2" t="s">
        <v>16</v>
      </c>
      <c r="D1971" s="2">
        <f t="shared" ref="D1971:V1971" si="1152">D$1634*D747</f>
        <v>0.00963194005196576</v>
      </c>
      <c r="E1971" s="2">
        <f t="shared" si="1152"/>
        <v>0.00802391539338597</v>
      </c>
      <c r="F1971" s="2">
        <f t="shared" si="1152"/>
        <v>0.00250965987474183</v>
      </c>
      <c r="G1971" s="2">
        <f t="shared" si="1152"/>
        <v>0.00627916290473781</v>
      </c>
      <c r="H1971" s="2">
        <f t="shared" si="1152"/>
        <v>3.04665818903677e-6</v>
      </c>
      <c r="I1971" s="2">
        <f t="shared" si="1152"/>
        <v>0.000108271749249671</v>
      </c>
      <c r="J1971" s="2">
        <f t="shared" si="1152"/>
        <v>0.0556823545709035</v>
      </c>
      <c r="K1971" s="2">
        <f t="shared" si="1152"/>
        <v>0.00332735335114071</v>
      </c>
      <c r="L1971" s="2">
        <f t="shared" si="1152"/>
        <v>0.000324993204309605</v>
      </c>
      <c r="M1971" s="2">
        <f t="shared" si="1152"/>
        <v>0.00763139915241307</v>
      </c>
      <c r="N1971" s="2">
        <f t="shared" si="1152"/>
        <v>0.00014706195136027</v>
      </c>
      <c r="O1971" s="2">
        <f t="shared" si="1152"/>
        <v>0.000153658827028105</v>
      </c>
      <c r="P1971" s="2">
        <f t="shared" si="1152"/>
        <v>0.00837404244116263</v>
      </c>
      <c r="Q1971" s="2">
        <f t="shared" si="1152"/>
        <v>0.00718131521618851</v>
      </c>
      <c r="R1971" s="2">
        <f t="shared" si="1152"/>
        <v>0.000117029490527814</v>
      </c>
      <c r="S1971" s="2">
        <f t="shared" si="1152"/>
        <v>0.00280289171044722</v>
      </c>
      <c r="T1971" s="2">
        <f t="shared" si="1152"/>
        <v>0.000358598230173799</v>
      </c>
      <c r="U1971" s="2">
        <f t="shared" si="1152"/>
        <v>1.48145462783744e-5</v>
      </c>
      <c r="V1971" s="2">
        <f t="shared" si="1152"/>
        <v>3.37345663448257e-5</v>
      </c>
      <c r="W1971" s="2">
        <f t="shared" si="1139"/>
        <v>0.112705243890548</v>
      </c>
    </row>
    <row r="1972" spans="1:23">
      <c r="A1972" s="2" t="s">
        <v>44</v>
      </c>
      <c r="B1972" s="2">
        <v>26</v>
      </c>
      <c r="C1972" s="2" t="s">
        <v>17</v>
      </c>
      <c r="D1972" s="2">
        <f t="shared" ref="D1972:V1972" si="1153">D$1634*D748</f>
        <v>0.0114413849032791</v>
      </c>
      <c r="E1972" s="2">
        <f t="shared" si="1153"/>
        <v>0.00990284787455289</v>
      </c>
      <c r="F1972" s="2">
        <f t="shared" si="1153"/>
        <v>0.00209299819669589</v>
      </c>
      <c r="G1972" s="2">
        <f t="shared" si="1153"/>
        <v>0.00719652171701689</v>
      </c>
      <c r="H1972" s="2">
        <f t="shared" si="1153"/>
        <v>3.30274969331636e-6</v>
      </c>
      <c r="I1972" s="2">
        <f t="shared" si="1153"/>
        <v>8.3624521778201e-5</v>
      </c>
      <c r="J1972" s="2">
        <f t="shared" si="1153"/>
        <v>0.00565133747283895</v>
      </c>
      <c r="K1972" s="2">
        <f t="shared" si="1153"/>
        <v>0.00359023264904852</v>
      </c>
      <c r="L1972" s="2">
        <f t="shared" si="1153"/>
        <v>0.000331236403538605</v>
      </c>
      <c r="M1972" s="2">
        <f t="shared" si="1153"/>
        <v>0.00874946603874116</v>
      </c>
      <c r="N1972" s="2">
        <f t="shared" si="1153"/>
        <v>0.000168177108196944</v>
      </c>
      <c r="O1972" s="2">
        <f t="shared" si="1153"/>
        <v>0.000178810883380777</v>
      </c>
      <c r="P1972" s="2">
        <f t="shared" si="1153"/>
        <v>0.00887254138298985</v>
      </c>
      <c r="Q1972" s="2">
        <f t="shared" si="1153"/>
        <v>0.00741552215511761</v>
      </c>
      <c r="R1972" s="2">
        <f t="shared" si="1153"/>
        <v>0.000238343263739606</v>
      </c>
      <c r="S1972" s="2">
        <f t="shared" si="1153"/>
        <v>0.00262771097854427</v>
      </c>
      <c r="T1972" s="2">
        <f t="shared" si="1153"/>
        <v>0.000407084668002701</v>
      </c>
      <c r="U1972" s="2">
        <f t="shared" si="1153"/>
        <v>4.69252324637984e-5</v>
      </c>
      <c r="V1972" s="2">
        <f t="shared" si="1153"/>
        <v>4.67909183499443e-5</v>
      </c>
      <c r="W1972" s="2">
        <f t="shared" si="1139"/>
        <v>0.069044859117969</v>
      </c>
    </row>
    <row r="1973" spans="1:23">
      <c r="A1973" s="2" t="s">
        <v>44</v>
      </c>
      <c r="B1973" s="2">
        <v>26</v>
      </c>
      <c r="C1973" s="2" t="s">
        <v>18</v>
      </c>
      <c r="D1973" s="2">
        <f t="shared" ref="D1973:V1973" si="1154">D$1634*D749</f>
        <v>0.0130948080675505</v>
      </c>
      <c r="E1973" s="2">
        <f t="shared" si="1154"/>
        <v>0.0114570151897298</v>
      </c>
      <c r="F1973" s="2">
        <f t="shared" si="1154"/>
        <v>0.00177336055079586</v>
      </c>
      <c r="G1973" s="2">
        <f t="shared" si="1154"/>
        <v>0.0068169249671083</v>
      </c>
      <c r="H1973" s="2">
        <f t="shared" si="1154"/>
        <v>3.68121488467759e-6</v>
      </c>
      <c r="I1973" s="2">
        <f t="shared" si="1154"/>
        <v>8.4504779902182e-5</v>
      </c>
      <c r="J1973" s="2">
        <f t="shared" si="1154"/>
        <v>0.00546613244701516</v>
      </c>
      <c r="K1973" s="2">
        <f t="shared" si="1154"/>
        <v>0.00354795136337104</v>
      </c>
      <c r="L1973" s="2">
        <f t="shared" si="1154"/>
        <v>0.000331236403538605</v>
      </c>
      <c r="M1973" s="2">
        <f t="shared" si="1154"/>
        <v>0.00833748835912992</v>
      </c>
      <c r="N1973" s="2">
        <f t="shared" si="1154"/>
        <v>0.000186594733983999</v>
      </c>
      <c r="O1973" s="2">
        <f t="shared" si="1154"/>
        <v>0.000214298411165726</v>
      </c>
      <c r="P1973" s="2">
        <f t="shared" si="1154"/>
        <v>0.00938355970463465</v>
      </c>
      <c r="Q1973" s="2">
        <f t="shared" si="1154"/>
        <v>0.00616641975933769</v>
      </c>
      <c r="R1973" s="2">
        <f t="shared" si="1154"/>
        <v>0.000273792101861121</v>
      </c>
      <c r="S1973" s="2">
        <f t="shared" si="1154"/>
        <v>0.00236493988068984</v>
      </c>
      <c r="T1973" s="2">
        <f t="shared" si="1154"/>
        <v>0.000421242589372411</v>
      </c>
      <c r="U1973" s="2">
        <f t="shared" si="1154"/>
        <v>3.12348296105975e-5</v>
      </c>
      <c r="V1973" s="2">
        <f t="shared" si="1154"/>
        <v>3.67644546177639e-5</v>
      </c>
      <c r="W1973" s="2">
        <f t="shared" si="1139"/>
        <v>0.0699919498082998</v>
      </c>
    </row>
    <row r="1974" spans="1:23">
      <c r="A1974" s="2" t="s">
        <v>44</v>
      </c>
      <c r="B1974" s="2">
        <v>26</v>
      </c>
      <c r="C1974" s="2" t="s">
        <v>19</v>
      </c>
      <c r="D1974" s="2">
        <f t="shared" ref="D1974:V1974" si="1155">D$1634*D750</f>
        <v>0.0144513614864212</v>
      </c>
      <c r="E1974" s="2">
        <f t="shared" si="1155"/>
        <v>0.0129287826136895</v>
      </c>
      <c r="F1974" s="2">
        <f t="shared" si="1155"/>
        <v>0.00305228903684818</v>
      </c>
      <c r="G1974" s="2">
        <f t="shared" si="1155"/>
        <v>0.00694978382957631</v>
      </c>
      <c r="H1974" s="2">
        <f t="shared" si="1155"/>
        <v>4.71701435577148e-6</v>
      </c>
      <c r="I1974" s="2">
        <f t="shared" si="1155"/>
        <v>7.13009080424661e-5</v>
      </c>
      <c r="J1974" s="2">
        <f t="shared" si="1155"/>
        <v>0.00553781435518549</v>
      </c>
      <c r="K1974" s="2">
        <f t="shared" si="1155"/>
        <v>0.00384116288796051</v>
      </c>
      <c r="L1974" s="2">
        <f t="shared" si="1155"/>
        <v>0.000331236403538605</v>
      </c>
      <c r="M1974" s="2">
        <f t="shared" si="1155"/>
        <v>0.00503672475486069</v>
      </c>
      <c r="N1974" s="2">
        <f t="shared" si="1155"/>
        <v>0.000163340155970041</v>
      </c>
      <c r="O1974" s="2">
        <f t="shared" si="1155"/>
        <v>0.000239667295590403</v>
      </c>
      <c r="P1974" s="2">
        <f t="shared" si="1155"/>
        <v>0.00990026865346926</v>
      </c>
      <c r="Q1974" s="2">
        <f t="shared" si="1155"/>
        <v>0.00962436993491316</v>
      </c>
      <c r="R1974" s="2">
        <f t="shared" si="1155"/>
        <v>0.000512280263182167</v>
      </c>
      <c r="S1974" s="2">
        <f t="shared" si="1155"/>
        <v>0.00202100702420258</v>
      </c>
      <c r="T1974" s="2">
        <f t="shared" si="1155"/>
        <v>0.00048456818746538</v>
      </c>
      <c r="U1974" s="2">
        <f t="shared" si="1155"/>
        <v>2.00737406188839e-5</v>
      </c>
      <c r="V1974" s="2">
        <f t="shared" si="1155"/>
        <v>7.34478255936706e-5</v>
      </c>
      <c r="W1974" s="2">
        <f t="shared" si="1139"/>
        <v>0.0752441963714843</v>
      </c>
    </row>
    <row r="1975" spans="1:23">
      <c r="A1975" s="2" t="s">
        <v>45</v>
      </c>
      <c r="B1975" s="2">
        <v>27</v>
      </c>
      <c r="C1975" s="2" t="s">
        <v>7</v>
      </c>
      <c r="D1975" s="2">
        <f t="shared" ref="D1975:V1975" si="1156">D$1634*D751</f>
        <v>0.00147851830985142</v>
      </c>
      <c r="E1975" s="2">
        <f t="shared" si="1156"/>
        <v>0.00205570246980383</v>
      </c>
      <c r="F1975" s="2">
        <f t="shared" si="1156"/>
        <v>0.00395034030013417</v>
      </c>
      <c r="G1975" s="2">
        <f t="shared" si="1156"/>
        <v>0.0041913807802406</v>
      </c>
      <c r="H1975" s="2">
        <f t="shared" si="1156"/>
        <v>0.000677492888273232</v>
      </c>
      <c r="I1975" s="2">
        <f t="shared" si="1156"/>
        <v>0.00078695076283907</v>
      </c>
      <c r="J1975" s="2">
        <f t="shared" si="1156"/>
        <v>0.0014586333291426</v>
      </c>
      <c r="K1975" s="2">
        <f t="shared" si="1156"/>
        <v>0.00237142863147598</v>
      </c>
      <c r="L1975" s="2">
        <f t="shared" si="1156"/>
        <v>0.00136448587593809</v>
      </c>
      <c r="M1975" s="2">
        <f t="shared" si="1156"/>
        <v>0.00494099762786416</v>
      </c>
      <c r="N1975" s="2">
        <f t="shared" si="1156"/>
        <v>0.00107352433943636</v>
      </c>
      <c r="O1975" s="2">
        <f t="shared" si="1156"/>
        <v>0.0023169525014299</v>
      </c>
      <c r="P1975" s="2">
        <f t="shared" si="1156"/>
        <v>0.000703930583379306</v>
      </c>
      <c r="Q1975" s="2">
        <f t="shared" si="1156"/>
        <v>0.000233741353646953</v>
      </c>
      <c r="R1975" s="2">
        <f t="shared" si="1156"/>
        <v>0.000388575627410413</v>
      </c>
      <c r="S1975" s="2">
        <f t="shared" si="1156"/>
        <v>0.00271530134449574</v>
      </c>
      <c r="T1975" s="2">
        <f t="shared" si="1156"/>
        <v>0.00309400934368176</v>
      </c>
      <c r="U1975" s="2">
        <f t="shared" si="1156"/>
        <v>0.00195675076833088</v>
      </c>
      <c r="V1975" s="2">
        <f t="shared" si="1156"/>
        <v>0.000139429167738545</v>
      </c>
      <c r="W1975" s="2">
        <f t="shared" si="1139"/>
        <v>0.035898146005113</v>
      </c>
    </row>
    <row r="1976" spans="1:23">
      <c r="A1976" s="2" t="s">
        <v>45</v>
      </c>
      <c r="B1976" s="2">
        <v>27</v>
      </c>
      <c r="C1976" s="2" t="s">
        <v>8</v>
      </c>
      <c r="D1976" s="2">
        <f t="shared" ref="D1976:V1976" si="1157">D$1634*D752</f>
        <v>0.0023666624667862</v>
      </c>
      <c r="E1976" s="2">
        <f t="shared" si="1157"/>
        <v>0.00270216222766429</v>
      </c>
      <c r="F1976" s="2">
        <f t="shared" si="1157"/>
        <v>0.0045488215067116</v>
      </c>
      <c r="G1976" s="2">
        <f t="shared" si="1157"/>
        <v>0.00422301384273299</v>
      </c>
      <c r="H1976" s="2">
        <f t="shared" si="1157"/>
        <v>0.00105363324755149</v>
      </c>
      <c r="I1976" s="2">
        <f t="shared" si="1157"/>
        <v>0.000956840580767415</v>
      </c>
      <c r="J1976" s="2">
        <f t="shared" si="1157"/>
        <v>0.00190027069162005</v>
      </c>
      <c r="K1976" s="2">
        <f t="shared" si="1157"/>
        <v>0.00323176087917424</v>
      </c>
      <c r="L1976" s="2">
        <f t="shared" si="1157"/>
        <v>0.0017147987215653</v>
      </c>
      <c r="M1976" s="2">
        <f t="shared" si="1157"/>
        <v>0.00470860791233038</v>
      </c>
      <c r="N1976" s="2">
        <f t="shared" si="1157"/>
        <v>0.00137546178036959</v>
      </c>
      <c r="O1976" s="2">
        <f t="shared" si="1157"/>
        <v>0.00313952593059588</v>
      </c>
      <c r="P1976" s="2">
        <f t="shared" si="1157"/>
        <v>0.00233372621054045</v>
      </c>
      <c r="Q1976" s="2">
        <f t="shared" si="1157"/>
        <v>0.000760518651634749</v>
      </c>
      <c r="R1976" s="2">
        <f t="shared" si="1157"/>
        <v>0.000581009104286068</v>
      </c>
      <c r="S1976" s="2">
        <f t="shared" si="1157"/>
        <v>0.00315325317425312</v>
      </c>
      <c r="T1976" s="2">
        <f t="shared" si="1157"/>
        <v>0.00363897084008613</v>
      </c>
      <c r="U1976" s="2">
        <f t="shared" si="1157"/>
        <v>0.00241495756838633</v>
      </c>
      <c r="V1976" s="2">
        <f t="shared" si="1157"/>
        <v>0.000182550957011141</v>
      </c>
      <c r="W1976" s="2">
        <f t="shared" si="1139"/>
        <v>0.0449865462940674</v>
      </c>
    </row>
    <row r="1977" spans="1:23">
      <c r="A1977" s="2" t="s">
        <v>45</v>
      </c>
      <c r="B1977" s="2">
        <v>27</v>
      </c>
      <c r="C1977" s="2" t="s">
        <v>9</v>
      </c>
      <c r="D1977" s="2">
        <f t="shared" ref="D1977:V1977" si="1158">D$1634*D753</f>
        <v>0.00302788958196967</v>
      </c>
      <c r="E1977" s="2">
        <f t="shared" si="1158"/>
        <v>0.00331706942362895</v>
      </c>
      <c r="F1977" s="2">
        <f t="shared" si="1158"/>
        <v>0.00458511952173393</v>
      </c>
      <c r="G1977" s="2">
        <f t="shared" si="1158"/>
        <v>0.00434954609270251</v>
      </c>
      <c r="H1977" s="2">
        <f t="shared" si="1158"/>
        <v>0.000367705953874837</v>
      </c>
      <c r="I1977" s="2">
        <f t="shared" si="1158"/>
        <v>0.00112849091494372</v>
      </c>
      <c r="J1977" s="2">
        <f t="shared" si="1158"/>
        <v>0.00300324094231293</v>
      </c>
      <c r="K1977" s="2">
        <f t="shared" si="1158"/>
        <v>0.00379428581036157</v>
      </c>
      <c r="L1977" s="2">
        <f t="shared" si="1158"/>
        <v>0.00123129762571942</v>
      </c>
      <c r="M1977" s="2">
        <f t="shared" si="1158"/>
        <v>0.00464227965249823</v>
      </c>
      <c r="N1977" s="2">
        <f t="shared" si="1158"/>
        <v>0.00192687433423656</v>
      </c>
      <c r="O1977" s="2">
        <f t="shared" si="1158"/>
        <v>0.0041281896629183</v>
      </c>
      <c r="P1977" s="2">
        <f t="shared" si="1158"/>
        <v>0.00376008191566594</v>
      </c>
      <c r="Q1977" s="2">
        <f t="shared" si="1158"/>
        <v>0.00179456295877159</v>
      </c>
      <c r="R1977" s="2">
        <f t="shared" si="1158"/>
        <v>0.000868387190402006</v>
      </c>
      <c r="S1977" s="2">
        <f t="shared" si="1158"/>
        <v>0.0035912050040105</v>
      </c>
      <c r="T1977" s="2">
        <f t="shared" si="1158"/>
        <v>0.00411711168667865</v>
      </c>
      <c r="U1977" s="2">
        <f t="shared" si="1158"/>
        <v>0.00283810577609942</v>
      </c>
      <c r="V1977" s="2">
        <f t="shared" si="1158"/>
        <v>0.000351024285262978</v>
      </c>
      <c r="W1977" s="2">
        <f t="shared" si="1139"/>
        <v>0.0528224683337917</v>
      </c>
    </row>
    <row r="1978" spans="1:23">
      <c r="A1978" s="2" t="s">
        <v>45</v>
      </c>
      <c r="B1978" s="2">
        <v>27</v>
      </c>
      <c r="C1978" s="2" t="s">
        <v>10</v>
      </c>
      <c r="D1978" s="2">
        <f t="shared" ref="D1978:V1978" si="1159">D$1634*D754</f>
        <v>0.00363656362021872</v>
      </c>
      <c r="E1978" s="2">
        <f t="shared" si="1159"/>
        <v>0.00372506371965298</v>
      </c>
      <c r="F1978" s="2">
        <f t="shared" si="1159"/>
        <v>0.00475388688095547</v>
      </c>
      <c r="G1978" s="2">
        <f t="shared" si="1159"/>
        <v>0.00442862874893347</v>
      </c>
      <c r="H1978" s="2">
        <f t="shared" si="1159"/>
        <v>0.000445097217357882</v>
      </c>
      <c r="I1978" s="2">
        <f t="shared" si="1159"/>
        <v>0.00174467160173047</v>
      </c>
      <c r="J1978" s="2">
        <f t="shared" si="1159"/>
        <v>0.00400888305109453</v>
      </c>
      <c r="K1978" s="2">
        <f t="shared" si="1159"/>
        <v>0.00399925813005891</v>
      </c>
      <c r="L1978" s="2">
        <f t="shared" si="1159"/>
        <v>0.00174081205168613</v>
      </c>
      <c r="M1978" s="2">
        <f t="shared" si="1159"/>
        <v>0.00516878069014621</v>
      </c>
      <c r="N1978" s="2">
        <f t="shared" si="1159"/>
        <v>0.00211142266535533</v>
      </c>
      <c r="O1978" s="2">
        <f t="shared" si="1159"/>
        <v>0.00405215528566827</v>
      </c>
      <c r="P1978" s="2">
        <f t="shared" si="1159"/>
        <v>0.00462391912307886</v>
      </c>
      <c r="Q1978" s="2">
        <f t="shared" si="1159"/>
        <v>0.00382435357904699</v>
      </c>
      <c r="R1978" s="2">
        <f t="shared" si="1159"/>
        <v>0.00129755431862112</v>
      </c>
      <c r="S1978" s="2">
        <f t="shared" si="1159"/>
        <v>0.00402915683376788</v>
      </c>
      <c r="T1978" s="2">
        <f t="shared" si="1159"/>
        <v>0.00452991283757749</v>
      </c>
      <c r="U1978" s="2">
        <f t="shared" si="1159"/>
        <v>0.0032546769497182</v>
      </c>
      <c r="V1978" s="2">
        <f t="shared" si="1159"/>
        <v>0.000509803027014423</v>
      </c>
      <c r="W1978" s="2">
        <f t="shared" si="1139"/>
        <v>0.0618846003316833</v>
      </c>
    </row>
    <row r="1979" spans="1:23">
      <c r="A1979" s="2" t="s">
        <v>45</v>
      </c>
      <c r="B1979" s="2">
        <v>27</v>
      </c>
      <c r="C1979" s="2" t="s">
        <v>11</v>
      </c>
      <c r="D1979" s="2">
        <f t="shared" ref="D1979:V1979" si="1160">D$1634*D755</f>
        <v>0.00590436272493361</v>
      </c>
      <c r="E1979" s="2">
        <f t="shared" si="1160"/>
        <v>0.00499324774965204</v>
      </c>
      <c r="F1979" s="2">
        <f t="shared" si="1160"/>
        <v>0.00472424576297541</v>
      </c>
      <c r="G1979" s="2">
        <f t="shared" si="1160"/>
        <v>0.00447607834267204</v>
      </c>
      <c r="H1979" s="2">
        <f t="shared" si="1160"/>
        <v>0.00107843982310468</v>
      </c>
      <c r="I1979" s="2">
        <f t="shared" si="1160"/>
        <v>0.00282650883610319</v>
      </c>
      <c r="J1979" s="2">
        <f t="shared" si="1160"/>
        <v>0.00629384055790922</v>
      </c>
      <c r="K1979" s="2">
        <f t="shared" si="1160"/>
        <v>0.00386046521403066</v>
      </c>
      <c r="L1979" s="2">
        <f t="shared" si="1160"/>
        <v>0.00238524894987957</v>
      </c>
      <c r="M1979" s="2">
        <f t="shared" si="1160"/>
        <v>0.00508757881896615</v>
      </c>
      <c r="N1979" s="2">
        <f t="shared" si="1160"/>
        <v>0.00309090549130324</v>
      </c>
      <c r="O1979" s="2">
        <f t="shared" si="1160"/>
        <v>0.00540147637776032</v>
      </c>
      <c r="P1979" s="2">
        <f t="shared" si="1160"/>
        <v>0.00568778187621355</v>
      </c>
      <c r="Q1979" s="2">
        <f t="shared" si="1160"/>
        <v>0.00624448868993395</v>
      </c>
      <c r="R1979" s="2">
        <f t="shared" si="1160"/>
        <v>0.00145652272496284</v>
      </c>
      <c r="S1979" s="2">
        <f t="shared" si="1160"/>
        <v>0.00385397610186493</v>
      </c>
      <c r="T1979" s="2">
        <f t="shared" si="1160"/>
        <v>0.0046671972843319</v>
      </c>
      <c r="U1979" s="2">
        <f t="shared" si="1160"/>
        <v>0.00349570578579484</v>
      </c>
      <c r="V1979" s="2">
        <f t="shared" si="1160"/>
        <v>0.000758285167452452</v>
      </c>
      <c r="W1979" s="2">
        <f t="shared" si="1139"/>
        <v>0.0762863562798446</v>
      </c>
    </row>
    <row r="1980" spans="1:23">
      <c r="A1980" s="2" t="s">
        <v>45</v>
      </c>
      <c r="B1980" s="2">
        <v>27</v>
      </c>
      <c r="C1980" s="2" t="s">
        <v>12</v>
      </c>
      <c r="D1980" s="2">
        <f t="shared" ref="D1980:V1980" si="1161">D$1634*D756</f>
        <v>0.00849090735153847</v>
      </c>
      <c r="E1980" s="2">
        <f t="shared" si="1161"/>
        <v>0.00600299722835161</v>
      </c>
      <c r="F1980" s="2">
        <f t="shared" si="1161"/>
        <v>0.00473005964685512</v>
      </c>
      <c r="G1980" s="2">
        <f t="shared" si="1161"/>
        <v>0.00458679406139538</v>
      </c>
      <c r="H1980" s="2">
        <f t="shared" si="1161"/>
        <v>0.0016616392299647</v>
      </c>
      <c r="I1980" s="2">
        <f t="shared" si="1161"/>
        <v>0.00375782193127516</v>
      </c>
      <c r="J1980" s="2">
        <f t="shared" si="1161"/>
        <v>0.00321005603219652</v>
      </c>
      <c r="K1980" s="2">
        <f t="shared" si="1161"/>
        <v>0.00441012192783789</v>
      </c>
      <c r="L1980" s="2">
        <f t="shared" si="1161"/>
        <v>0.00295442061292339</v>
      </c>
      <c r="M1980" s="2">
        <f t="shared" si="1161"/>
        <v>0.00586501686990938</v>
      </c>
      <c r="N1980" s="2">
        <f t="shared" si="1161"/>
        <v>0.00449594709490659</v>
      </c>
      <c r="O1980" s="2">
        <f t="shared" si="1161"/>
        <v>0.00501891938271809</v>
      </c>
      <c r="P1980" s="2">
        <f t="shared" si="1161"/>
        <v>0.00606478592753836</v>
      </c>
      <c r="Q1980" s="2">
        <f t="shared" si="1161"/>
        <v>0.00921110636339759</v>
      </c>
      <c r="R1980" s="2">
        <f t="shared" si="1161"/>
        <v>0.00164889176490705</v>
      </c>
      <c r="S1980" s="2">
        <f t="shared" si="1161"/>
        <v>0.0035912050040105</v>
      </c>
      <c r="T1980" s="2">
        <f t="shared" si="1161"/>
        <v>0.00497837536364188</v>
      </c>
      <c r="U1980" s="2">
        <f t="shared" si="1161"/>
        <v>0.00373572900876704</v>
      </c>
      <c r="V1980" s="2">
        <f t="shared" si="1161"/>
        <v>0.00138246289400472</v>
      </c>
      <c r="W1980" s="2">
        <f t="shared" si="1139"/>
        <v>0.0857972576961395</v>
      </c>
    </row>
    <row r="1981" spans="1:23">
      <c r="A1981" s="2" t="s">
        <v>45</v>
      </c>
      <c r="B1981" s="2">
        <v>27</v>
      </c>
      <c r="C1981" s="2" t="s">
        <v>13</v>
      </c>
      <c r="D1981" s="2">
        <f t="shared" ref="D1981:V1981" si="1162">D$1634*D757</f>
        <v>0.007979922043185</v>
      </c>
      <c r="E1981" s="2">
        <f t="shared" si="1162"/>
        <v>0.00687430538846144</v>
      </c>
      <c r="F1981" s="2">
        <f t="shared" si="1162"/>
        <v>0.00473005964685512</v>
      </c>
      <c r="G1981" s="2">
        <f t="shared" si="1162"/>
        <v>0.0047291428426111</v>
      </c>
      <c r="H1981" s="2">
        <f t="shared" si="1162"/>
        <v>0.00142947580108322</v>
      </c>
      <c r="I1981" s="2">
        <f t="shared" si="1162"/>
        <v>0.00345413287850169</v>
      </c>
      <c r="J1981" s="2">
        <f t="shared" si="1162"/>
        <v>0.00790262425408696</v>
      </c>
      <c r="K1981" s="2">
        <f t="shared" si="1162"/>
        <v>0.00533111862889949</v>
      </c>
      <c r="L1981" s="2">
        <f t="shared" si="1162"/>
        <v>0.00397795844207776</v>
      </c>
      <c r="M1981" s="2">
        <f t="shared" si="1162"/>
        <v>0.00619106194986069</v>
      </c>
      <c r="N1981" s="2">
        <f t="shared" si="1162"/>
        <v>0.00320289953901847</v>
      </c>
      <c r="O1981" s="2">
        <f t="shared" si="1162"/>
        <v>0.00713834151055072</v>
      </c>
      <c r="P1981" s="2">
        <f t="shared" si="1162"/>
        <v>0.00713120946290846</v>
      </c>
      <c r="Q1981" s="2">
        <f t="shared" si="1162"/>
        <v>0.0082742796608805</v>
      </c>
      <c r="R1981" s="2">
        <f t="shared" si="1162"/>
        <v>0.00191074034455492</v>
      </c>
      <c r="S1981" s="2">
        <f t="shared" si="1162"/>
        <v>0.00350361463805902</v>
      </c>
      <c r="T1981" s="2">
        <f t="shared" si="1162"/>
        <v>0.00568410923911484</v>
      </c>
      <c r="U1981" s="2">
        <f t="shared" si="1162"/>
        <v>0.00397797025741717</v>
      </c>
      <c r="V1981" s="2">
        <f t="shared" si="1162"/>
        <v>0.0017161892099604</v>
      </c>
      <c r="W1981" s="2">
        <f t="shared" si="1139"/>
        <v>0.095139155738087</v>
      </c>
    </row>
    <row r="1982" spans="1:23">
      <c r="A1982" s="2" t="s">
        <v>45</v>
      </c>
      <c r="B1982" s="2">
        <v>27</v>
      </c>
      <c r="C1982" s="2" t="s">
        <v>14</v>
      </c>
      <c r="D1982" s="2">
        <f t="shared" ref="D1982:V1982" si="1163">D$1634*D758</f>
        <v>0.00909323832481593</v>
      </c>
      <c r="E1982" s="2">
        <f t="shared" si="1163"/>
        <v>0.0082365679145946</v>
      </c>
      <c r="F1982" s="2">
        <f t="shared" si="1163"/>
        <v>0.00472424576297541</v>
      </c>
      <c r="G1982" s="2">
        <f t="shared" si="1163"/>
        <v>0.00428627996771775</v>
      </c>
      <c r="H1982" s="2">
        <f t="shared" si="1163"/>
        <v>0.00141725593985146</v>
      </c>
      <c r="I1982" s="2">
        <f t="shared" si="1163"/>
        <v>0.00462751695776845</v>
      </c>
      <c r="J1982" s="2">
        <f t="shared" si="1163"/>
        <v>0.0253325147647329</v>
      </c>
      <c r="K1982" s="2">
        <f t="shared" si="1163"/>
        <v>0.0063688484447663</v>
      </c>
      <c r="L1982" s="2">
        <f t="shared" si="1163"/>
        <v>0.00716372427087575</v>
      </c>
      <c r="M1982" s="2">
        <f t="shared" si="1163"/>
        <v>0.00738341866516678</v>
      </c>
      <c r="N1982" s="2">
        <f t="shared" si="1163"/>
        <v>0.0038470513500051</v>
      </c>
      <c r="O1982" s="2">
        <f t="shared" si="1163"/>
        <v>0.00551769622435542</v>
      </c>
      <c r="P1982" s="2">
        <f t="shared" si="1163"/>
        <v>0.00795919571902559</v>
      </c>
      <c r="Q1982" s="2">
        <f t="shared" si="1163"/>
        <v>0.00819621064585028</v>
      </c>
      <c r="R1982" s="2">
        <f t="shared" si="1163"/>
        <v>0.00286644089518864</v>
      </c>
      <c r="S1982" s="2">
        <f t="shared" si="1163"/>
        <v>0.0032408435402046</v>
      </c>
      <c r="T1982" s="2">
        <f t="shared" si="1163"/>
        <v>0.00638883606578744</v>
      </c>
      <c r="U1982" s="2">
        <f t="shared" si="1163"/>
        <v>0.00438722437923376</v>
      </c>
      <c r="V1982" s="2">
        <f t="shared" si="1163"/>
        <v>0.0021357834797762</v>
      </c>
      <c r="W1982" s="2">
        <f t="shared" si="1139"/>
        <v>0.123172893312692</v>
      </c>
    </row>
    <row r="1983" spans="1:23">
      <c r="A1983" s="2" t="s">
        <v>45</v>
      </c>
      <c r="B1983" s="2">
        <v>27</v>
      </c>
      <c r="C1983" s="2" t="s">
        <v>15</v>
      </c>
      <c r="D1983" s="2">
        <f t="shared" ref="D1983:V1983" si="1164">D$1634*D759</f>
        <v>0.00945432018818585</v>
      </c>
      <c r="E1983" s="2">
        <f t="shared" si="1164"/>
        <v>0.00949201317956088</v>
      </c>
      <c r="F1983" s="2">
        <f t="shared" si="1164"/>
        <v>0.00472424576297541</v>
      </c>
      <c r="G1983" s="2">
        <f t="shared" si="1164"/>
        <v>0.00501384040504253</v>
      </c>
      <c r="H1983" s="2">
        <f t="shared" si="1164"/>
        <v>0.00109952284426394</v>
      </c>
      <c r="I1983" s="2">
        <f t="shared" si="1164"/>
        <v>0.00942052244284533</v>
      </c>
      <c r="J1983" s="2">
        <f t="shared" si="1164"/>
        <v>0.0397914055157467</v>
      </c>
      <c r="K1983" s="2">
        <f t="shared" si="1164"/>
        <v>0.00622086394489513</v>
      </c>
      <c r="L1983" s="2">
        <f t="shared" si="1164"/>
        <v>0.0071932060450127</v>
      </c>
      <c r="M1983" s="2">
        <f t="shared" si="1164"/>
        <v>0.00777008485356185</v>
      </c>
      <c r="N1983" s="2">
        <f t="shared" si="1164"/>
        <v>0.00409094536421549</v>
      </c>
      <c r="O1983" s="2">
        <f t="shared" si="1164"/>
        <v>0.0066433952981855</v>
      </c>
      <c r="P1983" s="2">
        <f t="shared" si="1164"/>
        <v>0.00872572320149279</v>
      </c>
      <c r="Q1983" s="2">
        <f t="shared" si="1164"/>
        <v>0.0082742796608805</v>
      </c>
      <c r="R1983" s="2">
        <f t="shared" si="1164"/>
        <v>0.00314057856330491</v>
      </c>
      <c r="S1983" s="2">
        <f t="shared" si="1164"/>
        <v>0.00289048207639869</v>
      </c>
      <c r="T1983" s="2">
        <f t="shared" si="1164"/>
        <v>0.00688951703405851</v>
      </c>
      <c r="U1983" s="2">
        <f t="shared" si="1164"/>
        <v>0.00487884551310799</v>
      </c>
      <c r="V1983" s="2">
        <f t="shared" si="1164"/>
        <v>0.00273977628223783</v>
      </c>
      <c r="W1983" s="2">
        <f t="shared" si="1139"/>
        <v>0.148453568175973</v>
      </c>
    </row>
    <row r="1984" spans="1:23">
      <c r="A1984" s="2" t="s">
        <v>45</v>
      </c>
      <c r="B1984" s="2">
        <v>27</v>
      </c>
      <c r="C1984" s="2" t="s">
        <v>16</v>
      </c>
      <c r="D1984" s="2">
        <f t="shared" ref="D1984:V1984" si="1165">D$1634*D760</f>
        <v>0.0106308415762362</v>
      </c>
      <c r="E1984" s="2">
        <f t="shared" si="1165"/>
        <v>0.0110290946811662</v>
      </c>
      <c r="F1984" s="2">
        <f t="shared" si="1165"/>
        <v>0.00469110662486106</v>
      </c>
      <c r="G1984" s="2">
        <f t="shared" si="1165"/>
        <v>0.00623171331099924</v>
      </c>
      <c r="H1984" s="2">
        <f t="shared" si="1165"/>
        <v>0.00141252713474628</v>
      </c>
      <c r="I1984" s="2">
        <f t="shared" si="1165"/>
        <v>0.00865821890747773</v>
      </c>
      <c r="J1984" s="2">
        <f t="shared" si="1165"/>
        <v>0.0495296981250183</v>
      </c>
      <c r="K1984" s="2">
        <f t="shared" si="1165"/>
        <v>0.00588904776816535</v>
      </c>
      <c r="L1984" s="2">
        <f t="shared" si="1165"/>
        <v>0.00896592778164706</v>
      </c>
      <c r="M1984" s="2">
        <f t="shared" si="1165"/>
        <v>0.00850542291287324</v>
      </c>
      <c r="N1984" s="2">
        <f t="shared" si="1165"/>
        <v>0.00561858510310842</v>
      </c>
      <c r="O1984" s="2">
        <f t="shared" si="1165"/>
        <v>0.0071600965937753</v>
      </c>
      <c r="P1984" s="2">
        <f t="shared" si="1165"/>
        <v>0.00927060075491695</v>
      </c>
      <c r="Q1984" s="2">
        <f t="shared" si="1165"/>
        <v>0.00874269268260826</v>
      </c>
      <c r="R1984" s="2">
        <f t="shared" si="1165"/>
        <v>0.00333641372926572</v>
      </c>
      <c r="S1984" s="2">
        <f t="shared" si="1165"/>
        <v>0.00280289171044722</v>
      </c>
      <c r="T1984" s="2">
        <f t="shared" si="1165"/>
        <v>0.0068730192051821</v>
      </c>
      <c r="U1984" s="2">
        <f t="shared" si="1165"/>
        <v>0.00543838608044679</v>
      </c>
      <c r="V1984" s="2">
        <f t="shared" si="1165"/>
        <v>0.00345097033329886</v>
      </c>
      <c r="W1984" s="2">
        <f t="shared" si="1139"/>
        <v>0.16823725501624</v>
      </c>
    </row>
    <row r="1985" spans="1:23">
      <c r="A1985" s="2" t="s">
        <v>45</v>
      </c>
      <c r="B1985" s="2">
        <v>27</v>
      </c>
      <c r="C1985" s="2" t="s">
        <v>17</v>
      </c>
      <c r="D1985" s="2">
        <f t="shared" ref="D1985:V1985" si="1166">D$1634*D761</f>
        <v>0.01238164598402</v>
      </c>
      <c r="E1985" s="2">
        <f t="shared" si="1166"/>
        <v>0.0128483795408001</v>
      </c>
      <c r="F1985" s="2">
        <f t="shared" si="1166"/>
        <v>0.00469110662486106</v>
      </c>
      <c r="G1985" s="2">
        <f t="shared" si="1166"/>
        <v>0.00634242902972257</v>
      </c>
      <c r="H1985" s="2">
        <f t="shared" si="1166"/>
        <v>0.00149531945469872</v>
      </c>
      <c r="I1985" s="2">
        <f t="shared" si="1166"/>
        <v>0.00518207957587652</v>
      </c>
      <c r="J1985" s="2">
        <f t="shared" si="1166"/>
        <v>0.00280913823739803</v>
      </c>
      <c r="K1985" s="2">
        <f t="shared" si="1166"/>
        <v>0.00632289052555165</v>
      </c>
      <c r="L1985" s="2">
        <f t="shared" si="1166"/>
        <v>0.0100779109332123</v>
      </c>
      <c r="M1985" s="2">
        <f t="shared" si="1166"/>
        <v>0.00799902566780177</v>
      </c>
      <c r="N1985" s="2">
        <f t="shared" si="1166"/>
        <v>0.00801362060192199</v>
      </c>
      <c r="O1985" s="2">
        <f t="shared" si="1166"/>
        <v>0.00762381956377169</v>
      </c>
      <c r="P1985" s="2">
        <f t="shared" si="1166"/>
        <v>0.00981718549649805</v>
      </c>
      <c r="Q1985" s="2">
        <f t="shared" si="1166"/>
        <v>0.00897689928353645</v>
      </c>
      <c r="R1985" s="2">
        <f t="shared" si="1166"/>
        <v>0.00480163179372786</v>
      </c>
      <c r="S1985" s="2">
        <f t="shared" si="1166"/>
        <v>0.00289048207639869</v>
      </c>
      <c r="T1985" s="2">
        <f t="shared" si="1166"/>
        <v>0.0080475639163031</v>
      </c>
      <c r="U1985" s="2">
        <f t="shared" si="1166"/>
        <v>0.00647815556384976</v>
      </c>
      <c r="V1985" s="2">
        <f t="shared" si="1166"/>
        <v>0.00420737926299206</v>
      </c>
      <c r="W1985" s="2">
        <f t="shared" si="1139"/>
        <v>0.131006663132942</v>
      </c>
    </row>
    <row r="1986" spans="1:23">
      <c r="A1986" s="2" t="s">
        <v>45</v>
      </c>
      <c r="B1986" s="2">
        <v>27</v>
      </c>
      <c r="C1986" s="2" t="s">
        <v>18</v>
      </c>
      <c r="D1986" s="2">
        <f t="shared" ref="D1986:V1986" si="1167">D$1634*D762</f>
        <v>0.0126789383596309</v>
      </c>
      <c r="E1986" s="2">
        <f t="shared" si="1167"/>
        <v>0.0146078333950389</v>
      </c>
      <c r="F1986" s="2">
        <f t="shared" si="1167"/>
        <v>0.00469110662486106</v>
      </c>
      <c r="G1986" s="2">
        <f t="shared" si="1167"/>
        <v>0.00768683418564881</v>
      </c>
      <c r="H1986" s="2">
        <f t="shared" si="1167"/>
        <v>0.00163307765801914</v>
      </c>
      <c r="I1986" s="2">
        <f t="shared" si="1167"/>
        <v>0.00372261160631591</v>
      </c>
      <c r="J1986" s="2">
        <f t="shared" si="1167"/>
        <v>0.00297937042561797</v>
      </c>
      <c r="K1986" s="2">
        <f t="shared" si="1167"/>
        <v>0.00644881522419979</v>
      </c>
      <c r="L1986" s="2">
        <f t="shared" si="1167"/>
        <v>0.016478230676142</v>
      </c>
      <c r="M1986" s="2">
        <f t="shared" si="1167"/>
        <v>0.00918682767220255</v>
      </c>
      <c r="N1986" s="2">
        <f t="shared" si="1167"/>
        <v>0.00737207330367291</v>
      </c>
      <c r="O1986" s="2">
        <f t="shared" si="1167"/>
        <v>0.00780046216643241</v>
      </c>
      <c r="P1986" s="2">
        <f t="shared" si="1167"/>
        <v>0.0103723061788639</v>
      </c>
      <c r="Q1986" s="2">
        <f t="shared" si="1167"/>
        <v>0.00757165938190672</v>
      </c>
      <c r="R1986" s="2">
        <f t="shared" si="1167"/>
        <v>0.00635492133562898</v>
      </c>
      <c r="S1986" s="2">
        <f t="shared" si="1167"/>
        <v>0.00245253024664132</v>
      </c>
      <c r="T1986" s="2">
        <f t="shared" si="1167"/>
        <v>0.00880323556464077</v>
      </c>
      <c r="U1986" s="2">
        <f t="shared" si="1167"/>
        <v>0.00718215975244479</v>
      </c>
      <c r="V1986" s="2">
        <f t="shared" si="1167"/>
        <v>0.0042458291259608</v>
      </c>
      <c r="W1986" s="2">
        <f t="shared" si="1139"/>
        <v>0.14226882288387</v>
      </c>
    </row>
    <row r="1987" spans="1:23">
      <c r="A1987" s="2" t="s">
        <v>45</v>
      </c>
      <c r="B1987" s="2">
        <v>27</v>
      </c>
      <c r="C1987" s="2" t="s">
        <v>19</v>
      </c>
      <c r="D1987" s="2">
        <f t="shared" ref="D1987:V1987" si="1168">D$1634*D763</f>
        <v>0.0139754614915272</v>
      </c>
      <c r="E1987" s="2">
        <f t="shared" si="1168"/>
        <v>0.0160968140588932</v>
      </c>
      <c r="F1987" s="2">
        <f t="shared" si="1168"/>
        <v>0.00469112600447399</v>
      </c>
      <c r="G1987" s="2">
        <f t="shared" si="1168"/>
        <v>0.00909640345030934</v>
      </c>
      <c r="H1987" s="2">
        <f t="shared" si="1168"/>
        <v>0.00177499710264348</v>
      </c>
      <c r="I1987" s="2">
        <f t="shared" si="1168"/>
        <v>0.00340747919793069</v>
      </c>
      <c r="J1987" s="2">
        <f t="shared" si="1168"/>
        <v>0.00319122887123598</v>
      </c>
      <c r="K1987" s="2">
        <f t="shared" si="1168"/>
        <v>0.00673926927363639</v>
      </c>
      <c r="L1987" s="2">
        <f t="shared" si="1168"/>
        <v>0.016478230676142</v>
      </c>
      <c r="M1987" s="2">
        <f t="shared" si="1168"/>
        <v>0.00879239980460374</v>
      </c>
      <c r="N1987" s="2">
        <f t="shared" si="1168"/>
        <v>0.0066453212315807</v>
      </c>
      <c r="O1987" s="2">
        <f t="shared" si="1168"/>
        <v>0.00849366151263493</v>
      </c>
      <c r="P1987" s="2">
        <f t="shared" si="1168"/>
        <v>0.0109311257689031</v>
      </c>
      <c r="Q1987" s="2">
        <f t="shared" si="1168"/>
        <v>0.010177047642328</v>
      </c>
      <c r="R1987" s="2">
        <f t="shared" si="1168"/>
        <v>0.00861220041981987</v>
      </c>
      <c r="S1987" s="2">
        <f t="shared" si="1168"/>
        <v>0.00243562180239804</v>
      </c>
      <c r="T1987" s="2">
        <f t="shared" si="1168"/>
        <v>0.0090618397727557</v>
      </c>
      <c r="U1987" s="2">
        <f t="shared" si="1168"/>
        <v>0.00763121668971738</v>
      </c>
      <c r="V1987" s="2">
        <f t="shared" si="1168"/>
        <v>0.00573329722183684</v>
      </c>
      <c r="W1987" s="2">
        <f t="shared" si="1139"/>
        <v>0.153964741993371</v>
      </c>
    </row>
    <row r="1988" spans="1:23">
      <c r="A1988" s="2" t="s">
        <v>46</v>
      </c>
      <c r="B1988" s="2">
        <v>28</v>
      </c>
      <c r="C1988" s="2" t="s">
        <v>7</v>
      </c>
      <c r="D1988" s="2">
        <f t="shared" ref="D1988:V1988" si="1169">D$1634*D764</f>
        <v>0.000227711075763613</v>
      </c>
      <c r="E1988" s="2">
        <f t="shared" si="1169"/>
        <v>0.000395499120441719</v>
      </c>
      <c r="F1988" s="2">
        <f t="shared" si="1169"/>
        <v>0.00194183721582341</v>
      </c>
      <c r="G1988" s="2">
        <f t="shared" si="1169"/>
        <v>0.00423883037397918</v>
      </c>
      <c r="H1988" s="2">
        <f t="shared" si="1169"/>
        <v>0.000105035032775491</v>
      </c>
      <c r="I1988" s="2">
        <f t="shared" si="1169"/>
        <v>0.00010739149112569</v>
      </c>
      <c r="J1988" s="2">
        <f t="shared" si="1169"/>
        <v>0.00037361334700534</v>
      </c>
      <c r="K1988" s="2">
        <f t="shared" si="1169"/>
        <v>0.0010138316978752</v>
      </c>
      <c r="L1988" s="2">
        <f t="shared" si="1169"/>
        <v>0.000338520135972438</v>
      </c>
      <c r="M1988" s="2">
        <f t="shared" si="1169"/>
        <v>0.000788980360037594</v>
      </c>
      <c r="N1988" s="2">
        <f t="shared" si="1169"/>
        <v>0.000210407421870292</v>
      </c>
      <c r="O1988" s="2">
        <f t="shared" si="1169"/>
        <v>0.000369836414817881</v>
      </c>
      <c r="P1988" s="2">
        <f t="shared" si="1169"/>
        <v>7.45472161864908e-5</v>
      </c>
      <c r="Q1988" s="2">
        <f t="shared" si="1169"/>
        <v>0.000529847220940677</v>
      </c>
      <c r="R1988" s="2">
        <f t="shared" si="1169"/>
        <v>0.000153817949292078</v>
      </c>
      <c r="S1988" s="2">
        <f t="shared" si="1169"/>
        <v>0.00201457841688394</v>
      </c>
      <c r="T1988" s="2">
        <f t="shared" si="1169"/>
        <v>0.0011105971122984</v>
      </c>
      <c r="U1988" s="2">
        <f t="shared" si="1169"/>
        <v>0.000519591775786986</v>
      </c>
      <c r="V1988" s="2">
        <f t="shared" si="1169"/>
        <v>3.35927642548798e-5</v>
      </c>
      <c r="W1988" s="2">
        <f t="shared" si="1139"/>
        <v>0.0145480661431313</v>
      </c>
    </row>
    <row r="1989" spans="1:23">
      <c r="A1989" s="2" t="s">
        <v>46</v>
      </c>
      <c r="B1989" s="2">
        <v>28</v>
      </c>
      <c r="C1989" s="2" t="s">
        <v>8</v>
      </c>
      <c r="D1989" s="2">
        <f t="shared" ref="D1989:V1989" si="1170">D$1634*D765</f>
        <v>0.00155279298129085</v>
      </c>
      <c r="E1989" s="2">
        <f t="shared" si="1170"/>
        <v>0.000818540904431018</v>
      </c>
      <c r="F1989" s="2">
        <f t="shared" si="1170"/>
        <v>0.00207148682634096</v>
      </c>
      <c r="G1989" s="2">
        <f t="shared" si="1170"/>
        <v>0.00477659243634967</v>
      </c>
      <c r="H1989" s="2">
        <f t="shared" si="1170"/>
        <v>0.000296379601782644</v>
      </c>
      <c r="I1989" s="2">
        <f t="shared" si="1170"/>
        <v>0.000175171366672231</v>
      </c>
      <c r="J1989" s="2">
        <f t="shared" si="1170"/>
        <v>0.000744866593354815</v>
      </c>
      <c r="K1989" s="2">
        <f t="shared" si="1170"/>
        <v>0.00154050945207509</v>
      </c>
      <c r="L1989" s="2">
        <f t="shared" si="1170"/>
        <v>0.00051506393639249</v>
      </c>
      <c r="M1989" s="2">
        <f t="shared" si="1170"/>
        <v>0.000960010276837777</v>
      </c>
      <c r="N1989" s="2">
        <f t="shared" si="1170"/>
        <v>0.000329377842989701</v>
      </c>
      <c r="O1989" s="2">
        <f t="shared" si="1170"/>
        <v>0.000584785310199624</v>
      </c>
      <c r="P1989" s="2">
        <f t="shared" si="1170"/>
        <v>0.00170917987645897</v>
      </c>
      <c r="Q1989" s="2">
        <f t="shared" si="1170"/>
        <v>0.00109194310088473</v>
      </c>
      <c r="R1989" s="2">
        <f t="shared" si="1170"/>
        <v>0.000233210009587625</v>
      </c>
      <c r="S1989" s="2">
        <f t="shared" si="1170"/>
        <v>0.00245253024664132</v>
      </c>
      <c r="T1989" s="2">
        <f t="shared" si="1170"/>
        <v>0.00126192100409306</v>
      </c>
      <c r="U1989" s="2">
        <f t="shared" si="1170"/>
        <v>0.000681521842395373</v>
      </c>
      <c r="V1989" s="2">
        <f t="shared" si="1170"/>
        <v>4.62293669884301e-5</v>
      </c>
      <c r="W1989" s="2">
        <f t="shared" si="1139"/>
        <v>0.0218421129757664</v>
      </c>
    </row>
    <row r="1990" spans="1:23">
      <c r="A1990" s="2" t="s">
        <v>46</v>
      </c>
      <c r="B1990" s="2">
        <v>28</v>
      </c>
      <c r="C1990" s="2" t="s">
        <v>9</v>
      </c>
      <c r="D1990" s="2">
        <f t="shared" ref="D1990:V1990" si="1171">D$1634*D766</f>
        <v>0.00178784879000125</v>
      </c>
      <c r="E1990" s="2">
        <f t="shared" si="1171"/>
        <v>0.0012427204887037</v>
      </c>
      <c r="F1990" s="2">
        <f t="shared" si="1171"/>
        <v>0.00232923567834148</v>
      </c>
      <c r="G1990" s="2">
        <f t="shared" si="1171"/>
        <v>0.00479240896759586</v>
      </c>
      <c r="H1990" s="2">
        <f t="shared" si="1171"/>
        <v>3.50490745142085e-5</v>
      </c>
      <c r="I1990" s="2">
        <f t="shared" si="1171"/>
        <v>0.00022358556349119</v>
      </c>
      <c r="J1990" s="2">
        <f t="shared" si="1171"/>
        <v>0.00169312370807498</v>
      </c>
      <c r="K1990" s="2">
        <f t="shared" si="1171"/>
        <v>0.00225101888313359</v>
      </c>
      <c r="L1990" s="2">
        <f t="shared" si="1171"/>
        <v>0.000313200494654827</v>
      </c>
      <c r="M1990" s="2">
        <f t="shared" si="1171"/>
        <v>0.00199179729854132</v>
      </c>
      <c r="N1990" s="2">
        <f t="shared" si="1171"/>
        <v>0.000429372528449721</v>
      </c>
      <c r="O1990" s="2">
        <f t="shared" si="1171"/>
        <v>0.000781014715364867</v>
      </c>
      <c r="P1990" s="2">
        <f t="shared" si="1171"/>
        <v>0.00319158825940407</v>
      </c>
      <c r="Q1990" s="2">
        <f t="shared" si="1171"/>
        <v>0.00202876961077138</v>
      </c>
      <c r="R1990" s="2">
        <f t="shared" si="1171"/>
        <v>0.000353197473145717</v>
      </c>
      <c r="S1990" s="2">
        <f t="shared" si="1171"/>
        <v>0.00289048207639869</v>
      </c>
      <c r="T1990" s="2">
        <f t="shared" si="1171"/>
        <v>0.00142606995855108</v>
      </c>
      <c r="U1990" s="2">
        <f t="shared" si="1171"/>
        <v>0.000809165773501695</v>
      </c>
      <c r="V1990" s="2">
        <f t="shared" si="1171"/>
        <v>5.82316316494036e-5</v>
      </c>
      <c r="W1990" s="2">
        <f t="shared" si="1139"/>
        <v>0.028627880974289</v>
      </c>
    </row>
    <row r="1991" spans="1:23">
      <c r="A1991" s="2" t="s">
        <v>46</v>
      </c>
      <c r="B1991" s="2">
        <v>28</v>
      </c>
      <c r="C1991" s="2" t="s">
        <v>10</v>
      </c>
      <c r="D1991" s="2">
        <f t="shared" ref="D1991:V1991" si="1172">D$1634*D767</f>
        <v>0.00189183270065785</v>
      </c>
      <c r="E1991" s="2">
        <f t="shared" si="1172"/>
        <v>0.00155953823331075</v>
      </c>
      <c r="F1991" s="2">
        <f t="shared" si="1172"/>
        <v>0.00232923567834148</v>
      </c>
      <c r="G1991" s="2">
        <f t="shared" si="1172"/>
        <v>0.00482404203008824</v>
      </c>
      <c r="H1991" s="2">
        <f t="shared" si="1172"/>
        <v>5.11077179182495e-5</v>
      </c>
      <c r="I1991" s="2">
        <f t="shared" si="1172"/>
        <v>0.00038907409079963</v>
      </c>
      <c r="J1991" s="2">
        <f t="shared" si="1172"/>
        <v>0.00242633149015114</v>
      </c>
      <c r="K1991" s="2">
        <f t="shared" si="1172"/>
        <v>0.00252033228973145</v>
      </c>
      <c r="L1991" s="2">
        <f t="shared" si="1172"/>
        <v>0.000369736132117438</v>
      </c>
      <c r="M1991" s="2">
        <f t="shared" si="1172"/>
        <v>0.00139893925364005</v>
      </c>
      <c r="N1991" s="2">
        <f t="shared" si="1172"/>
        <v>0.00046285912078982</v>
      </c>
      <c r="O1991" s="2">
        <f t="shared" si="1172"/>
        <v>0.000856470884422883</v>
      </c>
      <c r="P1991" s="2">
        <f t="shared" si="1172"/>
        <v>0.00408416313412553</v>
      </c>
      <c r="Q1991" s="2">
        <f t="shared" si="1172"/>
        <v>0.00359014699645882</v>
      </c>
      <c r="R1991" s="2">
        <f t="shared" si="1172"/>
        <v>0.000534537970077213</v>
      </c>
      <c r="S1991" s="2">
        <f t="shared" si="1172"/>
        <v>0.00332843390615607</v>
      </c>
      <c r="T1991" s="2">
        <f t="shared" si="1172"/>
        <v>0.00156418373961166</v>
      </c>
      <c r="U1991" s="2">
        <f t="shared" si="1172"/>
        <v>0.000938247163662536</v>
      </c>
      <c r="V1991" s="2">
        <f t="shared" si="1172"/>
        <v>9.0932098710635e-5</v>
      </c>
      <c r="W1991" s="2">
        <f t="shared" si="1139"/>
        <v>0.0332101446307714</v>
      </c>
    </row>
    <row r="1992" spans="1:23">
      <c r="A1992" s="2" t="s">
        <v>46</v>
      </c>
      <c r="B1992" s="2">
        <v>28</v>
      </c>
      <c r="C1992" s="2" t="s">
        <v>11</v>
      </c>
      <c r="D1992" s="2">
        <f t="shared" ref="D1992:V1992" si="1173">D$1634*D768</f>
        <v>0.00449281643665648</v>
      </c>
      <c r="E1992" s="2">
        <f t="shared" si="1173"/>
        <v>0.00284313447502527</v>
      </c>
      <c r="F1992" s="2">
        <f t="shared" si="1173"/>
        <v>0.0026811694491933</v>
      </c>
      <c r="G1992" s="2">
        <f t="shared" si="1173"/>
        <v>0.00498220734255015</v>
      </c>
      <c r="H1992" s="2">
        <f t="shared" si="1173"/>
        <v>0.000238311411461366</v>
      </c>
      <c r="I1992" s="2">
        <f t="shared" si="1173"/>
        <v>0.00117162356301879</v>
      </c>
      <c r="J1992" s="2">
        <f t="shared" si="1173"/>
        <v>0.00412821328906664</v>
      </c>
      <c r="K1992" s="2">
        <f t="shared" si="1173"/>
        <v>0.00266096352252828</v>
      </c>
      <c r="L1992" s="2">
        <f t="shared" si="1173"/>
        <v>0.000559113175397101</v>
      </c>
      <c r="M1992" s="2">
        <f t="shared" si="1173"/>
        <v>0.00129449354710364</v>
      </c>
      <c r="N1992" s="2">
        <f t="shared" si="1173"/>
        <v>0.000631687357171156</v>
      </c>
      <c r="O1992" s="2">
        <f t="shared" si="1173"/>
        <v>0.00104178660996383</v>
      </c>
      <c r="P1992" s="2">
        <f t="shared" si="1173"/>
        <v>0.0052228576348062</v>
      </c>
      <c r="Q1992" s="2">
        <f t="shared" si="1173"/>
        <v>0.00593221297582772</v>
      </c>
      <c r="R1992" s="2">
        <f t="shared" si="1173"/>
        <v>0.000504445839219763</v>
      </c>
      <c r="S1992" s="2">
        <f t="shared" si="1173"/>
        <v>0.00341602427210755</v>
      </c>
      <c r="T1992" s="2">
        <f t="shared" si="1173"/>
        <v>0.00156433183502348</v>
      </c>
      <c r="U1992" s="2">
        <f t="shared" si="1173"/>
        <v>0.000982175831270793</v>
      </c>
      <c r="V1992" s="2">
        <f t="shared" si="1173"/>
        <v>0.000124339313422288</v>
      </c>
      <c r="W1992" s="2">
        <f t="shared" si="1139"/>
        <v>0.0444719078808138</v>
      </c>
    </row>
    <row r="1993" spans="1:23">
      <c r="A1993" s="2" t="s">
        <v>46</v>
      </c>
      <c r="B1993" s="2">
        <v>28</v>
      </c>
      <c r="C1993" s="2" t="s">
        <v>12</v>
      </c>
      <c r="D1993" s="2">
        <f t="shared" ref="D1993:V1993" si="1174">D$1634*D769</f>
        <v>0.00543707311244237</v>
      </c>
      <c r="E1993" s="2">
        <f t="shared" si="1174"/>
        <v>0.00414382563769699</v>
      </c>
      <c r="F1993" s="2">
        <f t="shared" si="1174"/>
        <v>0.00280810591390032</v>
      </c>
      <c r="G1993" s="2">
        <f t="shared" si="1174"/>
        <v>0.00514037265501206</v>
      </c>
      <c r="H1993" s="2">
        <f t="shared" si="1174"/>
        <v>0.000181784057711006</v>
      </c>
      <c r="I1993" s="2">
        <f t="shared" si="1174"/>
        <v>0.000943636708907699</v>
      </c>
      <c r="J1993" s="2">
        <f t="shared" si="1174"/>
        <v>0.00181665700838039</v>
      </c>
      <c r="K1993" s="2">
        <f t="shared" si="1174"/>
        <v>0.00297807316510937</v>
      </c>
      <c r="L1993" s="2">
        <f t="shared" si="1174"/>
        <v>0.000757855017520264</v>
      </c>
      <c r="M1993" s="2">
        <f t="shared" si="1174"/>
        <v>0.0013069622623998</v>
      </c>
      <c r="N1993" s="2">
        <f t="shared" si="1174"/>
        <v>0.000730565822886505</v>
      </c>
      <c r="O1993" s="2">
        <f t="shared" si="1174"/>
        <v>0.00145318173858283</v>
      </c>
      <c r="P1993" s="2">
        <f t="shared" si="1174"/>
        <v>0.00534605971346555</v>
      </c>
      <c r="Q1993" s="2">
        <f t="shared" si="1174"/>
        <v>0.00788393541323455</v>
      </c>
      <c r="R1993" s="2">
        <f t="shared" si="1174"/>
        <v>0.000510590313025783</v>
      </c>
      <c r="S1993" s="2">
        <f t="shared" si="1174"/>
        <v>0.00350361463805902</v>
      </c>
      <c r="T1993" s="2">
        <f t="shared" si="1174"/>
        <v>0.00164845002893556</v>
      </c>
      <c r="U1993" s="2">
        <f t="shared" si="1174"/>
        <v>0.00102911322840924</v>
      </c>
      <c r="V1993" s="2">
        <f t="shared" si="1174"/>
        <v>0.000219515292234413</v>
      </c>
      <c r="W1993" s="2">
        <f t="shared" si="1139"/>
        <v>0.0478393717279137</v>
      </c>
    </row>
    <row r="1994" spans="1:23">
      <c r="A1994" s="2" t="s">
        <v>46</v>
      </c>
      <c r="B1994" s="2">
        <v>28</v>
      </c>
      <c r="C1994" s="2" t="s">
        <v>13</v>
      </c>
      <c r="D1994" s="2">
        <f t="shared" ref="D1994:V1994" si="1175">D$1634*D770</f>
        <v>0.00657956583225276</v>
      </c>
      <c r="E1994" s="2">
        <f t="shared" si="1175"/>
        <v>0.00677282821256438</v>
      </c>
      <c r="F1994" s="2">
        <f t="shared" si="1175"/>
        <v>0.00484199629115249</v>
      </c>
      <c r="G1994" s="2">
        <f t="shared" si="1175"/>
        <v>0.00551996940492064</v>
      </c>
      <c r="H1994" s="2">
        <f t="shared" si="1175"/>
        <v>0.000100959363728658</v>
      </c>
      <c r="I1994" s="2">
        <f t="shared" si="1175"/>
        <v>0.000992050905726658</v>
      </c>
      <c r="J1994" s="2">
        <f t="shared" si="1175"/>
        <v>0.00624445435057136</v>
      </c>
      <c r="K1994" s="2">
        <f t="shared" si="1175"/>
        <v>0.00406084174180654</v>
      </c>
      <c r="L1994" s="2">
        <f t="shared" si="1175"/>
        <v>0.000839710296300484</v>
      </c>
      <c r="M1994" s="2">
        <f t="shared" si="1175"/>
        <v>0.00163964814320494</v>
      </c>
      <c r="N1994" s="2">
        <f t="shared" si="1175"/>
        <v>0.000888417898445252</v>
      </c>
      <c r="O1994" s="2">
        <f t="shared" si="1175"/>
        <v>0.00175471731071888</v>
      </c>
      <c r="P1994" s="2">
        <f t="shared" si="1175"/>
        <v>0.00647479561656406</v>
      </c>
      <c r="Q1994" s="2">
        <f t="shared" si="1175"/>
        <v>0.00499538669501087</v>
      </c>
      <c r="R1994" s="2">
        <f t="shared" si="1175"/>
        <v>0.000648604422606777</v>
      </c>
      <c r="S1994" s="2">
        <f t="shared" si="1175"/>
        <v>0.0032408435402046</v>
      </c>
      <c r="T1994" s="2">
        <f t="shared" si="1175"/>
        <v>0.00175798139551545</v>
      </c>
      <c r="U1994" s="2">
        <f t="shared" si="1175"/>
        <v>0.000943319832991739</v>
      </c>
      <c r="V1994" s="2">
        <f t="shared" si="1175"/>
        <v>0.000262379499519156</v>
      </c>
      <c r="W1994" s="2">
        <f t="shared" si="1139"/>
        <v>0.0585584707538057</v>
      </c>
    </row>
    <row r="1995" spans="1:23">
      <c r="A1995" s="2" t="s">
        <v>46</v>
      </c>
      <c r="B1995" s="2">
        <v>28</v>
      </c>
      <c r="C1995" s="2" t="s">
        <v>14</v>
      </c>
      <c r="D1995" s="2">
        <f t="shared" ref="D1995:V1995" si="1176">D$1634*D771</f>
        <v>0.00681261289608729</v>
      </c>
      <c r="E1995" s="2">
        <f t="shared" si="1176"/>
        <v>0.00919056790768892</v>
      </c>
      <c r="F1995" s="2">
        <f t="shared" si="1176"/>
        <v>0.00507271058311235</v>
      </c>
      <c r="G1995" s="2">
        <f t="shared" si="1176"/>
        <v>0.00556741899865922</v>
      </c>
      <c r="H1995" s="2">
        <f t="shared" si="1176"/>
        <v>0.000115218756637162</v>
      </c>
      <c r="I1995" s="2">
        <f t="shared" si="1176"/>
        <v>0.0021988847937047</v>
      </c>
      <c r="J1995" s="2">
        <f t="shared" si="1176"/>
        <v>0.0209012545605244</v>
      </c>
      <c r="K1995" s="2">
        <f t="shared" si="1176"/>
        <v>0.00475204884679489</v>
      </c>
      <c r="L1995" s="2">
        <f t="shared" si="1176"/>
        <v>0.00138807129524764</v>
      </c>
      <c r="M1995" s="2">
        <f t="shared" si="1176"/>
        <v>0.00202313883553612</v>
      </c>
      <c r="N1995" s="2">
        <f t="shared" si="1176"/>
        <v>0.00128709438391655</v>
      </c>
      <c r="O1995" s="2">
        <f t="shared" si="1176"/>
        <v>0.00200291317714151</v>
      </c>
      <c r="P1995" s="2">
        <f t="shared" si="1176"/>
        <v>0.00713035586882999</v>
      </c>
      <c r="Q1995" s="2">
        <f t="shared" si="1176"/>
        <v>0.00554186875067037</v>
      </c>
      <c r="R1995" s="2">
        <f t="shared" si="1176"/>
        <v>0.000796386687917541</v>
      </c>
      <c r="S1995" s="2">
        <f t="shared" si="1176"/>
        <v>0.00297807244235017</v>
      </c>
      <c r="T1995" s="2">
        <f t="shared" si="1176"/>
        <v>0.00196561116288295</v>
      </c>
      <c r="U1995" s="2">
        <f t="shared" si="1176"/>
        <v>0.000962051404507533</v>
      </c>
      <c r="V1995" s="2">
        <f t="shared" si="1176"/>
        <v>0.000326865885588111</v>
      </c>
      <c r="W1995" s="2">
        <f t="shared" si="1139"/>
        <v>0.0810131472377974</v>
      </c>
    </row>
    <row r="1996" spans="1:23">
      <c r="A1996" s="2" t="s">
        <v>46</v>
      </c>
      <c r="B1996" s="2">
        <v>28</v>
      </c>
      <c r="C1996" s="2" t="s">
        <v>15</v>
      </c>
      <c r="D1996" s="2">
        <f t="shared" ref="D1996:V1996" si="1177">D$1634*D772</f>
        <v>0.00891516740809475</v>
      </c>
      <c r="E1996" s="2">
        <f t="shared" si="1177"/>
        <v>0.0110611832823013</v>
      </c>
      <c r="F1996" s="2">
        <f t="shared" si="1177"/>
        <v>0.00532416106090984</v>
      </c>
      <c r="G1996" s="2">
        <f t="shared" si="1177"/>
        <v>0.0057730339048597</v>
      </c>
      <c r="H1996" s="2">
        <f t="shared" si="1177"/>
        <v>0.000111842404083879</v>
      </c>
      <c r="I1996" s="2">
        <f t="shared" si="1177"/>
        <v>0.00298583555654377</v>
      </c>
      <c r="J1996" s="2">
        <f t="shared" si="1177"/>
        <v>0.036154580939028</v>
      </c>
      <c r="K1996" s="2">
        <f t="shared" si="1177"/>
        <v>0.00476859369771216</v>
      </c>
      <c r="L1996" s="2">
        <f t="shared" si="1177"/>
        <v>0.00124447771298064</v>
      </c>
      <c r="M1996" s="2">
        <f t="shared" si="1177"/>
        <v>0.00299502753687722</v>
      </c>
      <c r="N1996" s="2">
        <f t="shared" si="1177"/>
        <v>0.00137415952400081</v>
      </c>
      <c r="O1996" s="2">
        <f t="shared" si="1177"/>
        <v>0.00198520555126104</v>
      </c>
      <c r="P1996" s="2">
        <f t="shared" si="1177"/>
        <v>0.00776542986321262</v>
      </c>
      <c r="Q1996" s="2">
        <f t="shared" si="1177"/>
        <v>0.00585414461304941</v>
      </c>
      <c r="R1996" s="2">
        <f t="shared" si="1177"/>
        <v>0.000870592927913244</v>
      </c>
      <c r="S1996" s="2">
        <f t="shared" si="1177"/>
        <v>0.00245253024664132</v>
      </c>
      <c r="T1996" s="2">
        <f t="shared" si="1177"/>
        <v>0.00210807894905095</v>
      </c>
      <c r="U1996" s="2">
        <f t="shared" si="1177"/>
        <v>0.00102164411817392</v>
      </c>
      <c r="V1996" s="2">
        <f t="shared" si="1177"/>
        <v>0.000381913381478439</v>
      </c>
      <c r="W1996" s="2">
        <f t="shared" si="1139"/>
        <v>0.103147602678173</v>
      </c>
    </row>
    <row r="1997" spans="1:23">
      <c r="A1997" s="2" t="s">
        <v>46</v>
      </c>
      <c r="B1997" s="2">
        <v>28</v>
      </c>
      <c r="C1997" s="2" t="s">
        <v>16</v>
      </c>
      <c r="D1997" s="2">
        <f t="shared" ref="D1997:V1997" si="1178">D$1634*D773</f>
        <v>0.00936187739885261</v>
      </c>
      <c r="E1997" s="2">
        <f t="shared" si="1178"/>
        <v>0.0119798039201663</v>
      </c>
      <c r="F1997" s="2">
        <f t="shared" si="1178"/>
        <v>0.00515458944775161</v>
      </c>
      <c r="G1997" s="2">
        <f t="shared" si="1178"/>
        <v>0.00618426371726067</v>
      </c>
      <c r="H1997" s="2">
        <f t="shared" si="1178"/>
        <v>0.000145908737499348</v>
      </c>
      <c r="I1997" s="2">
        <f t="shared" si="1178"/>
        <v>0.0037234918644399</v>
      </c>
      <c r="J1997" s="2">
        <f t="shared" si="1178"/>
        <v>0.0482164991346507</v>
      </c>
      <c r="K1997" s="2">
        <f t="shared" si="1178"/>
        <v>0.0050397454210786</v>
      </c>
      <c r="L1997" s="2">
        <f t="shared" si="1178"/>
        <v>0.00151952532345825</v>
      </c>
      <c r="M1997" s="2">
        <f t="shared" si="1178"/>
        <v>0.00264219190206773</v>
      </c>
      <c r="N1997" s="2">
        <f t="shared" si="1178"/>
        <v>0.00194129217260522</v>
      </c>
      <c r="O1997" s="2">
        <f t="shared" si="1178"/>
        <v>0.00220889984554702</v>
      </c>
      <c r="P1997" s="2">
        <f t="shared" si="1178"/>
        <v>0.00823092316733895</v>
      </c>
      <c r="Q1997" s="2">
        <f t="shared" si="1178"/>
        <v>0.00655676407284736</v>
      </c>
      <c r="R1997" s="2">
        <f t="shared" si="1178"/>
        <v>0.000855468045712264</v>
      </c>
      <c r="S1997" s="2">
        <f t="shared" si="1178"/>
        <v>0.00245253024664132</v>
      </c>
      <c r="T1997" s="2">
        <f t="shared" si="1178"/>
        <v>0.00214732423318247</v>
      </c>
      <c r="U1997" s="2">
        <f t="shared" si="1178"/>
        <v>0.00105365748696214</v>
      </c>
      <c r="V1997" s="2">
        <f t="shared" si="1178"/>
        <v>0.000512111082308223</v>
      </c>
      <c r="W1997" s="2">
        <f t="shared" si="1139"/>
        <v>0.119926867220371</v>
      </c>
    </row>
    <row r="1998" spans="1:23">
      <c r="A1998" s="2" t="s">
        <v>46</v>
      </c>
      <c r="B1998" s="2">
        <v>28</v>
      </c>
      <c r="C1998" s="2" t="s">
        <v>17</v>
      </c>
      <c r="D1998" s="2">
        <f t="shared" ref="D1998:V1998" si="1179">D$1634*D774</f>
        <v>0.0106344676292241</v>
      </c>
      <c r="E1998" s="2">
        <f t="shared" si="1179"/>
        <v>0.0134028093968909</v>
      </c>
      <c r="F1998" s="2">
        <f t="shared" si="1179"/>
        <v>0.00443083842317934</v>
      </c>
      <c r="G1998" s="2">
        <f t="shared" si="1179"/>
        <v>0.00626334637349162</v>
      </c>
      <c r="H1998" s="2">
        <f t="shared" si="1179"/>
        <v>0.000157648750959577</v>
      </c>
      <c r="I1998" s="2">
        <f t="shared" si="1179"/>
        <v>0.00125436782667301</v>
      </c>
      <c r="J1998" s="2">
        <f t="shared" si="1179"/>
        <v>0.00324528585604272</v>
      </c>
      <c r="K1998" s="2">
        <f t="shared" si="1179"/>
        <v>0.00534858263820106</v>
      </c>
      <c r="L1998" s="2">
        <f t="shared" si="1179"/>
        <v>0.00191909007411424</v>
      </c>
      <c r="M1998" s="2">
        <f t="shared" si="1179"/>
        <v>0.00250989306268216</v>
      </c>
      <c r="N1998" s="2">
        <f t="shared" si="1179"/>
        <v>0.002412429923168</v>
      </c>
      <c r="O1998" s="2">
        <f t="shared" si="1179"/>
        <v>0.00216791933993792</v>
      </c>
      <c r="P1998" s="2">
        <f t="shared" si="1179"/>
        <v>0.00870523694360948</v>
      </c>
      <c r="Q1998" s="2">
        <f t="shared" si="1179"/>
        <v>0.00694710858447974</v>
      </c>
      <c r="R1998" s="2">
        <f t="shared" si="1179"/>
        <v>0.00121342251898009</v>
      </c>
      <c r="S1998" s="2">
        <f t="shared" si="1179"/>
        <v>0.00262771097854427</v>
      </c>
      <c r="T1998" s="2">
        <f t="shared" si="1179"/>
        <v>0.00246401146181204</v>
      </c>
      <c r="U1998" s="2">
        <f t="shared" si="1179"/>
        <v>0.00130022327745047</v>
      </c>
      <c r="V1998" s="2">
        <f t="shared" si="1179"/>
        <v>0.000686886306631855</v>
      </c>
      <c r="W1998" s="2">
        <f t="shared" si="1139"/>
        <v>0.0776912793660726</v>
      </c>
    </row>
    <row r="1999" spans="1:23">
      <c r="A1999" s="2" t="s">
        <v>46</v>
      </c>
      <c r="B1999" s="2">
        <v>28</v>
      </c>
      <c r="C1999" s="2" t="s">
        <v>18</v>
      </c>
      <c r="D1999" s="2">
        <f t="shared" ref="D1999:V1999" si="1180">D$1634*D775</f>
        <v>0.0116189373394065</v>
      </c>
      <c r="E1999" s="2">
        <f t="shared" si="1180"/>
        <v>0.0143712293212641</v>
      </c>
      <c r="F1999" s="2">
        <f t="shared" si="1180"/>
        <v>0.00463083602864139</v>
      </c>
      <c r="G1999" s="2">
        <f t="shared" si="1180"/>
        <v>0.00634242902972257</v>
      </c>
      <c r="H1999" s="2">
        <f t="shared" si="1180"/>
        <v>0.000173163054765753</v>
      </c>
      <c r="I1999" s="2">
        <f t="shared" si="1180"/>
        <v>0.000872335800865233</v>
      </c>
      <c r="J1999" s="2">
        <f t="shared" si="1180"/>
        <v>0.00318683056681714</v>
      </c>
      <c r="K1999" s="2">
        <f t="shared" si="1180"/>
        <v>0.00548645639584501</v>
      </c>
      <c r="L1999" s="2">
        <f t="shared" si="1180"/>
        <v>0.00263983274066212</v>
      </c>
      <c r="M1999" s="2">
        <f t="shared" si="1180"/>
        <v>0.00228150131273302</v>
      </c>
      <c r="N1999" s="2">
        <f t="shared" si="1180"/>
        <v>0.00208072662237691</v>
      </c>
      <c r="O1999" s="2">
        <f t="shared" si="1180"/>
        <v>0.00233755116827045</v>
      </c>
      <c r="P1999" s="2">
        <f t="shared" si="1180"/>
        <v>0.00920601213631262</v>
      </c>
      <c r="Q1999" s="2">
        <f t="shared" si="1180"/>
        <v>0.00569800644354102</v>
      </c>
      <c r="R1999" s="2">
        <f t="shared" si="1180"/>
        <v>0.00184850791608775</v>
      </c>
      <c r="S1999" s="2">
        <f t="shared" si="1180"/>
        <v>0.00192698805093246</v>
      </c>
      <c r="T1999" s="2">
        <f t="shared" si="1180"/>
        <v>0.00268941267859759</v>
      </c>
      <c r="U1999" s="2">
        <f t="shared" si="1180"/>
        <v>0.00145645622143093</v>
      </c>
      <c r="V1999" s="2">
        <f t="shared" si="1180"/>
        <v>0.000729520085520435</v>
      </c>
      <c r="W1999" s="2">
        <f t="shared" si="1139"/>
        <v>0.079576732913793</v>
      </c>
    </row>
    <row r="2000" spans="1:23">
      <c r="A2000" s="2" t="s">
        <v>46</v>
      </c>
      <c r="B2000" s="2">
        <v>28</v>
      </c>
      <c r="C2000" s="2" t="s">
        <v>19</v>
      </c>
      <c r="D2000" s="2">
        <f t="shared" ref="D2000:V2000" si="1181">D$1634*D776</f>
        <v>0.0133233301691471</v>
      </c>
      <c r="E2000" s="2">
        <f t="shared" si="1181"/>
        <v>0.0159252888381073</v>
      </c>
      <c r="F2000" s="2">
        <f t="shared" si="1181"/>
        <v>0.00463085540825432</v>
      </c>
      <c r="G2000" s="2">
        <f t="shared" si="1181"/>
        <v>0.00681218000773445</v>
      </c>
      <c r="H2000" s="2">
        <f t="shared" si="1181"/>
        <v>0.000184056992631794</v>
      </c>
      <c r="I2000" s="2">
        <f t="shared" si="1181"/>
        <v>0.00169097585616762</v>
      </c>
      <c r="J2000" s="2">
        <f t="shared" si="1181"/>
        <v>0.00330209370963746</v>
      </c>
      <c r="K2000" s="2">
        <f t="shared" si="1181"/>
        <v>0.00600578088297056</v>
      </c>
      <c r="L2000" s="2">
        <f t="shared" si="1181"/>
        <v>0.00263983274066212</v>
      </c>
      <c r="M2000" s="2">
        <f t="shared" si="1181"/>
        <v>0.00251901246050708</v>
      </c>
      <c r="N2000" s="2">
        <f t="shared" si="1181"/>
        <v>0.0019331065611443</v>
      </c>
      <c r="O2000" s="2">
        <f t="shared" si="1181"/>
        <v>0.00236675068196723</v>
      </c>
      <c r="P2000" s="2">
        <f t="shared" si="1181"/>
        <v>0.00973410233952685</v>
      </c>
      <c r="Q2000" s="2">
        <f t="shared" si="1181"/>
        <v>0.00807853360510734</v>
      </c>
      <c r="R2000" s="2">
        <f t="shared" si="1181"/>
        <v>0.00220969337876716</v>
      </c>
      <c r="S2000" s="2">
        <f t="shared" si="1181"/>
        <v>0.00133129919824174</v>
      </c>
      <c r="T2000" s="2">
        <f t="shared" si="1181"/>
        <v>0.00286739374451931</v>
      </c>
      <c r="U2000" s="2">
        <f t="shared" si="1181"/>
        <v>0.00158273162663909</v>
      </c>
      <c r="V2000" s="2">
        <f t="shared" si="1181"/>
        <v>0.00109295205365367</v>
      </c>
      <c r="W2000" s="2">
        <f t="shared" si="1139"/>
        <v>0.0882299702553865</v>
      </c>
    </row>
    <row r="2001" spans="1:23">
      <c r="A2001" s="2" t="s">
        <v>47</v>
      </c>
      <c r="B2001" s="2">
        <v>29</v>
      </c>
      <c r="C2001" s="2" t="s">
        <v>7</v>
      </c>
      <c r="D2001" s="2">
        <f t="shared" ref="D2001:V2001" si="1182">D$1634*D777</f>
        <v>0.000427967711888572</v>
      </c>
      <c r="E2001" s="2">
        <f t="shared" si="1182"/>
        <v>0.00115153529307038</v>
      </c>
      <c r="F2001" s="2">
        <f t="shared" si="1182"/>
        <v>0.000406002890933138</v>
      </c>
      <c r="G2001" s="2">
        <f t="shared" si="1182"/>
        <v>0.00428627996771775</v>
      </c>
      <c r="H2001" s="2">
        <f t="shared" si="1182"/>
        <v>1.16748070430246e-5</v>
      </c>
      <c r="I2001" s="2">
        <f t="shared" si="1182"/>
        <v>6.51391011745986e-5</v>
      </c>
      <c r="J2001" s="2">
        <f t="shared" si="1182"/>
        <v>0.00125366022204644</v>
      </c>
      <c r="K2001" s="2">
        <f t="shared" si="1182"/>
        <v>0.00278321158763925</v>
      </c>
      <c r="L2001" s="2">
        <f t="shared" si="1182"/>
        <v>9.67695880494982e-5</v>
      </c>
      <c r="M2001" s="2">
        <f t="shared" si="1182"/>
        <v>0.00308455663417403</v>
      </c>
      <c r="N2001" s="2">
        <f t="shared" si="1182"/>
        <v>3.8788636127282e-5</v>
      </c>
      <c r="O2001" s="2">
        <f t="shared" si="1182"/>
        <v>4.06191254890853e-5</v>
      </c>
      <c r="P2001" s="2">
        <f t="shared" si="1182"/>
        <v>6.00361168524792e-5</v>
      </c>
      <c r="Q2001" s="2">
        <f t="shared" si="1182"/>
        <v>0.000280368381534939</v>
      </c>
      <c r="R2001" s="2">
        <f t="shared" si="1182"/>
        <v>1.75479482482871e-5</v>
      </c>
      <c r="S2001" s="2">
        <f t="shared" si="1182"/>
        <v>0.00218975914878689</v>
      </c>
      <c r="T2001" s="2">
        <f t="shared" si="1182"/>
        <v>0.000200224996776649</v>
      </c>
      <c r="U2001" s="2">
        <f t="shared" si="1182"/>
        <v>0.00016286066421914</v>
      </c>
      <c r="V2001" s="2">
        <f t="shared" si="1182"/>
        <v>0</v>
      </c>
      <c r="W2001" s="2">
        <f t="shared" si="1139"/>
        <v>0.0165570028217714</v>
      </c>
    </row>
    <row r="2002" spans="1:23">
      <c r="A2002" s="2" t="s">
        <v>47</v>
      </c>
      <c r="B2002" s="2">
        <v>29</v>
      </c>
      <c r="C2002" s="2" t="s">
        <v>8</v>
      </c>
      <c r="D2002" s="2">
        <f t="shared" ref="D2002:V2002" si="1183">D$1634*D778</f>
        <v>0.00185377228973829</v>
      </c>
      <c r="E2002" s="2">
        <f t="shared" si="1183"/>
        <v>0.00166372288300473</v>
      </c>
      <c r="F2002" s="2">
        <f t="shared" si="1183"/>
        <v>0.000598830039610214</v>
      </c>
      <c r="G2002" s="2">
        <f t="shared" si="1183"/>
        <v>0.00514037265501206</v>
      </c>
      <c r="H2002" s="2">
        <f t="shared" si="1183"/>
        <v>2.168631450419e-5</v>
      </c>
      <c r="I2002" s="2">
        <f t="shared" si="1183"/>
        <v>7.48219405383903e-5</v>
      </c>
      <c r="J2002" s="2">
        <f t="shared" si="1183"/>
        <v>0.00198086278158665</v>
      </c>
      <c r="K2002" s="2">
        <f t="shared" si="1183"/>
        <v>0.00391193808355107</v>
      </c>
      <c r="L2002" s="2">
        <f t="shared" si="1183"/>
        <v>0.000116886563342942</v>
      </c>
      <c r="M2002" s="2">
        <f t="shared" si="1183"/>
        <v>0.00298011936354708</v>
      </c>
      <c r="N2002" s="2">
        <f t="shared" si="1183"/>
        <v>3.77654346946678e-5</v>
      </c>
      <c r="O2002" s="2">
        <f t="shared" si="1183"/>
        <v>4.87140401773015e-5</v>
      </c>
      <c r="P2002" s="2">
        <f t="shared" si="1183"/>
        <v>0.00128750440169416</v>
      </c>
      <c r="Q2002" s="2">
        <f t="shared" si="1183"/>
        <v>0.000719164234111632</v>
      </c>
      <c r="R2002" s="2">
        <f t="shared" si="1183"/>
        <v>3.10552509144034e-5</v>
      </c>
      <c r="S2002" s="2">
        <f t="shared" si="1183"/>
        <v>0.00262771097854427</v>
      </c>
      <c r="T2002" s="2">
        <f t="shared" si="1183"/>
        <v>0.000240684663285066</v>
      </c>
      <c r="U2002" s="2">
        <f t="shared" si="1183"/>
        <v>0.000167385923189077</v>
      </c>
      <c r="V2002" s="2">
        <f t="shared" si="1183"/>
        <v>1.59187931292911e-6</v>
      </c>
      <c r="W2002" s="2">
        <f t="shared" si="1139"/>
        <v>0.0235045897203591</v>
      </c>
    </row>
    <row r="2003" spans="1:23">
      <c r="A2003" s="2" t="s">
        <v>47</v>
      </c>
      <c r="B2003" s="2">
        <v>29</v>
      </c>
      <c r="C2003" s="2" t="s">
        <v>9</v>
      </c>
      <c r="D2003" s="2">
        <f t="shared" ref="D2003:V2003" si="1184">D$1634*D779</f>
        <v>0.0022557551124419</v>
      </c>
      <c r="E2003" s="2">
        <f t="shared" si="1184"/>
        <v>0.00198065959980218</v>
      </c>
      <c r="F2003" s="2">
        <f t="shared" si="1184"/>
        <v>0.000872082581956622</v>
      </c>
      <c r="G2003" s="2">
        <f t="shared" si="1184"/>
        <v>0.00517200571750444</v>
      </c>
      <c r="H2003" s="2">
        <f t="shared" si="1184"/>
        <v>0</v>
      </c>
      <c r="I2003" s="2">
        <f t="shared" si="1184"/>
        <v>6.33785849266365e-5</v>
      </c>
      <c r="J2003" s="2">
        <f t="shared" si="1184"/>
        <v>0.00286021689788376</v>
      </c>
      <c r="K2003" s="2">
        <f t="shared" si="1184"/>
        <v>0.00384575867988197</v>
      </c>
      <c r="L2003" s="2">
        <f t="shared" si="1184"/>
        <v>7.9427367968943e-5</v>
      </c>
      <c r="M2003" s="2">
        <f t="shared" si="1184"/>
        <v>0.00337046019415798</v>
      </c>
      <c r="N2003" s="2">
        <f t="shared" si="1184"/>
        <v>3.5439976893272e-5</v>
      </c>
      <c r="O2003" s="2">
        <f t="shared" si="1184"/>
        <v>6.71444262977939e-5</v>
      </c>
      <c r="P2003" s="2">
        <f t="shared" si="1184"/>
        <v>0.00289624470825301</v>
      </c>
      <c r="Q2003" s="2">
        <f t="shared" si="1184"/>
        <v>0.00148228746769397</v>
      </c>
      <c r="R2003" s="2">
        <f t="shared" si="1184"/>
        <v>5.41669008833732e-5</v>
      </c>
      <c r="S2003" s="2">
        <f t="shared" si="1184"/>
        <v>0.00306566280830165</v>
      </c>
      <c r="T2003" s="2">
        <f t="shared" si="1184"/>
        <v>0.000286386907371807</v>
      </c>
      <c r="U2003" s="2">
        <f t="shared" si="1184"/>
        <v>0.000178218565965231</v>
      </c>
      <c r="V2003" s="2">
        <f t="shared" si="1184"/>
        <v>6.52402753716198e-6</v>
      </c>
      <c r="W2003" s="2">
        <f t="shared" si="1139"/>
        <v>0.0285718205257217</v>
      </c>
    </row>
    <row r="2004" spans="1:23">
      <c r="A2004" s="2" t="s">
        <v>47</v>
      </c>
      <c r="B2004" s="2">
        <v>29</v>
      </c>
      <c r="C2004" s="2" t="s">
        <v>10</v>
      </c>
      <c r="D2004" s="2">
        <f t="shared" ref="D2004:V2004" si="1185">D$1634*D780</f>
        <v>0.00275774168779954</v>
      </c>
      <c r="E2004" s="2">
        <f t="shared" si="1185"/>
        <v>0.00235889275800801</v>
      </c>
      <c r="F2004" s="2">
        <f t="shared" si="1185"/>
        <v>0.00100580191118997</v>
      </c>
      <c r="G2004" s="2">
        <f t="shared" si="1185"/>
        <v>0.00602609840479875</v>
      </c>
      <c r="H2004" s="2">
        <f t="shared" si="1185"/>
        <v>7.30240413598375e-6</v>
      </c>
      <c r="I2004" s="2">
        <f t="shared" si="1185"/>
        <v>0.000105630974877728</v>
      </c>
      <c r="J2004" s="2">
        <f t="shared" si="1185"/>
        <v>0.0039089601423117</v>
      </c>
      <c r="K2004" s="2">
        <f t="shared" si="1185"/>
        <v>0.00378693254328722</v>
      </c>
      <c r="L2004" s="2">
        <f t="shared" si="1185"/>
        <v>0.000134575627825109</v>
      </c>
      <c r="M2004" s="2">
        <f t="shared" si="1185"/>
        <v>0.00284356372632055</v>
      </c>
      <c r="N2004" s="2">
        <f t="shared" si="1185"/>
        <v>4.63231194038044e-5</v>
      </c>
      <c r="O2004" s="2">
        <f t="shared" si="1185"/>
        <v>9.8584496738634e-5</v>
      </c>
      <c r="P2004" s="2">
        <f t="shared" si="1185"/>
        <v>0.00369065626395027</v>
      </c>
      <c r="Q2004" s="2">
        <f t="shared" si="1185"/>
        <v>0.00280945843602604</v>
      </c>
      <c r="R2004" s="2">
        <f t="shared" si="1185"/>
        <v>9.37120398229774e-5</v>
      </c>
      <c r="S2004" s="2">
        <f t="shared" si="1185"/>
        <v>0.00350361463805902</v>
      </c>
      <c r="T2004" s="2">
        <f t="shared" si="1185"/>
        <v>0.000322877616843527</v>
      </c>
      <c r="U2004" s="2">
        <f t="shared" si="1185"/>
        <v>0.000184276573941115</v>
      </c>
      <c r="V2004" s="2">
        <f t="shared" si="1185"/>
        <v>1.26471624636526e-5</v>
      </c>
      <c r="W2004" s="2">
        <f t="shared" si="1139"/>
        <v>0.0336976505278036</v>
      </c>
    </row>
    <row r="2005" spans="1:23">
      <c r="A2005" s="2" t="s">
        <v>47</v>
      </c>
      <c r="B2005" s="2">
        <v>29</v>
      </c>
      <c r="C2005" s="2" t="s">
        <v>11</v>
      </c>
      <c r="D2005" s="2">
        <f t="shared" ref="D2005:V2005" si="1186">D$1634*D781</f>
        <v>0.00515978606070177</v>
      </c>
      <c r="E2005" s="2">
        <f t="shared" si="1186"/>
        <v>0.00366322554589217</v>
      </c>
      <c r="F2005" s="2">
        <f t="shared" si="1186"/>
        <v>0.00104456113705471</v>
      </c>
      <c r="G2005" s="2">
        <f t="shared" si="1186"/>
        <v>0.00627916290473781</v>
      </c>
      <c r="H2005" s="2">
        <f t="shared" si="1186"/>
        <v>3.03297377380983e-5</v>
      </c>
      <c r="I2005" s="2">
        <f t="shared" si="1186"/>
        <v>0.000194537045399815</v>
      </c>
      <c r="J2005" s="2">
        <f t="shared" si="1186"/>
        <v>0.00600938578883762</v>
      </c>
      <c r="K2005" s="2">
        <f t="shared" si="1186"/>
        <v>0.00329426364930617</v>
      </c>
      <c r="L2005" s="2">
        <f t="shared" si="1186"/>
        <v>0.000216084062203718</v>
      </c>
      <c r="M2005" s="2">
        <f t="shared" si="1186"/>
        <v>0.00225926950770086</v>
      </c>
      <c r="N2005" s="2">
        <f t="shared" si="1186"/>
        <v>0.000101948070013192</v>
      </c>
      <c r="O2005" s="2">
        <f t="shared" si="1186"/>
        <v>0.000174907978084673</v>
      </c>
      <c r="P2005" s="2">
        <f t="shared" si="1186"/>
        <v>0.00509111961536213</v>
      </c>
      <c r="Q2005" s="2">
        <f t="shared" si="1186"/>
        <v>0.00608835127496189</v>
      </c>
      <c r="R2005" s="2">
        <f t="shared" si="1186"/>
        <v>0.00101270333593506</v>
      </c>
      <c r="S2005" s="2">
        <f t="shared" si="1186"/>
        <v>0.00367879536996197</v>
      </c>
      <c r="T2005" s="2">
        <f t="shared" si="1186"/>
        <v>0.000373318914108414</v>
      </c>
      <c r="U2005" s="2">
        <f t="shared" si="1186"/>
        <v>0.000128523842572699</v>
      </c>
      <c r="V2005" s="2">
        <f t="shared" si="1186"/>
        <v>1.78059677518681e-5</v>
      </c>
      <c r="W2005" s="2">
        <f t="shared" si="1139"/>
        <v>0.0448180798083246</v>
      </c>
    </row>
    <row r="2006" spans="1:23">
      <c r="A2006" s="2" t="s">
        <v>47</v>
      </c>
      <c r="B2006" s="2">
        <v>29</v>
      </c>
      <c r="C2006" s="2" t="s">
        <v>12</v>
      </c>
      <c r="D2006" s="2">
        <f t="shared" ref="D2006:V2006" si="1187">D$1634*D782</f>
        <v>0.00685036374702976</v>
      </c>
      <c r="E2006" s="2">
        <f t="shared" si="1187"/>
        <v>0.00470096773787025</v>
      </c>
      <c r="F2006" s="2">
        <f t="shared" si="1187"/>
        <v>0.00104456113705471</v>
      </c>
      <c r="G2006" s="2">
        <f t="shared" si="1187"/>
        <v>0.00657967699841544</v>
      </c>
      <c r="H2006" s="2">
        <f t="shared" si="1187"/>
        <v>2.20064512155043e-5</v>
      </c>
      <c r="I2006" s="2">
        <f t="shared" si="1187"/>
        <v>0.000370588670196027</v>
      </c>
      <c r="J2006" s="2">
        <f t="shared" si="1187"/>
        <v>0.00298331843194188</v>
      </c>
      <c r="K2006" s="2">
        <f t="shared" si="1187"/>
        <v>0.00357644527328412</v>
      </c>
      <c r="L2006" s="2">
        <f t="shared" si="1187"/>
        <v>0.000290655608550106</v>
      </c>
      <c r="M2006" s="2">
        <f t="shared" si="1187"/>
        <v>0.00285246545143082</v>
      </c>
      <c r="N2006" s="2">
        <f t="shared" si="1187"/>
        <v>0.000114970633701008</v>
      </c>
      <c r="O2006" s="2">
        <f t="shared" si="1187"/>
        <v>0.000225067538742013</v>
      </c>
      <c r="P2006" s="2">
        <f t="shared" si="1187"/>
        <v>0.00523992951637562</v>
      </c>
      <c r="Q2006" s="2">
        <f t="shared" si="1187"/>
        <v>0.00811814139344166</v>
      </c>
      <c r="R2006" s="2">
        <f t="shared" si="1187"/>
        <v>0.000694451566058968</v>
      </c>
      <c r="S2006" s="2">
        <f t="shared" si="1187"/>
        <v>0.00376638573591345</v>
      </c>
      <c r="T2006" s="2">
        <f t="shared" si="1187"/>
        <v>0.000442894138580063</v>
      </c>
      <c r="U2006" s="2">
        <f t="shared" si="1187"/>
        <v>0.000154700194974518</v>
      </c>
      <c r="V2006" s="2">
        <f t="shared" si="1187"/>
        <v>3.14563045752439e-5</v>
      </c>
      <c r="W2006" s="2">
        <f t="shared" si="1139"/>
        <v>0.0480590465293512</v>
      </c>
    </row>
    <row r="2007" spans="1:23">
      <c r="A2007" s="2" t="s">
        <v>47</v>
      </c>
      <c r="B2007" s="2">
        <v>29</v>
      </c>
      <c r="C2007" s="2" t="s">
        <v>13</v>
      </c>
      <c r="D2007" s="2">
        <f t="shared" ref="D2007:V2007" si="1188">D$1634*D783</f>
        <v>0.00834322639666381</v>
      </c>
      <c r="E2007" s="2">
        <f t="shared" si="1188"/>
        <v>0.00591864698229798</v>
      </c>
      <c r="F2007" s="2">
        <f t="shared" si="1188"/>
        <v>0.000675379510693073</v>
      </c>
      <c r="G2007" s="2">
        <f t="shared" si="1188"/>
        <v>0.00661131006090782</v>
      </c>
      <c r="H2007" s="2">
        <f t="shared" si="1188"/>
        <v>1.35732963461144e-5</v>
      </c>
      <c r="I2007" s="2">
        <f t="shared" si="1188"/>
        <v>0.000142601816084932</v>
      </c>
      <c r="J2007" s="2">
        <f t="shared" si="1188"/>
        <v>0.010982360578559</v>
      </c>
      <c r="K2007" s="2">
        <f t="shared" si="1188"/>
        <v>0.00460038771338654</v>
      </c>
      <c r="L2007" s="2">
        <f t="shared" si="1188"/>
        <v>0.000724211110563986</v>
      </c>
      <c r="M2007" s="2">
        <f t="shared" si="1188"/>
        <v>0.00283469012672407</v>
      </c>
      <c r="N2007" s="2">
        <f t="shared" si="1188"/>
        <v>0.000135713717289459</v>
      </c>
      <c r="O2007" s="2">
        <f t="shared" si="1188"/>
        <v>0.000217623108269814</v>
      </c>
      <c r="P2007" s="2">
        <f t="shared" si="1188"/>
        <v>0.00637293338986649</v>
      </c>
      <c r="Q2007" s="2">
        <f t="shared" si="1188"/>
        <v>0.00679097074348972</v>
      </c>
      <c r="R2007" s="2">
        <f t="shared" si="1188"/>
        <v>0.000208093598791879</v>
      </c>
      <c r="S2007" s="2">
        <f t="shared" si="1188"/>
        <v>0.0035912050040105</v>
      </c>
      <c r="T2007" s="2">
        <f t="shared" si="1188"/>
        <v>0.000499081537823451</v>
      </c>
      <c r="U2007" s="2">
        <f t="shared" si="1188"/>
        <v>0.000165518645630246</v>
      </c>
      <c r="V2007" s="2">
        <f t="shared" si="1188"/>
        <v>4.54536039591254e-5</v>
      </c>
      <c r="W2007" s="2">
        <f t="shared" si="1139"/>
        <v>0.058872980941358</v>
      </c>
    </row>
    <row r="2008" spans="1:23">
      <c r="A2008" s="2" t="s">
        <v>47</v>
      </c>
      <c r="B2008" s="2">
        <v>29</v>
      </c>
      <c r="C2008" s="2" t="s">
        <v>14</v>
      </c>
      <c r="D2008" s="2">
        <f t="shared" ref="D2008:V2008" si="1189">D$1634*D784</f>
        <v>0.00976534702726828</v>
      </c>
      <c r="E2008" s="2">
        <f t="shared" si="1189"/>
        <v>0.00792844412672433</v>
      </c>
      <c r="F2008" s="2">
        <f t="shared" si="1189"/>
        <v>0.000675379510693073</v>
      </c>
      <c r="G2008" s="2">
        <f t="shared" si="1189"/>
        <v>0.00623171331099924</v>
      </c>
      <c r="H2008" s="2">
        <f t="shared" si="1189"/>
        <v>1.4712532846143e-5</v>
      </c>
      <c r="I2008" s="2">
        <f t="shared" si="1189"/>
        <v>0.000233268402854982</v>
      </c>
      <c r="J2008" s="2">
        <f t="shared" si="1189"/>
        <v>0.0331403319601378</v>
      </c>
      <c r="K2008" s="2">
        <f t="shared" si="1189"/>
        <v>0.00567580302300937</v>
      </c>
      <c r="L2008" s="2">
        <f t="shared" si="1189"/>
        <v>0.000569171663043823</v>
      </c>
      <c r="M2008" s="2">
        <f t="shared" si="1189"/>
        <v>0.00288835629844642</v>
      </c>
      <c r="N2008" s="2">
        <f t="shared" si="1189"/>
        <v>0.000236917640806204</v>
      </c>
      <c r="O2008" s="2">
        <f t="shared" si="1189"/>
        <v>0.000308546346464244</v>
      </c>
      <c r="P2008" s="2">
        <f t="shared" si="1189"/>
        <v>0.00702507926581854</v>
      </c>
      <c r="Q2008" s="2">
        <f t="shared" si="1189"/>
        <v>0.00671290212576141</v>
      </c>
      <c r="R2008" s="2">
        <f t="shared" si="1189"/>
        <v>0.000263236237628694</v>
      </c>
      <c r="S2008" s="2">
        <f t="shared" si="1189"/>
        <v>0.00315325317425312</v>
      </c>
      <c r="T2008" s="2">
        <f t="shared" si="1189"/>
        <v>0.000574077054367604</v>
      </c>
      <c r="U2008" s="2">
        <f t="shared" si="1189"/>
        <v>0.000133971589370289</v>
      </c>
      <c r="V2008" s="2">
        <f t="shared" si="1189"/>
        <v>6.2328806929115e-5</v>
      </c>
      <c r="W2008" s="2">
        <f t="shared" si="1139"/>
        <v>0.0855928400974226</v>
      </c>
    </row>
    <row r="2009" spans="1:23">
      <c r="A2009" s="2" t="s">
        <v>47</v>
      </c>
      <c r="B2009" s="2">
        <v>29</v>
      </c>
      <c r="C2009" s="2" t="s">
        <v>15</v>
      </c>
      <c r="D2009" s="2">
        <f t="shared" ref="D2009:V2009" si="1190">D$1634*D785</f>
        <v>0.0105652225711442</v>
      </c>
      <c r="E2009" s="2">
        <f t="shared" si="1190"/>
        <v>0.00920558122676927</v>
      </c>
      <c r="F2009" s="2">
        <f t="shared" si="1190"/>
        <v>0.000675379510693073</v>
      </c>
      <c r="G2009" s="2">
        <f t="shared" si="1190"/>
        <v>0.00635824556096877</v>
      </c>
      <c r="H2009" s="2">
        <f t="shared" si="1190"/>
        <v>2.28276054529798e-5</v>
      </c>
      <c r="I2009" s="2">
        <f t="shared" si="1190"/>
        <v>0.000308970601517353</v>
      </c>
      <c r="J2009" s="2">
        <f t="shared" si="1190"/>
        <v>0.0510576496097216</v>
      </c>
      <c r="K2009" s="2">
        <f t="shared" si="1190"/>
        <v>0.00539454055741571</v>
      </c>
      <c r="L2009" s="2">
        <f t="shared" si="1190"/>
        <v>0.000717967911334987</v>
      </c>
      <c r="M2009" s="2">
        <f t="shared" si="1190"/>
        <v>0.00252498825662771</v>
      </c>
      <c r="N2009" s="2">
        <f t="shared" si="1190"/>
        <v>0.000272078562763309</v>
      </c>
      <c r="O2009" s="2">
        <f t="shared" si="1190"/>
        <v>0.00035032188833736</v>
      </c>
      <c r="P2009" s="2">
        <f t="shared" si="1190"/>
        <v>0.00758076901090333</v>
      </c>
      <c r="Q2009" s="2">
        <f t="shared" si="1190"/>
        <v>0.00694710858447974</v>
      </c>
      <c r="R2009" s="2">
        <f t="shared" si="1190"/>
        <v>0.000330667782521078</v>
      </c>
      <c r="S2009" s="2">
        <f t="shared" si="1190"/>
        <v>0.00254012061259279</v>
      </c>
      <c r="T2009" s="2">
        <f t="shared" si="1190"/>
        <v>0.000621260252572515</v>
      </c>
      <c r="U2009" s="2">
        <f t="shared" si="1190"/>
        <v>0.000186677069738788</v>
      </c>
      <c r="V2009" s="2">
        <f t="shared" si="1190"/>
        <v>6.22869451419236e-5</v>
      </c>
      <c r="W2009" s="2">
        <f t="shared" si="1139"/>
        <v>0.105722664120697</v>
      </c>
    </row>
    <row r="2010" spans="1:23">
      <c r="A2010" s="2" t="s">
        <v>47</v>
      </c>
      <c r="B2010" s="2">
        <v>29</v>
      </c>
      <c r="C2010" s="2" t="s">
        <v>16</v>
      </c>
      <c r="D2010" s="2">
        <f t="shared" ref="D2010:V2010" si="1191">D$1634*D786</f>
        <v>0.0114712221578888</v>
      </c>
      <c r="E2010" s="2">
        <f t="shared" si="1191"/>
        <v>0.00960919275730013</v>
      </c>
      <c r="F2010" s="2">
        <f t="shared" si="1191"/>
        <v>0.000675379510693073</v>
      </c>
      <c r="G2010" s="2">
        <f t="shared" si="1191"/>
        <v>0.00675365884212354</v>
      </c>
      <c r="H2010" s="2">
        <f t="shared" si="1191"/>
        <v>3.01205412598901e-5</v>
      </c>
      <c r="I2010" s="2">
        <f t="shared" si="1191"/>
        <v>0.000365307121452141</v>
      </c>
      <c r="J2010" s="2">
        <f t="shared" si="1191"/>
        <v>0.0668084449267689</v>
      </c>
      <c r="K2010" s="2">
        <f t="shared" si="1191"/>
        <v>0.0054478517437047</v>
      </c>
      <c r="L2010" s="2">
        <f t="shared" si="1191"/>
        <v>0.000936479884349983</v>
      </c>
      <c r="M2010" s="2">
        <f t="shared" si="1191"/>
        <v>0.00257286548320807</v>
      </c>
      <c r="N2010" s="2">
        <f t="shared" si="1191"/>
        <v>0.000425279722719264</v>
      </c>
      <c r="O2010" s="2">
        <f t="shared" si="1191"/>
        <v>0.000474564373596679</v>
      </c>
      <c r="P2010" s="2">
        <f t="shared" si="1191"/>
        <v>0.00802406886898941</v>
      </c>
      <c r="Q2010" s="2">
        <f t="shared" si="1191"/>
        <v>0.00772779735432836</v>
      </c>
      <c r="R2010" s="2">
        <f t="shared" si="1191"/>
        <v>0.00031617314305271</v>
      </c>
      <c r="S2010" s="2">
        <f t="shared" si="1191"/>
        <v>0.00245253024664132</v>
      </c>
      <c r="T2010" s="2">
        <f t="shared" si="1191"/>
        <v>0.000630916073422987</v>
      </c>
      <c r="U2010" s="2">
        <f t="shared" si="1191"/>
        <v>0.000206925170694327</v>
      </c>
      <c r="V2010" s="2">
        <f t="shared" si="1191"/>
        <v>7.97663155270547e-5</v>
      </c>
      <c r="W2010" s="2">
        <f t="shared" si="1139"/>
        <v>0.125008544237721</v>
      </c>
    </row>
    <row r="2011" spans="1:23">
      <c r="A2011" s="2" t="s">
        <v>47</v>
      </c>
      <c r="B2011" s="2">
        <v>29</v>
      </c>
      <c r="C2011" s="2" t="s">
        <v>17</v>
      </c>
      <c r="D2011" s="2">
        <f t="shared" ref="D2011:V2011" si="1192">D$1634*D787</f>
        <v>0.0122568501061566</v>
      </c>
      <c r="E2011" s="2">
        <f t="shared" si="1192"/>
        <v>0.0112600544466749</v>
      </c>
      <c r="F2011" s="2">
        <f t="shared" si="1192"/>
        <v>0.000675379510693073</v>
      </c>
      <c r="G2011" s="2">
        <f t="shared" si="1192"/>
        <v>0.0055990520611516</v>
      </c>
      <c r="H2011" s="2">
        <f t="shared" si="1192"/>
        <v>3.08534435244922e-5</v>
      </c>
      <c r="I2011" s="2">
        <f t="shared" si="1192"/>
        <v>0.000169889817928345</v>
      </c>
      <c r="J2011" s="2">
        <f t="shared" si="1192"/>
        <v>0.00445603179209212</v>
      </c>
      <c r="K2011" s="2">
        <f t="shared" si="1192"/>
        <v>0.00574657821859993</v>
      </c>
      <c r="L2011" s="2">
        <f t="shared" si="1192"/>
        <v>0.00106134386892998</v>
      </c>
      <c r="M2011" s="2">
        <f t="shared" si="1192"/>
        <v>0.00251709196292445</v>
      </c>
      <c r="N2011" s="2">
        <f t="shared" si="1192"/>
        <v>0.000601828479001233</v>
      </c>
      <c r="O2011" s="2">
        <f t="shared" si="1192"/>
        <v>0.000526024902686054</v>
      </c>
      <c r="P2011" s="2">
        <f t="shared" si="1192"/>
        <v>0.00846936044659192</v>
      </c>
      <c r="Q2011" s="2">
        <f t="shared" si="1192"/>
        <v>0.00960145033373064</v>
      </c>
      <c r="R2011" s="2">
        <f t="shared" si="1192"/>
        <v>0.00104657659340996</v>
      </c>
      <c r="S2011" s="2">
        <f t="shared" si="1192"/>
        <v>0.00245253024664132</v>
      </c>
      <c r="T2011" s="2">
        <f t="shared" si="1192"/>
        <v>0.000737426293601807</v>
      </c>
      <c r="U2011" s="2">
        <f t="shared" si="1192"/>
        <v>0.000277457981762941</v>
      </c>
      <c r="V2011" s="2">
        <f t="shared" si="1192"/>
        <v>0.000129822076144715</v>
      </c>
      <c r="W2011" s="2">
        <f t="shared" si="1139"/>
        <v>0.0676156025822461</v>
      </c>
    </row>
    <row r="2012" spans="1:23">
      <c r="A2012" s="2" t="s">
        <v>47</v>
      </c>
      <c r="B2012" s="2">
        <v>29</v>
      </c>
      <c r="C2012" s="2" t="s">
        <v>18</v>
      </c>
      <c r="D2012" s="2">
        <f t="shared" ref="D2012:V2012" si="1193">D$1634*D788</f>
        <v>0.0129196799209845</v>
      </c>
      <c r="E2012" s="2">
        <f t="shared" si="1193"/>
        <v>0.0136900810252478</v>
      </c>
      <c r="F2012" s="2">
        <f t="shared" si="1193"/>
        <v>0.000675379510693073</v>
      </c>
      <c r="G2012" s="2">
        <f t="shared" si="1193"/>
        <v>0.00648477781093829</v>
      </c>
      <c r="H2012" s="2">
        <f t="shared" si="1193"/>
        <v>3.19643643611595e-5</v>
      </c>
      <c r="I2012" s="2">
        <f t="shared" si="1193"/>
        <v>0.00016548852730844</v>
      </c>
      <c r="J2012" s="2">
        <f t="shared" si="1193"/>
        <v>0.00484026174557894</v>
      </c>
      <c r="K2012" s="2">
        <f t="shared" si="1193"/>
        <v>0.00609769672139986</v>
      </c>
      <c r="L2012" s="2">
        <f t="shared" si="1193"/>
        <v>0.00125522988943059</v>
      </c>
      <c r="M2012" s="2">
        <f t="shared" si="1193"/>
        <v>0.00322106481391676</v>
      </c>
      <c r="N2012" s="2">
        <f t="shared" si="1193"/>
        <v>0.000479509398647814</v>
      </c>
      <c r="O2012" s="2">
        <f t="shared" si="1193"/>
        <v>0.000536288098094328</v>
      </c>
      <c r="P2012" s="2">
        <f t="shared" si="1193"/>
        <v>0.00893798359567265</v>
      </c>
      <c r="Q2012" s="2">
        <f t="shared" si="1193"/>
        <v>0.00921110636339759</v>
      </c>
      <c r="R2012" s="2">
        <f t="shared" si="1193"/>
        <v>0.00129046455477938</v>
      </c>
      <c r="S2012" s="2">
        <f t="shared" si="1193"/>
        <v>0.00192698805093246</v>
      </c>
      <c r="T2012" s="2">
        <f t="shared" si="1193"/>
        <v>0.000800396462706416</v>
      </c>
      <c r="U2012" s="2">
        <f t="shared" si="1193"/>
        <v>0.000299204365146251</v>
      </c>
      <c r="V2012" s="2">
        <f t="shared" si="1193"/>
        <v>0.000107827666874393</v>
      </c>
      <c r="W2012" s="2">
        <f t="shared" si="1139"/>
        <v>0.0729713928861107</v>
      </c>
    </row>
    <row r="2013" spans="1:23">
      <c r="A2013" s="2" t="s">
        <v>47</v>
      </c>
      <c r="B2013" s="2">
        <v>29</v>
      </c>
      <c r="C2013" s="2" t="s">
        <v>19</v>
      </c>
      <c r="D2013" s="2">
        <f t="shared" ref="D2013:V2013" si="1194">D$1634*D789</f>
        <v>0.0130391878464785</v>
      </c>
      <c r="E2013" s="2">
        <f t="shared" si="1194"/>
        <v>0.0162078100903304</v>
      </c>
      <c r="F2013" s="2">
        <f t="shared" si="1194"/>
        <v>0.000675379510693073</v>
      </c>
      <c r="G2013" s="2">
        <f t="shared" si="1194"/>
        <v>0.00649901268905986</v>
      </c>
      <c r="H2013" s="2">
        <f t="shared" si="1194"/>
        <v>3.27602399464861e-5</v>
      </c>
      <c r="I2013" s="2">
        <f t="shared" si="1194"/>
        <v>0.000115313814241519</v>
      </c>
      <c r="J2013" s="2">
        <f t="shared" si="1194"/>
        <v>0.00529965798518437</v>
      </c>
      <c r="K2013" s="2">
        <f t="shared" si="1194"/>
        <v>0.00665378754389714</v>
      </c>
      <c r="L2013" s="2">
        <f t="shared" si="1194"/>
        <v>0.00125522988943059</v>
      </c>
      <c r="M2013" s="2">
        <f t="shared" si="1194"/>
        <v>0.00273667576761955</v>
      </c>
      <c r="N2013" s="2">
        <f t="shared" si="1194"/>
        <v>0.000359608794407847</v>
      </c>
      <c r="O2013" s="2">
        <f t="shared" si="1194"/>
        <v>0.000543226596398514</v>
      </c>
      <c r="P2013" s="2">
        <f t="shared" si="1194"/>
        <v>0.00943022284759108</v>
      </c>
      <c r="Q2013" s="2">
        <f t="shared" si="1194"/>
        <v>0.0101910342928431</v>
      </c>
      <c r="R2013" s="2">
        <f t="shared" si="1194"/>
        <v>0.000760704064669513</v>
      </c>
      <c r="S2013" s="2">
        <f t="shared" si="1194"/>
        <v>0.00146277514042661</v>
      </c>
      <c r="T2013" s="2">
        <f t="shared" si="1194"/>
        <v>0.000850156521076944</v>
      </c>
      <c r="U2013" s="2">
        <f t="shared" si="1194"/>
        <v>0.000304500053510712</v>
      </c>
      <c r="V2013" s="2">
        <f t="shared" si="1194"/>
        <v>0.000176439136081188</v>
      </c>
      <c r="W2013" s="2">
        <f t="shared" si="1139"/>
        <v>0.076593482823887</v>
      </c>
    </row>
    <row r="2014" spans="1:23">
      <c r="A2014" s="2" t="s">
        <v>48</v>
      </c>
      <c r="B2014" s="2">
        <v>30</v>
      </c>
      <c r="C2014" s="2" t="s">
        <v>7</v>
      </c>
      <c r="D2014" s="2">
        <f t="shared" ref="D2014:V2014" si="1195">D$1634*D790</f>
        <v>0.000668010421077653</v>
      </c>
      <c r="E2014" s="2">
        <f t="shared" si="1195"/>
        <v>0.00141633616794895</v>
      </c>
      <c r="F2014" s="2">
        <f t="shared" si="1195"/>
        <v>0.000780804605045162</v>
      </c>
      <c r="G2014" s="2">
        <f t="shared" si="1195"/>
        <v>0.00147093740589576</v>
      </c>
      <c r="H2014" s="2">
        <f t="shared" si="1195"/>
        <v>3.04101292113636e-5</v>
      </c>
      <c r="I2014" s="2">
        <f t="shared" si="1195"/>
        <v>8.62652961501442e-5</v>
      </c>
      <c r="J2014" s="2">
        <f t="shared" si="1195"/>
        <v>0.00138113323738601</v>
      </c>
      <c r="K2014" s="2">
        <f t="shared" si="1195"/>
        <v>0.00277402000379632</v>
      </c>
      <c r="L2014" s="2">
        <f t="shared" si="1195"/>
        <v>0.000206719263360218</v>
      </c>
      <c r="M2014" s="2">
        <f t="shared" si="1195"/>
        <v>0.00111265811570153</v>
      </c>
      <c r="N2014" s="2">
        <f t="shared" si="1195"/>
        <v>4.57650095314694e-5</v>
      </c>
      <c r="O2014" s="2">
        <f t="shared" si="1195"/>
        <v>6.56989058177553e-5</v>
      </c>
      <c r="P2014" s="2">
        <f t="shared" si="1195"/>
        <v>0.000429357821471048</v>
      </c>
      <c r="Q2014" s="2">
        <f t="shared" si="1195"/>
        <v>0.000541898593749384</v>
      </c>
      <c r="R2014" s="2">
        <f t="shared" si="1195"/>
        <v>6.05513914623449e-5</v>
      </c>
      <c r="S2014" s="2">
        <f t="shared" si="1195"/>
        <v>0.00332843390615607</v>
      </c>
      <c r="T2014" s="2">
        <f t="shared" si="1195"/>
        <v>0.000359901469797789</v>
      </c>
      <c r="U2014" s="2">
        <f t="shared" si="1195"/>
        <v>0.00023770179755976</v>
      </c>
      <c r="V2014" s="2">
        <f t="shared" si="1195"/>
        <v>1.63860611863201e-5</v>
      </c>
      <c r="W2014" s="2">
        <f t="shared" si="1139"/>
        <v>0.0150129896023051</v>
      </c>
    </row>
    <row r="2015" spans="1:23">
      <c r="A2015" s="2" t="s">
        <v>48</v>
      </c>
      <c r="B2015" s="2">
        <v>30</v>
      </c>
      <c r="C2015" s="2" t="s">
        <v>8</v>
      </c>
      <c r="D2015" s="2">
        <f t="shared" ref="D2015:V2015" si="1196">D$1634*D791</f>
        <v>0.00186020717484513</v>
      </c>
      <c r="E2015" s="2">
        <f t="shared" si="1196"/>
        <v>0.00184549739208024</v>
      </c>
      <c r="F2015" s="2">
        <f t="shared" si="1196"/>
        <v>0.000714913921075106</v>
      </c>
      <c r="G2015" s="2">
        <f t="shared" si="1196"/>
        <v>0.00148675393714195</v>
      </c>
      <c r="H2015" s="2">
        <f t="shared" si="1196"/>
        <v>7.69328534377151e-5</v>
      </c>
      <c r="I2015" s="2">
        <f t="shared" si="1196"/>
        <v>9.41876192659737e-5</v>
      </c>
      <c r="J2015" s="2">
        <f t="shared" si="1196"/>
        <v>0.00184897152379424</v>
      </c>
      <c r="K2015" s="2">
        <f t="shared" si="1196"/>
        <v>0.00371891482284954</v>
      </c>
      <c r="L2015" s="2">
        <f t="shared" si="1196"/>
        <v>0.000231345215874607</v>
      </c>
      <c r="M2015" s="2">
        <f t="shared" si="1196"/>
        <v>0.000737887506342864</v>
      </c>
      <c r="N2015" s="2">
        <f t="shared" si="1196"/>
        <v>6.72522396163666e-5</v>
      </c>
      <c r="O2015" s="2">
        <f t="shared" si="1196"/>
        <v>0.000131180983563505</v>
      </c>
      <c r="P2015" s="2">
        <f t="shared" si="1196"/>
        <v>0.00201761187014659</v>
      </c>
      <c r="Q2015" s="2">
        <f t="shared" si="1196"/>
        <v>0.00125841350333984</v>
      </c>
      <c r="R2015" s="2">
        <f t="shared" si="1196"/>
        <v>9.03658867989054e-5</v>
      </c>
      <c r="S2015" s="2">
        <f t="shared" si="1196"/>
        <v>0.00341602427210755</v>
      </c>
      <c r="T2015" s="2">
        <f t="shared" si="1196"/>
        <v>0.000414756010334824</v>
      </c>
      <c r="U2015" s="2">
        <f t="shared" si="1196"/>
        <v>0.000288016919359462</v>
      </c>
      <c r="V2015" s="2">
        <f t="shared" si="1196"/>
        <v>0.00010270695204119</v>
      </c>
      <c r="W2015" s="2">
        <f t="shared" si="1139"/>
        <v>0.0204019406040156</v>
      </c>
    </row>
    <row r="2016" spans="1:23">
      <c r="A2016" s="2" t="s">
        <v>48</v>
      </c>
      <c r="B2016" s="2">
        <v>30</v>
      </c>
      <c r="C2016" s="2" t="s">
        <v>9</v>
      </c>
      <c r="D2016" s="2">
        <f t="shared" ref="D2016:V2016" si="1197">D$1634*D792</f>
        <v>0.00262020232155012</v>
      </c>
      <c r="E2016" s="2">
        <f t="shared" si="1197"/>
        <v>0.00236466697855974</v>
      </c>
      <c r="F2016" s="2">
        <f t="shared" si="1197"/>
        <v>0.000899214040061939</v>
      </c>
      <c r="G2016" s="2">
        <f t="shared" si="1197"/>
        <v>0.0013918547496648</v>
      </c>
      <c r="H2016" s="2">
        <f t="shared" si="1197"/>
        <v>8.38688511033274e-6</v>
      </c>
      <c r="I2016" s="2">
        <f t="shared" si="1197"/>
        <v>0.000106511233001709</v>
      </c>
      <c r="J2016" s="2">
        <f t="shared" si="1197"/>
        <v>0.0028934459631496</v>
      </c>
      <c r="K2016" s="2">
        <f t="shared" si="1197"/>
        <v>0.00402867119835629</v>
      </c>
      <c r="L2016" s="2">
        <f t="shared" si="1197"/>
        <v>9.64227436478871e-5</v>
      </c>
      <c r="M2016" s="2">
        <f t="shared" si="1197"/>
        <v>0.00159707288586341</v>
      </c>
      <c r="N2016" s="2">
        <f t="shared" si="1197"/>
        <v>0.000101389960140857</v>
      </c>
      <c r="O2016" s="2">
        <f t="shared" si="1197"/>
        <v>0.000221164633445909</v>
      </c>
      <c r="P2016" s="2">
        <f t="shared" si="1197"/>
        <v>0.00342917194457858</v>
      </c>
      <c r="Q2016" s="2">
        <f t="shared" si="1197"/>
        <v>0.002575251638738</v>
      </c>
      <c r="R2016" s="2">
        <f t="shared" si="1197"/>
        <v>0.000134517584881856</v>
      </c>
      <c r="S2016" s="2">
        <f t="shared" si="1197"/>
        <v>0.00350361463805902</v>
      </c>
      <c r="T2016" s="2">
        <f t="shared" si="1197"/>
        <v>0.000466589404470791</v>
      </c>
      <c r="U2016" s="2">
        <f t="shared" si="1197"/>
        <v>0.000336266073914375</v>
      </c>
      <c r="V2016" s="2">
        <f t="shared" si="1197"/>
        <v>2.74718921276968e-5</v>
      </c>
      <c r="W2016" s="2">
        <f t="shared" si="1139"/>
        <v>0.0268018867693229</v>
      </c>
    </row>
    <row r="2017" spans="1:23">
      <c r="A2017" s="2" t="s">
        <v>48</v>
      </c>
      <c r="B2017" s="2">
        <v>30</v>
      </c>
      <c r="C2017" s="2" t="s">
        <v>10</v>
      </c>
      <c r="D2017" s="2">
        <f t="shared" ref="D2017:V2017" si="1198">D$1634*D793</f>
        <v>0.00337753678686826</v>
      </c>
      <c r="E2017" s="2">
        <f t="shared" si="1198"/>
        <v>0.00267530261036412</v>
      </c>
      <c r="F2017" s="2">
        <f t="shared" si="1198"/>
        <v>0.000887586272302517</v>
      </c>
      <c r="G2017" s="2">
        <f t="shared" si="1198"/>
        <v>0.00137603821841861</v>
      </c>
      <c r="H2017" s="2">
        <f t="shared" si="1198"/>
        <v>1.53989867039696e-5</v>
      </c>
      <c r="I2017" s="2">
        <f t="shared" si="1198"/>
        <v>0.000168129301680383</v>
      </c>
      <c r="J2017" s="2">
        <f t="shared" si="1198"/>
        <v>0.00398304695221735</v>
      </c>
      <c r="K2017" s="2">
        <f t="shared" si="1198"/>
        <v>0.00477962359832368</v>
      </c>
      <c r="L2017" s="2">
        <f t="shared" si="1198"/>
        <v>0.000130760339407386</v>
      </c>
      <c r="M2017" s="2">
        <f t="shared" si="1198"/>
        <v>0.0015373666330748</v>
      </c>
      <c r="N2017" s="2">
        <f t="shared" si="1198"/>
        <v>0.000121202860608749</v>
      </c>
      <c r="O2017" s="2">
        <f t="shared" si="1198"/>
        <v>0.000242991992694492</v>
      </c>
      <c r="P2017" s="2">
        <f t="shared" si="1198"/>
        <v>0.00424065538184526</v>
      </c>
      <c r="Q2017" s="2">
        <f t="shared" si="1198"/>
        <v>0.00499538669501087</v>
      </c>
      <c r="R2017" s="2">
        <f t="shared" si="1198"/>
        <v>0.000199900977321609</v>
      </c>
      <c r="S2017" s="2">
        <f t="shared" si="1198"/>
        <v>0.0035912050040105</v>
      </c>
      <c r="T2017" s="2">
        <f t="shared" si="1198"/>
        <v>0.000508085738861927</v>
      </c>
      <c r="U2017" s="2">
        <f t="shared" si="1198"/>
        <v>0.000374836202339145</v>
      </c>
      <c r="V2017" s="2">
        <f t="shared" si="1198"/>
        <v>4.78808333497939e-5</v>
      </c>
      <c r="W2017" s="2">
        <f t="shared" si="1139"/>
        <v>0.0332529353854034</v>
      </c>
    </row>
    <row r="2018" spans="1:23">
      <c r="A2018" s="2" t="s">
        <v>48</v>
      </c>
      <c r="B2018" s="2">
        <v>30</v>
      </c>
      <c r="C2018" s="2" t="s">
        <v>11</v>
      </c>
      <c r="D2018" s="2">
        <f t="shared" ref="D2018:V2018" si="1199">D$1634*D794</f>
        <v>0.00389752217339665</v>
      </c>
      <c r="E2018" s="2">
        <f t="shared" si="1199"/>
        <v>0.00339537428546244</v>
      </c>
      <c r="F2018" s="2">
        <f t="shared" si="1199"/>
        <v>0.000963166762738758</v>
      </c>
      <c r="G2018" s="2">
        <f t="shared" si="1199"/>
        <v>0.00156583659337291</v>
      </c>
      <c r="H2018" s="2">
        <f t="shared" si="1199"/>
        <v>0.000299105230021775</v>
      </c>
      <c r="I2018" s="2">
        <f t="shared" si="1199"/>
        <v>0.000300168020277542</v>
      </c>
      <c r="J2018" s="2">
        <f t="shared" si="1199"/>
        <v>0.00620838410996141</v>
      </c>
      <c r="K2018" s="2">
        <f t="shared" si="1199"/>
        <v>0.00397811748722017</v>
      </c>
      <c r="L2018" s="2">
        <f t="shared" si="1199"/>
        <v>0.000251462191168051</v>
      </c>
      <c r="M2018" s="2">
        <f t="shared" si="1199"/>
        <v>0.00154326374860329</v>
      </c>
      <c r="N2018" s="2">
        <f t="shared" si="1199"/>
        <v>0.000162223936225371</v>
      </c>
      <c r="O2018" s="2">
        <f t="shared" si="1199"/>
        <v>0.000305293925384157</v>
      </c>
      <c r="P2018" s="2">
        <f t="shared" si="1199"/>
        <v>0.00564737842316591</v>
      </c>
      <c r="Q2018" s="2">
        <f t="shared" si="1199"/>
        <v>0.00741552215511761</v>
      </c>
      <c r="R2018" s="2">
        <f t="shared" si="1199"/>
        <v>0.00017453537606086</v>
      </c>
      <c r="S2018" s="2">
        <f t="shared" si="1199"/>
        <v>0.00350361463805902</v>
      </c>
      <c r="T2018" s="2">
        <f t="shared" si="1199"/>
        <v>0.000533410054282643</v>
      </c>
      <c r="U2018" s="2">
        <f t="shared" si="1199"/>
        <v>0.000403088659214627</v>
      </c>
      <c r="V2018" s="2">
        <f t="shared" si="1199"/>
        <v>7.49537185329091e-5</v>
      </c>
      <c r="W2018" s="2">
        <f t="shared" si="1139"/>
        <v>0.0406224214882661</v>
      </c>
    </row>
    <row r="2019" spans="1:23">
      <c r="A2019" s="2" t="s">
        <v>48</v>
      </c>
      <c r="B2019" s="2">
        <v>30</v>
      </c>
      <c r="C2019" s="2" t="s">
        <v>12</v>
      </c>
      <c r="D2019" s="2">
        <f t="shared" ref="D2019:V2019" si="1200">D$1634*D795</f>
        <v>0.00668771647735327</v>
      </c>
      <c r="E2019" s="2">
        <f t="shared" si="1200"/>
        <v>0.00432821670148162</v>
      </c>
      <c r="F2019" s="2">
        <f t="shared" si="1200"/>
        <v>0.00114727308559627</v>
      </c>
      <c r="G2019" s="2">
        <f t="shared" si="1200"/>
        <v>0.0015816531246191</v>
      </c>
      <c r="H2019" s="2">
        <f t="shared" si="1200"/>
        <v>0.000106998728495785</v>
      </c>
      <c r="I2019" s="2">
        <f t="shared" si="1200"/>
        <v>0.00033977963585669</v>
      </c>
      <c r="J2019" s="2">
        <f t="shared" si="1200"/>
        <v>0.00402149983570654</v>
      </c>
      <c r="K2019" s="2">
        <f t="shared" si="1200"/>
        <v>0.00497356601740951</v>
      </c>
      <c r="L2019" s="2">
        <f t="shared" si="1200"/>
        <v>0.000458181454528269</v>
      </c>
      <c r="M2019" s="2">
        <f t="shared" si="1200"/>
        <v>0.00168979914549835</v>
      </c>
      <c r="N2019" s="2">
        <f t="shared" si="1200"/>
        <v>0.000237754805614707</v>
      </c>
      <c r="O2019" s="2">
        <f t="shared" si="1200"/>
        <v>0.000432138347507546</v>
      </c>
      <c r="P2019" s="2">
        <f t="shared" si="1200"/>
        <v>0.00558079808504515</v>
      </c>
      <c r="Q2019" s="2">
        <f t="shared" si="1200"/>
        <v>0.00843041736309024</v>
      </c>
      <c r="R2019" s="2">
        <f t="shared" si="1200"/>
        <v>0.000265126823972587</v>
      </c>
      <c r="S2019" s="2">
        <f t="shared" si="1200"/>
        <v>0.00332843390615607</v>
      </c>
      <c r="T2019" s="2">
        <f t="shared" si="1200"/>
        <v>0.000591996599197467</v>
      </c>
      <c r="U2019" s="2">
        <f t="shared" si="1200"/>
        <v>0.000482505737669561</v>
      </c>
      <c r="V2019" s="2">
        <f t="shared" si="1200"/>
        <v>0.000113026825416928</v>
      </c>
      <c r="W2019" s="2">
        <f t="shared" si="1139"/>
        <v>0.0447968827002157</v>
      </c>
    </row>
    <row r="2020" spans="1:23">
      <c r="A2020" s="2" t="s">
        <v>48</v>
      </c>
      <c r="B2020" s="2">
        <v>30</v>
      </c>
      <c r="C2020" s="2" t="s">
        <v>13</v>
      </c>
      <c r="D2020" s="2">
        <f t="shared" ref="D2020:V2020" si="1201">D$1634*D796</f>
        <v>0.00944928936883633</v>
      </c>
      <c r="E2020" s="2">
        <f t="shared" si="1201"/>
        <v>0.00667390345770137</v>
      </c>
      <c r="F2020" s="2">
        <f t="shared" si="1201"/>
        <v>0.00118312536952115</v>
      </c>
      <c r="G2020" s="2">
        <f t="shared" si="1201"/>
        <v>0.00159746965586529</v>
      </c>
      <c r="H2020" s="2">
        <f t="shared" si="1201"/>
        <v>5.09608694937516e-5</v>
      </c>
      <c r="I2020" s="2">
        <f t="shared" si="1201"/>
        <v>0.000253514339706546</v>
      </c>
      <c r="J2020" s="2">
        <f t="shared" si="1201"/>
        <v>0.0117148998243805</v>
      </c>
      <c r="K2020" s="2">
        <f t="shared" si="1201"/>
        <v>0.00589364356008681</v>
      </c>
      <c r="L2020" s="2">
        <f t="shared" si="1201"/>
        <v>0.000572986951461545</v>
      </c>
      <c r="M2020" s="2">
        <f t="shared" si="1201"/>
        <v>0.00166468958733372</v>
      </c>
      <c r="N2020" s="2">
        <f t="shared" si="1201"/>
        <v>0.000383514500606196</v>
      </c>
      <c r="O2020" s="2">
        <f t="shared" si="1201"/>
        <v>0.00060747998173623</v>
      </c>
      <c r="P2020" s="2">
        <f t="shared" si="1201"/>
        <v>0.00681082715212225</v>
      </c>
      <c r="Q2020" s="2">
        <f t="shared" si="1201"/>
        <v>0.00624448868993395</v>
      </c>
      <c r="R2020" s="2">
        <f t="shared" si="1201"/>
        <v>0.000391639773031992</v>
      </c>
      <c r="S2020" s="2">
        <f t="shared" si="1201"/>
        <v>0.0032408435402046</v>
      </c>
      <c r="T2020" s="2">
        <f t="shared" si="1201"/>
        <v>0.000713227503310902</v>
      </c>
      <c r="U2020" s="2">
        <f t="shared" si="1201"/>
        <v>0.000586872563832402</v>
      </c>
      <c r="V2020" s="2">
        <f t="shared" si="1201"/>
        <v>0.000131129219878098</v>
      </c>
      <c r="W2020" s="2">
        <f t="shared" si="1139"/>
        <v>0.0581645059090436</v>
      </c>
    </row>
    <row r="2021" spans="1:23">
      <c r="A2021" s="2" t="s">
        <v>48</v>
      </c>
      <c r="B2021" s="2">
        <v>30</v>
      </c>
      <c r="C2021" s="2" t="s">
        <v>14</v>
      </c>
      <c r="D2021" s="2">
        <f t="shared" ref="D2021:V2021" si="1202">D$1634*D797</f>
        <v>0.0115759927724997</v>
      </c>
      <c r="E2021" s="2">
        <f t="shared" si="1202"/>
        <v>0.00956285720097774</v>
      </c>
      <c r="F2021" s="2">
        <f t="shared" si="1202"/>
        <v>0.00131103081487479</v>
      </c>
      <c r="G2021" s="2">
        <f t="shared" si="1202"/>
        <v>0.00162910271835767</v>
      </c>
      <c r="H2021" s="2">
        <f t="shared" si="1202"/>
        <v>9.01018699971642e-6</v>
      </c>
      <c r="I2021" s="2">
        <f t="shared" si="1202"/>
        <v>0.000598575524307123</v>
      </c>
      <c r="J2021" s="2">
        <f t="shared" si="1202"/>
        <v>0.029735269682375</v>
      </c>
      <c r="K2021" s="2">
        <f t="shared" si="1202"/>
        <v>0.00698560372062691</v>
      </c>
      <c r="L2021" s="2">
        <f t="shared" si="1202"/>
        <v>0.000457140921323436</v>
      </c>
      <c r="M2021" s="2">
        <f t="shared" si="1202"/>
        <v>0.00186701539111831</v>
      </c>
      <c r="N2021" s="2">
        <f t="shared" si="1202"/>
        <v>0.000515042393853142</v>
      </c>
      <c r="O2021" s="2">
        <f t="shared" si="1202"/>
        <v>0.000700354672578712</v>
      </c>
      <c r="P2021" s="2">
        <f t="shared" si="1202"/>
        <v>0.00730391999811915</v>
      </c>
      <c r="Q2021" s="2">
        <f t="shared" si="1202"/>
        <v>0.00632255784356379</v>
      </c>
      <c r="R2021" s="2">
        <f t="shared" si="1202"/>
        <v>0.000419368634638471</v>
      </c>
      <c r="S2021" s="2">
        <f t="shared" si="1202"/>
        <v>0.00306566280830165</v>
      </c>
      <c r="T2021" s="2">
        <f t="shared" si="1202"/>
        <v>0.000796486743834446</v>
      </c>
      <c r="U2021" s="2">
        <f t="shared" si="1202"/>
        <v>0.000746653537919224</v>
      </c>
      <c r="V2021" s="2">
        <f t="shared" si="1202"/>
        <v>0.000246149571485063</v>
      </c>
      <c r="W2021" s="2">
        <f t="shared" si="1139"/>
        <v>0.0838477951377541</v>
      </c>
    </row>
    <row r="2022" spans="1:23">
      <c r="A2022" s="2" t="s">
        <v>48</v>
      </c>
      <c r="B2022" s="2">
        <v>30</v>
      </c>
      <c r="C2022" s="2" t="s">
        <v>15</v>
      </c>
      <c r="D2022" s="2">
        <f t="shared" ref="D2022:V2022" si="1203">D$1634*D798</f>
        <v>0.0120191391301237</v>
      </c>
      <c r="E2022" s="2">
        <f t="shared" si="1203"/>
        <v>0.0115800671681909</v>
      </c>
      <c r="F2022" s="2">
        <f t="shared" si="1203"/>
        <v>0.00131103081487479</v>
      </c>
      <c r="G2022" s="2">
        <f t="shared" si="1203"/>
        <v>0.00137603821841861</v>
      </c>
      <c r="H2022" s="2">
        <f t="shared" si="1203"/>
        <v>1.43699758461736e-5</v>
      </c>
      <c r="I2022" s="2">
        <f t="shared" si="1203"/>
        <v>0.000683080304209305</v>
      </c>
      <c r="J2022" s="2">
        <f t="shared" si="1203"/>
        <v>0.0489593637568153</v>
      </c>
      <c r="K2022" s="2">
        <f t="shared" si="1203"/>
        <v>0.00617674434244906</v>
      </c>
      <c r="L2022" s="2">
        <f t="shared" si="1203"/>
        <v>0.000911853931835594</v>
      </c>
      <c r="M2022" s="2">
        <f t="shared" si="1203"/>
        <v>0.00173443138513597</v>
      </c>
      <c r="N2022" s="2">
        <f t="shared" si="1203"/>
        <v>0.000505461507711391</v>
      </c>
      <c r="O2022" s="2">
        <f t="shared" si="1203"/>
        <v>0.000658073198537582</v>
      </c>
      <c r="P2022" s="2">
        <f t="shared" si="1203"/>
        <v>0.00785562630417108</v>
      </c>
      <c r="Q2022" s="2">
        <f t="shared" si="1203"/>
        <v>0.00640062645248475</v>
      </c>
      <c r="R2022" s="2">
        <f t="shared" si="1203"/>
        <v>0.000382186740838177</v>
      </c>
      <c r="S2022" s="2">
        <f t="shared" si="1203"/>
        <v>0.00254012061259279</v>
      </c>
      <c r="T2022" s="2">
        <f t="shared" si="1203"/>
        <v>0.000866891302612271</v>
      </c>
      <c r="U2022" s="2">
        <f t="shared" si="1203"/>
        <v>0.000839557185669867</v>
      </c>
      <c r="V2022" s="2">
        <f t="shared" si="1203"/>
        <v>0.000175259086242251</v>
      </c>
      <c r="W2022" s="2">
        <f t="shared" ref="W2022:W2039" si="1204">SUM(D2022:V2022)</f>
        <v>0.10498992141876</v>
      </c>
    </row>
    <row r="2023" spans="1:23">
      <c r="A2023" s="2" t="s">
        <v>48</v>
      </c>
      <c r="B2023" s="2">
        <v>30</v>
      </c>
      <c r="C2023" s="2" t="s">
        <v>16</v>
      </c>
      <c r="D2023" s="2">
        <f t="shared" ref="D2023:V2023" si="1205">D$1634*D799</f>
        <v>0.0127262738367915</v>
      </c>
      <c r="E2023" s="2">
        <f t="shared" si="1205"/>
        <v>0.0127374038520359</v>
      </c>
      <c r="F2023" s="2">
        <f t="shared" si="1205"/>
        <v>0.00135947984720571</v>
      </c>
      <c r="G2023" s="2">
        <f t="shared" si="1205"/>
        <v>0.00151838699963433</v>
      </c>
      <c r="H2023" s="2">
        <f t="shared" si="1205"/>
        <v>1.32042994838267e-5</v>
      </c>
      <c r="I2023" s="2">
        <f t="shared" si="1205"/>
        <v>0.000646989721126081</v>
      </c>
      <c r="J2023" s="2">
        <f t="shared" si="1205"/>
        <v>0.0611496283343443</v>
      </c>
      <c r="K2023" s="2">
        <f t="shared" si="1205"/>
        <v>0.00592581410353707</v>
      </c>
      <c r="L2023" s="2">
        <f t="shared" si="1205"/>
        <v>0.00129442330681264</v>
      </c>
      <c r="M2023" s="2">
        <f t="shared" si="1205"/>
        <v>0.0017931444181759</v>
      </c>
      <c r="N2023" s="2">
        <f t="shared" si="1205"/>
        <v>0.000705915970191709</v>
      </c>
      <c r="O2023" s="2">
        <f t="shared" si="1205"/>
        <v>0.000867456840071177</v>
      </c>
      <c r="P2023" s="2">
        <f t="shared" si="1205"/>
        <v>0.00835953134182862</v>
      </c>
      <c r="Q2023" s="2">
        <f t="shared" si="1205"/>
        <v>0.00663483325510975</v>
      </c>
      <c r="R2023" s="2">
        <f t="shared" si="1205"/>
        <v>0.000369582723022238</v>
      </c>
      <c r="S2023" s="2">
        <f t="shared" si="1205"/>
        <v>0.00262771097854427</v>
      </c>
      <c r="T2023" s="2">
        <f t="shared" si="1205"/>
        <v>0.000911260687992658</v>
      </c>
      <c r="U2023" s="2">
        <f t="shared" si="1205"/>
        <v>0.000916109483244639</v>
      </c>
      <c r="V2023" s="2">
        <f t="shared" si="1205"/>
        <v>0.000266757639046233</v>
      </c>
      <c r="W2023" s="2">
        <f t="shared" si="1204"/>
        <v>0.120823907638199</v>
      </c>
    </row>
    <row r="2024" spans="1:23">
      <c r="A2024" s="2" t="s">
        <v>48</v>
      </c>
      <c r="B2024" s="2">
        <v>30</v>
      </c>
      <c r="C2024" s="2" t="s">
        <v>17</v>
      </c>
      <c r="D2024" s="2">
        <f t="shared" ref="D2024:V2024" si="1206">D$1634*D800</f>
        <v>0.0138563840138842</v>
      </c>
      <c r="E2024" s="2">
        <f t="shared" si="1206"/>
        <v>0.0143312769000929</v>
      </c>
      <c r="F2024" s="2">
        <f t="shared" si="1206"/>
        <v>0.00123351236314531</v>
      </c>
      <c r="G2024" s="2">
        <f t="shared" si="1206"/>
        <v>0.0015816531246191</v>
      </c>
      <c r="H2024" s="2">
        <f t="shared" si="1206"/>
        <v>1.67951186230104e-5</v>
      </c>
      <c r="I2024" s="2">
        <f t="shared" si="1206"/>
        <v>0.000378510993311857</v>
      </c>
      <c r="J2024" s="2">
        <f t="shared" si="1206"/>
        <v>0.00442183634726554</v>
      </c>
      <c r="K2024" s="2">
        <f t="shared" si="1206"/>
        <v>0.00619696582690351</v>
      </c>
      <c r="L2024" s="2">
        <f t="shared" si="1206"/>
        <v>0.00185318963780813</v>
      </c>
      <c r="M2024" s="2">
        <f t="shared" si="1206"/>
        <v>0.00280560513643886</v>
      </c>
      <c r="N2024" s="2">
        <f t="shared" si="1206"/>
        <v>0.00118728573508064</v>
      </c>
      <c r="O2024" s="2">
        <f t="shared" si="1206"/>
        <v>0.00104142522984382</v>
      </c>
      <c r="P2024" s="2">
        <f t="shared" si="1206"/>
        <v>0.00887766294746068</v>
      </c>
      <c r="Q2024" s="2">
        <f t="shared" si="1206"/>
        <v>0.00694710858447974</v>
      </c>
      <c r="R2024" s="2">
        <f t="shared" si="1206"/>
        <v>0.000498301380687075</v>
      </c>
      <c r="S2024" s="2">
        <f t="shared" si="1206"/>
        <v>0.00262771097854427</v>
      </c>
      <c r="T2024" s="2">
        <f t="shared" si="1206"/>
        <v>0.00109054499353838</v>
      </c>
      <c r="U2024" s="2">
        <f t="shared" si="1206"/>
        <v>0.00104604037318523</v>
      </c>
      <c r="V2024" s="2">
        <f t="shared" si="1206"/>
        <v>0.000366516917855996</v>
      </c>
      <c r="W2024" s="2">
        <f t="shared" si="1204"/>
        <v>0.0703583266027683</v>
      </c>
    </row>
    <row r="2025" spans="1:23">
      <c r="A2025" s="2" t="s">
        <v>48</v>
      </c>
      <c r="B2025" s="2">
        <v>30</v>
      </c>
      <c r="C2025" s="2" t="s">
        <v>18</v>
      </c>
      <c r="D2025" s="2">
        <f t="shared" ref="D2025:V2025" si="1207">D$1634*D801</f>
        <v>0.0155266873736406</v>
      </c>
      <c r="E2025" s="2">
        <f t="shared" si="1207"/>
        <v>0.0158719088265075</v>
      </c>
      <c r="F2025" s="2">
        <f t="shared" si="1207"/>
        <v>0.00123351236314531</v>
      </c>
      <c r="G2025" s="2">
        <f t="shared" si="1207"/>
        <v>0.00147093740589576</v>
      </c>
      <c r="H2025" s="2">
        <f t="shared" si="1207"/>
        <v>1.84088434630226e-5</v>
      </c>
      <c r="I2025" s="2">
        <f t="shared" si="1207"/>
        <v>0.000357384798336312</v>
      </c>
      <c r="J2025" s="2">
        <f t="shared" si="1207"/>
        <v>0.00454012228879794</v>
      </c>
      <c r="K2025" s="2">
        <f t="shared" si="1207"/>
        <v>0.00646536007511707</v>
      </c>
      <c r="L2025" s="2">
        <f t="shared" si="1207"/>
        <v>0.0020238370834008</v>
      </c>
      <c r="M2025" s="2">
        <f t="shared" si="1207"/>
        <v>0.0027664265552963</v>
      </c>
      <c r="N2025" s="2">
        <f t="shared" si="1207"/>
        <v>0.00114700880596046</v>
      </c>
      <c r="O2025" s="2">
        <f t="shared" si="1207"/>
        <v>0.00116096977354302</v>
      </c>
      <c r="P2025" s="2">
        <f t="shared" si="1207"/>
        <v>0.00942282503224433</v>
      </c>
      <c r="Q2025" s="2">
        <f t="shared" si="1207"/>
        <v>0.00632255784356379</v>
      </c>
      <c r="R2025" s="2">
        <f t="shared" si="1207"/>
        <v>0.000736832607725698</v>
      </c>
      <c r="S2025" s="2">
        <f t="shared" si="1207"/>
        <v>0.00210216878283541</v>
      </c>
      <c r="T2025" s="2">
        <f t="shared" si="1207"/>
        <v>0.00123079134852912</v>
      </c>
      <c r="U2025" s="2">
        <f t="shared" si="1207"/>
        <v>0.00120717365360402</v>
      </c>
      <c r="V2025" s="2">
        <f t="shared" si="1207"/>
        <v>0.000364364618581206</v>
      </c>
      <c r="W2025" s="2">
        <f t="shared" si="1204"/>
        <v>0.0739692780801877</v>
      </c>
    </row>
    <row r="2026" spans="1:23">
      <c r="A2026" s="2" t="s">
        <v>48</v>
      </c>
      <c r="B2026" s="2">
        <v>30</v>
      </c>
      <c r="C2026" s="2" t="s">
        <v>19</v>
      </c>
      <c r="D2026" s="2">
        <f t="shared" ref="D2026:V2026" si="1208">D$1634*D802</f>
        <v>0.0166438773178553</v>
      </c>
      <c r="E2026" s="2">
        <f t="shared" si="1208"/>
        <v>0.0170197980854897</v>
      </c>
      <c r="F2026" s="2">
        <f t="shared" si="1208"/>
        <v>0.00107847545968636</v>
      </c>
      <c r="G2026" s="2">
        <f t="shared" si="1208"/>
        <v>0.00153467802681791</v>
      </c>
      <c r="H2026" s="2">
        <f t="shared" si="1208"/>
        <v>1.98181059893635e-5</v>
      </c>
      <c r="I2026" s="2">
        <f t="shared" si="1208"/>
        <v>0.000326575763996974</v>
      </c>
      <c r="J2026" s="2">
        <f t="shared" si="1208"/>
        <v>0.00522843087597582</v>
      </c>
      <c r="K2026" s="2">
        <f t="shared" si="1208"/>
        <v>0.00679166130154109</v>
      </c>
      <c r="L2026" s="2">
        <f t="shared" si="1208"/>
        <v>0.0020238370834008</v>
      </c>
      <c r="M2026" s="2">
        <f t="shared" si="1208"/>
        <v>0.00224160065113647</v>
      </c>
      <c r="N2026" s="2">
        <f t="shared" si="1208"/>
        <v>0.000952693552075832</v>
      </c>
      <c r="O2026" s="2">
        <f t="shared" si="1208"/>
        <v>0.00120108296686409</v>
      </c>
      <c r="P2026" s="2">
        <f t="shared" si="1208"/>
        <v>0.00997282415013932</v>
      </c>
      <c r="Q2026" s="2">
        <f t="shared" si="1208"/>
        <v>0.00935643678810022</v>
      </c>
      <c r="R2026" s="2">
        <f t="shared" si="1208"/>
        <v>0.00118174095084493</v>
      </c>
      <c r="S2026" s="2">
        <f t="shared" si="1208"/>
        <v>0.00175739138003965</v>
      </c>
      <c r="T2026" s="2">
        <f t="shared" si="1208"/>
        <v>0.00128697874777251</v>
      </c>
      <c r="U2026" s="2">
        <f t="shared" si="1208"/>
        <v>0.00135271384856681</v>
      </c>
      <c r="V2026" s="2">
        <f t="shared" si="1208"/>
        <v>0.0004847794837376</v>
      </c>
      <c r="W2026" s="2">
        <f t="shared" si="1204"/>
        <v>0.0804553945400307</v>
      </c>
    </row>
    <row r="2027" spans="1:23">
      <c r="A2027" s="2" t="s">
        <v>49</v>
      </c>
      <c r="B2027" s="2">
        <v>31</v>
      </c>
      <c r="C2027" s="2" t="s">
        <v>7</v>
      </c>
      <c r="D2027" s="2">
        <f t="shared" ref="D2027:V2027" si="1209">D$1634*D803</f>
        <v>0.00107255432581773</v>
      </c>
      <c r="E2027" s="2">
        <f t="shared" si="1209"/>
        <v>0.00185333223242649</v>
      </c>
      <c r="F2027" s="2">
        <f t="shared" si="1209"/>
        <v>0.00337108366958565</v>
      </c>
      <c r="G2027" s="2">
        <f t="shared" si="1209"/>
        <v>0.00591538268607542</v>
      </c>
      <c r="H2027" s="2">
        <f t="shared" si="1209"/>
        <v>0.000137056832378106</v>
      </c>
      <c r="I2027" s="2">
        <f t="shared" si="1209"/>
        <v>0.000181333173540099</v>
      </c>
      <c r="J2027" s="2">
        <f t="shared" si="1209"/>
        <v>0.00209621149827965</v>
      </c>
      <c r="K2027" s="2">
        <f t="shared" si="1209"/>
        <v>0.00224550393282784</v>
      </c>
      <c r="L2027" s="2">
        <f t="shared" si="1209"/>
        <v>0.000664900717888488</v>
      </c>
      <c r="M2027" s="2">
        <f t="shared" si="1209"/>
        <v>0.00075590068099785</v>
      </c>
      <c r="N2027" s="2">
        <f t="shared" si="1209"/>
        <v>0.000234499164692753</v>
      </c>
      <c r="O2027" s="2">
        <f t="shared" si="1209"/>
        <v>0.000330012325592817</v>
      </c>
      <c r="P2027" s="2">
        <f t="shared" si="1209"/>
        <v>0.000117226920110054</v>
      </c>
      <c r="Q2027" s="2">
        <f t="shared" si="1209"/>
        <v>0.000270383276526832</v>
      </c>
      <c r="R2027" s="2">
        <f t="shared" si="1209"/>
        <v>0</v>
      </c>
      <c r="S2027" s="2">
        <f t="shared" si="1209"/>
        <v>0.00245253024664132</v>
      </c>
      <c r="T2027" s="2">
        <f t="shared" si="1209"/>
        <v>0.0014641008603057</v>
      </c>
      <c r="U2027" s="2">
        <f t="shared" si="1209"/>
        <v>0.000449515140017761</v>
      </c>
      <c r="V2027" s="2">
        <f t="shared" si="1209"/>
        <v>6.31754710033927e-5</v>
      </c>
      <c r="W2027" s="2">
        <f t="shared" si="1204"/>
        <v>0.0236747031547079</v>
      </c>
    </row>
    <row r="2028" spans="1:23">
      <c r="A2028" s="2" t="s">
        <v>49</v>
      </c>
      <c r="B2028" s="2">
        <v>31</v>
      </c>
      <c r="C2028" s="2" t="s">
        <v>8</v>
      </c>
      <c r="D2028" s="2">
        <f t="shared" ref="D2028:V2028" si="1210">D$1634*D804</f>
        <v>0.00295132991684048</v>
      </c>
      <c r="E2028" s="2">
        <f t="shared" si="1210"/>
        <v>0.00259723867034197</v>
      </c>
      <c r="F2028" s="2">
        <f t="shared" si="1210"/>
        <v>0.00377127267663908</v>
      </c>
      <c r="G2028" s="2">
        <f t="shared" si="1210"/>
        <v>0.00586793309233685</v>
      </c>
      <c r="H2028" s="2">
        <f t="shared" si="1210"/>
        <v>0.000259743063643023</v>
      </c>
      <c r="I2028" s="2">
        <f t="shared" si="1210"/>
        <v>0.000250873565334603</v>
      </c>
      <c r="J2028" s="2">
        <f t="shared" si="1210"/>
        <v>0.00268301904222514</v>
      </c>
      <c r="K2028" s="2">
        <f t="shared" si="1210"/>
        <v>0.00358104106520559</v>
      </c>
      <c r="L2028" s="2">
        <f t="shared" si="1210"/>
        <v>0.000716927378130153</v>
      </c>
      <c r="M2028" s="2">
        <f t="shared" si="1210"/>
        <v>0.000777604566339568</v>
      </c>
      <c r="N2028" s="2">
        <f t="shared" si="1210"/>
        <v>0.000308634759401251</v>
      </c>
      <c r="O2028" s="2">
        <f t="shared" si="1210"/>
        <v>0.000496825388989274</v>
      </c>
      <c r="P2028" s="2">
        <f t="shared" si="1210"/>
        <v>0.00188445119390507</v>
      </c>
      <c r="Q2028" s="2">
        <f t="shared" si="1210"/>
        <v>0.000732463178660259</v>
      </c>
      <c r="R2028" s="2">
        <f t="shared" si="1210"/>
        <v>9.29710883325922e-6</v>
      </c>
      <c r="S2028" s="2">
        <f t="shared" si="1210"/>
        <v>0.00236493988068984</v>
      </c>
      <c r="T2028" s="2">
        <f t="shared" si="1210"/>
        <v>0.00167824682579315</v>
      </c>
      <c r="U2028" s="2">
        <f t="shared" si="1210"/>
        <v>0.000551035432312415</v>
      </c>
      <c r="V2028" s="2">
        <f t="shared" si="1210"/>
        <v>8.15196078572626e-5</v>
      </c>
      <c r="W2028" s="2">
        <f t="shared" si="1204"/>
        <v>0.0315643964134782</v>
      </c>
    </row>
    <row r="2029" spans="1:23">
      <c r="A2029" s="2" t="s">
        <v>49</v>
      </c>
      <c r="B2029" s="2">
        <v>31</v>
      </c>
      <c r="C2029" s="2" t="s">
        <v>9</v>
      </c>
      <c r="D2029" s="2">
        <f t="shared" ref="D2029:V2029" si="1211">D$1634*D805</f>
        <v>0.00355004837954745</v>
      </c>
      <c r="E2029" s="2">
        <f t="shared" si="1211"/>
        <v>0.00314178534917918</v>
      </c>
      <c r="F2029" s="2">
        <f t="shared" si="1211"/>
        <v>0.00477901254912229</v>
      </c>
      <c r="G2029" s="2">
        <f t="shared" si="1211"/>
        <v>0.00580466696735208</v>
      </c>
      <c r="H2029" s="2">
        <f t="shared" si="1211"/>
        <v>5.46967505802496e-5</v>
      </c>
      <c r="I2029" s="2">
        <f t="shared" si="1211"/>
        <v>0.000323934989625031</v>
      </c>
      <c r="J2029" s="2">
        <f t="shared" si="1211"/>
        <v>0.00373431971858392</v>
      </c>
      <c r="K2029" s="2">
        <f t="shared" si="1211"/>
        <v>0.00387884838171652</v>
      </c>
      <c r="L2029" s="2">
        <f t="shared" si="1211"/>
        <v>0.000466852564568547</v>
      </c>
      <c r="M2029" s="2">
        <f t="shared" si="1211"/>
        <v>0.000922434669984008</v>
      </c>
      <c r="N2029" s="2">
        <f t="shared" si="1211"/>
        <v>0.000453650307896293</v>
      </c>
      <c r="O2029" s="2">
        <f t="shared" si="1211"/>
        <v>0.000582111097311553</v>
      </c>
      <c r="P2029" s="2">
        <f t="shared" si="1211"/>
        <v>0.0036186698299992</v>
      </c>
      <c r="Q2029" s="2">
        <f t="shared" si="1211"/>
        <v>0.00156035635096023</v>
      </c>
      <c r="R2029" s="2">
        <f t="shared" si="1211"/>
        <v>7.82721064910143e-5</v>
      </c>
      <c r="S2029" s="2">
        <f t="shared" si="1211"/>
        <v>0.00227734951473836</v>
      </c>
      <c r="T2029" s="2">
        <f t="shared" si="1211"/>
        <v>0.00193246740971829</v>
      </c>
      <c r="U2029" s="2">
        <f t="shared" si="1211"/>
        <v>0.000633820098199726</v>
      </c>
      <c r="V2029" s="2">
        <f t="shared" si="1211"/>
        <v>0.000182821361528404</v>
      </c>
      <c r="W2029" s="2">
        <f t="shared" si="1204"/>
        <v>0.0379761183971024</v>
      </c>
    </row>
    <row r="2030" spans="1:23">
      <c r="A2030" s="2" t="s">
        <v>49</v>
      </c>
      <c r="B2030" s="2">
        <v>31</v>
      </c>
      <c r="C2030" s="2" t="s">
        <v>10</v>
      </c>
      <c r="D2030" s="2">
        <f t="shared" ref="D2030:V2030" si="1212">D$1634*D806</f>
        <v>0.00431633762666545</v>
      </c>
      <c r="E2030" s="2">
        <f t="shared" si="1212"/>
        <v>0.00325964442954369</v>
      </c>
      <c r="F2030" s="2">
        <f t="shared" si="1212"/>
        <v>0.00545342307916874</v>
      </c>
      <c r="G2030" s="2">
        <f t="shared" si="1212"/>
        <v>0.00567813471738255</v>
      </c>
      <c r="H2030" s="2">
        <f t="shared" si="1212"/>
        <v>8.0055436907058e-5</v>
      </c>
      <c r="I2030" s="2">
        <f t="shared" si="1212"/>
        <v>0.000469177580081906</v>
      </c>
      <c r="J2030" s="2">
        <f t="shared" si="1212"/>
        <v>0.00428158652147144</v>
      </c>
      <c r="K2030" s="2">
        <f t="shared" si="1212"/>
        <v>0.00352405324537942</v>
      </c>
      <c r="L2030" s="2">
        <f t="shared" si="1212"/>
        <v>0.000669062850707821</v>
      </c>
      <c r="M2030" s="2">
        <f t="shared" si="1212"/>
        <v>0.00071496674785417</v>
      </c>
      <c r="N2030" s="2">
        <f t="shared" si="1212"/>
        <v>0.000475974702789693</v>
      </c>
      <c r="O2030" s="2">
        <f t="shared" si="1212"/>
        <v>0.000725651280979388</v>
      </c>
      <c r="P2030" s="2">
        <f t="shared" si="1212"/>
        <v>0.00419541489568628</v>
      </c>
      <c r="Q2030" s="2">
        <f t="shared" si="1212"/>
        <v>0.00304366485752607</v>
      </c>
      <c r="R2030" s="2">
        <f t="shared" si="1212"/>
        <v>0.000589995673252133</v>
      </c>
      <c r="S2030" s="2">
        <f t="shared" si="1212"/>
        <v>0.00218975914878689</v>
      </c>
      <c r="T2030" s="2">
        <f t="shared" si="1212"/>
        <v>0.00216696168478941</v>
      </c>
      <c r="U2030" s="2">
        <f t="shared" si="1212"/>
        <v>0.00072212549893253</v>
      </c>
      <c r="V2030" s="2">
        <f t="shared" si="1212"/>
        <v>0.000214814703805996</v>
      </c>
      <c r="W2030" s="2">
        <f t="shared" si="1204"/>
        <v>0.0427708046817106</v>
      </c>
    </row>
    <row r="2031" spans="1:23">
      <c r="A2031" s="2" t="s">
        <v>49</v>
      </c>
      <c r="B2031" s="2">
        <v>31</v>
      </c>
      <c r="C2031" s="2" t="s">
        <v>11</v>
      </c>
      <c r="D2031" s="2">
        <f t="shared" ref="D2031:V2031" si="1213">D$1634*D807</f>
        <v>0.00645057856299318</v>
      </c>
      <c r="E2031" s="2">
        <f t="shared" si="1213"/>
        <v>0.0047151656725783</v>
      </c>
      <c r="F2031" s="2">
        <f t="shared" si="1213"/>
        <v>0.00584104440723553</v>
      </c>
      <c r="G2031" s="2">
        <f t="shared" si="1213"/>
        <v>0.0057730339048597</v>
      </c>
      <c r="H2031" s="2">
        <f t="shared" si="1213"/>
        <v>0.000460259763806593</v>
      </c>
      <c r="I2031" s="2">
        <f t="shared" si="1213"/>
        <v>0.000731494501028263</v>
      </c>
      <c r="J2031" s="2">
        <f t="shared" si="1213"/>
        <v>0.00522298485271915</v>
      </c>
      <c r="K2031" s="2">
        <f t="shared" si="1213"/>
        <v>0.00311778523952191</v>
      </c>
      <c r="L2031" s="2">
        <f t="shared" si="1213"/>
        <v>0.00095451579323376</v>
      </c>
      <c r="M2031" s="2">
        <f t="shared" si="1213"/>
        <v>0.000832718030452143</v>
      </c>
      <c r="N2031" s="2">
        <f t="shared" si="1213"/>
        <v>0.000803678216162389</v>
      </c>
      <c r="O2031" s="2">
        <f t="shared" si="1213"/>
        <v>0.000873094369943327</v>
      </c>
      <c r="P2031" s="2">
        <f t="shared" si="1213"/>
        <v>0.00538532504107523</v>
      </c>
      <c r="Q2031" s="2">
        <f t="shared" si="1213"/>
        <v>0.00437083591951613</v>
      </c>
      <c r="R2031" s="2">
        <f t="shared" si="1213"/>
        <v>0.00111904982823944</v>
      </c>
      <c r="S2031" s="2">
        <f t="shared" si="1213"/>
        <v>0.00192698805093246</v>
      </c>
      <c r="T2031" s="2">
        <f t="shared" si="1213"/>
        <v>0.00217866122232295</v>
      </c>
      <c r="U2031" s="2">
        <f t="shared" si="1213"/>
        <v>0.000739091165178244</v>
      </c>
      <c r="V2031" s="2">
        <f t="shared" si="1213"/>
        <v>0.000256685165061464</v>
      </c>
      <c r="W2031" s="2">
        <f t="shared" si="1204"/>
        <v>0.0517529897068602</v>
      </c>
    </row>
    <row r="2032" spans="1:23">
      <c r="A2032" s="2" t="s">
        <v>49</v>
      </c>
      <c r="B2032" s="2">
        <v>31</v>
      </c>
      <c r="C2032" s="2" t="s">
        <v>12</v>
      </c>
      <c r="D2032" s="2">
        <f t="shared" ref="D2032:V2032" si="1214">D$1634*D808</f>
        <v>0.00863296582688244</v>
      </c>
      <c r="E2032" s="2">
        <f t="shared" si="1214"/>
        <v>0.00548312882353952</v>
      </c>
      <c r="F2032" s="2">
        <f t="shared" si="1214"/>
        <v>0.00595441514288989</v>
      </c>
      <c r="G2032" s="2">
        <f t="shared" si="1214"/>
        <v>0.00580466696735208</v>
      </c>
      <c r="H2032" s="2">
        <f t="shared" si="1214"/>
        <v>0.00013025910804651</v>
      </c>
      <c r="I2032" s="2">
        <f t="shared" si="1214"/>
        <v>0.00114257504492742</v>
      </c>
      <c r="J2032" s="2">
        <f t="shared" si="1214"/>
        <v>0.00241778812220936</v>
      </c>
      <c r="K2032" s="2">
        <f t="shared" si="1214"/>
        <v>0.00338893696288835</v>
      </c>
      <c r="L2032" s="2">
        <f t="shared" si="1214"/>
        <v>0.0013804407184122</v>
      </c>
      <c r="M2032" s="2">
        <f t="shared" si="1214"/>
        <v>0.000795587698468486</v>
      </c>
      <c r="N2032" s="2">
        <f t="shared" si="1214"/>
        <v>0.000650663092830545</v>
      </c>
      <c r="O2032" s="2">
        <f t="shared" si="1214"/>
        <v>0.00100716639446691</v>
      </c>
      <c r="P2032" s="2">
        <f t="shared" si="1214"/>
        <v>0.00547722867019064</v>
      </c>
      <c r="Q2032" s="2">
        <f t="shared" si="1214"/>
        <v>0.00452697355992768</v>
      </c>
      <c r="R2032" s="2">
        <f t="shared" si="1214"/>
        <v>0.000512480913391611</v>
      </c>
      <c r="S2032" s="2">
        <f t="shared" si="1214"/>
        <v>0.00166421695307804</v>
      </c>
      <c r="T2032" s="2">
        <f t="shared" si="1214"/>
        <v>0.00225578931279727</v>
      </c>
      <c r="U2032" s="2">
        <f t="shared" si="1214"/>
        <v>0.000789302887243418</v>
      </c>
      <c r="V2032" s="2">
        <f t="shared" si="1214"/>
        <v>0.000317449623402559</v>
      </c>
      <c r="W2032" s="2">
        <f t="shared" si="1204"/>
        <v>0.0523320358229449</v>
      </c>
    </row>
    <row r="2033" spans="1:23">
      <c r="A2033" s="2" t="s">
        <v>49</v>
      </c>
      <c r="B2033" s="2">
        <v>31</v>
      </c>
      <c r="C2033" s="2" t="s">
        <v>13</v>
      </c>
      <c r="D2033" s="2">
        <f t="shared" ref="D2033:V2033" si="1215">D$1634*D809</f>
        <v>0.00905132415436393</v>
      </c>
      <c r="E2033" s="2">
        <f t="shared" si="1215"/>
        <v>0.00681805704045776</v>
      </c>
      <c r="F2033" s="2">
        <f t="shared" si="1215"/>
        <v>0.00595441514288989</v>
      </c>
      <c r="G2033" s="2">
        <f t="shared" si="1215"/>
        <v>0.00684855802960069</v>
      </c>
      <c r="H2033" s="2">
        <f t="shared" si="1215"/>
        <v>9.17748165558152e-5</v>
      </c>
      <c r="I2033" s="2">
        <f t="shared" si="1215"/>
        <v>0.000691002627325134</v>
      </c>
      <c r="J2033" s="2">
        <f t="shared" si="1215"/>
        <v>0.0039260108756065</v>
      </c>
      <c r="K2033" s="2">
        <f t="shared" si="1215"/>
        <v>0.0036849059626307</v>
      </c>
      <c r="L2033" s="2">
        <f t="shared" si="1215"/>
        <v>0.00262283736498317</v>
      </c>
      <c r="M2033" s="2">
        <f t="shared" si="1215"/>
        <v>0.0005233655394465</v>
      </c>
      <c r="N2033" s="2">
        <f t="shared" si="1215"/>
        <v>0.000741635002021149</v>
      </c>
      <c r="O2033" s="2">
        <f t="shared" si="1215"/>
        <v>0.00101836917818721</v>
      </c>
      <c r="P2033" s="2">
        <f t="shared" si="1215"/>
        <v>0.00661450051407386</v>
      </c>
      <c r="Q2033" s="2">
        <f t="shared" si="1215"/>
        <v>0.0037462846871969</v>
      </c>
      <c r="R2033" s="2">
        <f t="shared" si="1215"/>
        <v>0.000939127282017075</v>
      </c>
      <c r="S2033" s="2">
        <f t="shared" si="1215"/>
        <v>0.00140144585522361</v>
      </c>
      <c r="T2033" s="2">
        <f t="shared" si="1215"/>
        <v>0.00268538448339616</v>
      </c>
      <c r="U2033" s="2">
        <f t="shared" si="1215"/>
        <v>0.000808608225913553</v>
      </c>
      <c r="V2033" s="2">
        <f t="shared" si="1215"/>
        <v>0.000331797279545908</v>
      </c>
      <c r="W2033" s="2">
        <f t="shared" si="1204"/>
        <v>0.0584994040614355</v>
      </c>
    </row>
    <row r="2034" spans="1:23">
      <c r="A2034" s="2" t="s">
        <v>49</v>
      </c>
      <c r="B2034" s="2">
        <v>31</v>
      </c>
      <c r="C2034" s="2" t="s">
        <v>14</v>
      </c>
      <c r="D2034" s="2">
        <f t="shared" ref="D2034:V2034" si="1216">D$1634*D810</f>
        <v>0.010906604848265</v>
      </c>
      <c r="E2034" s="2">
        <f t="shared" si="1216"/>
        <v>0.00779771358453168</v>
      </c>
      <c r="F2034" s="2">
        <f t="shared" si="1216"/>
        <v>0.00633619351765757</v>
      </c>
      <c r="G2034" s="2">
        <f t="shared" si="1216"/>
        <v>0.00632661249847638</v>
      </c>
      <c r="H2034" s="2">
        <f t="shared" si="1216"/>
        <v>0.000108370028381973</v>
      </c>
      <c r="I2034" s="2">
        <f t="shared" si="1216"/>
        <v>0.00067075669047357</v>
      </c>
      <c r="J2034" s="2">
        <f t="shared" si="1216"/>
        <v>0.0141660313683831</v>
      </c>
      <c r="K2034" s="2">
        <f t="shared" si="1216"/>
        <v>0.0052107088805571</v>
      </c>
      <c r="L2034" s="2">
        <f t="shared" si="1216"/>
        <v>0.00286007893568517</v>
      </c>
      <c r="M2034" s="2">
        <f t="shared" si="1216"/>
        <v>0.00123298407810642</v>
      </c>
      <c r="N2034" s="2">
        <f t="shared" si="1216"/>
        <v>0.00088711564207647</v>
      </c>
      <c r="O2034" s="2">
        <f t="shared" si="1216"/>
        <v>0.00104633999947596</v>
      </c>
      <c r="P2034" s="2">
        <f t="shared" si="1216"/>
        <v>0.00727319061129418</v>
      </c>
      <c r="Q2034" s="2">
        <f t="shared" si="1216"/>
        <v>0.00366821575984619</v>
      </c>
      <c r="R2034" s="2">
        <f t="shared" si="1216"/>
        <v>0.0013391476520947</v>
      </c>
      <c r="S2034" s="2">
        <f t="shared" si="1216"/>
        <v>0.00140144585522361</v>
      </c>
      <c r="T2034" s="2">
        <f t="shared" si="1216"/>
        <v>0.00313239567442474</v>
      </c>
      <c r="U2034" s="2">
        <f t="shared" si="1216"/>
        <v>0.000906556158752549</v>
      </c>
      <c r="V2034" s="2">
        <f t="shared" si="1216"/>
        <v>0.000410205538355157</v>
      </c>
      <c r="W2034" s="2">
        <f t="shared" si="1204"/>
        <v>0.0756806673220615</v>
      </c>
    </row>
    <row r="2035" spans="1:23">
      <c r="A2035" s="2" t="s">
        <v>49</v>
      </c>
      <c r="B2035" s="2">
        <v>31</v>
      </c>
      <c r="C2035" s="2" t="s">
        <v>15</v>
      </c>
      <c r="D2035" s="2">
        <f t="shared" ref="D2035:V2035" si="1217">D$1634*D811</f>
        <v>0.0117478484159772</v>
      </c>
      <c r="E2035" s="2">
        <f t="shared" si="1217"/>
        <v>0.0094749261320197</v>
      </c>
      <c r="F2035" s="2">
        <f t="shared" si="1217"/>
        <v>0.00648057163400372</v>
      </c>
      <c r="G2035" s="2">
        <f t="shared" si="1217"/>
        <v>0.00741795315446356</v>
      </c>
      <c r="H2035" s="2">
        <f t="shared" si="1217"/>
        <v>5.99571219714353e-5</v>
      </c>
      <c r="I2035" s="2">
        <f t="shared" si="1217"/>
        <v>0.00136263957592269</v>
      </c>
      <c r="J2035" s="2">
        <f t="shared" si="1217"/>
        <v>0.0363120768037376</v>
      </c>
      <c r="K2035" s="2">
        <f t="shared" si="1217"/>
        <v>0.00521622383086286</v>
      </c>
      <c r="L2035" s="2">
        <f t="shared" si="1217"/>
        <v>0.00292147039477033</v>
      </c>
      <c r="M2035" s="2">
        <f t="shared" si="1217"/>
        <v>0.00168069909663873</v>
      </c>
      <c r="N2035" s="2">
        <f t="shared" si="1217"/>
        <v>0.000793539220148303</v>
      </c>
      <c r="O2035" s="2">
        <f t="shared" si="1217"/>
        <v>0.0010553022264522</v>
      </c>
      <c r="P2035" s="2">
        <f t="shared" si="1217"/>
        <v>0.00791338617014764</v>
      </c>
      <c r="Q2035" s="2">
        <f t="shared" si="1217"/>
        <v>0.00413662926821966</v>
      </c>
      <c r="R2035" s="2">
        <f t="shared" si="1217"/>
        <v>0.0011310236892786</v>
      </c>
      <c r="S2035" s="2">
        <f t="shared" si="1217"/>
        <v>0.000963494025466231</v>
      </c>
      <c r="T2035" s="2">
        <f t="shared" si="1217"/>
        <v>0.00333913686932134</v>
      </c>
      <c r="U2035" s="2">
        <f t="shared" si="1217"/>
        <v>0.000891488181752292</v>
      </c>
      <c r="V2035" s="2">
        <f t="shared" si="1217"/>
        <v>0.00036424129601894</v>
      </c>
      <c r="W2035" s="2">
        <f t="shared" si="1204"/>
        <v>0.103262607107173</v>
      </c>
    </row>
    <row r="2036" spans="1:23">
      <c r="A2036" s="2" t="s">
        <v>49</v>
      </c>
      <c r="B2036" s="2">
        <v>31</v>
      </c>
      <c r="C2036" s="2" t="s">
        <v>16</v>
      </c>
      <c r="D2036" s="2">
        <f t="shared" ref="D2036:V2036" si="1218">D$1634*D812</f>
        <v>0.0124943433515039</v>
      </c>
      <c r="E2036" s="2">
        <f t="shared" si="1218"/>
        <v>0.0108528294170122</v>
      </c>
      <c r="F2036" s="2">
        <f t="shared" si="1218"/>
        <v>0.00618987744001818</v>
      </c>
      <c r="G2036" s="2">
        <f t="shared" si="1218"/>
        <v>0.00730723743574022</v>
      </c>
      <c r="H2036" s="2">
        <f t="shared" si="1218"/>
        <v>7.2175643345311e-5</v>
      </c>
      <c r="I2036" s="2">
        <f t="shared" si="1218"/>
        <v>0.0011249698824478</v>
      </c>
      <c r="J2036" s="2">
        <f t="shared" si="1218"/>
        <v>0.0567526267663113</v>
      </c>
      <c r="K2036" s="2">
        <f t="shared" si="1218"/>
        <v>0.00533755273758954</v>
      </c>
      <c r="L2036" s="2">
        <f t="shared" si="1218"/>
        <v>0.00381459472891893</v>
      </c>
      <c r="M2036" s="2">
        <f t="shared" si="1218"/>
        <v>0.00211124908634897</v>
      </c>
      <c r="N2036" s="2">
        <f t="shared" si="1218"/>
        <v>0.00117593750100983</v>
      </c>
      <c r="O2036" s="2">
        <f t="shared" si="1218"/>
        <v>0.00134961019618806</v>
      </c>
      <c r="P2036" s="2">
        <f t="shared" si="1218"/>
        <v>0.00831201460479372</v>
      </c>
      <c r="Q2036" s="2">
        <f t="shared" si="1218"/>
        <v>0.00452697355992768</v>
      </c>
      <c r="R2036" s="2">
        <f t="shared" si="1218"/>
        <v>0.00115071746568191</v>
      </c>
      <c r="S2036" s="2">
        <f t="shared" si="1218"/>
        <v>0.00078831329356328</v>
      </c>
      <c r="T2036" s="2">
        <f t="shared" si="1218"/>
        <v>0.0033403808707806</v>
      </c>
      <c r="U2036" s="2">
        <f t="shared" si="1218"/>
        <v>0.000791316140898054</v>
      </c>
      <c r="V2036" s="2">
        <f t="shared" si="1218"/>
        <v>0.000423961849612774</v>
      </c>
      <c r="W2036" s="2">
        <f t="shared" si="1204"/>
        <v>0.127916681971692</v>
      </c>
    </row>
    <row r="2037" spans="1:23">
      <c r="A2037" s="2" t="s">
        <v>49</v>
      </c>
      <c r="B2037" s="2">
        <v>31</v>
      </c>
      <c r="C2037" s="2" t="s">
        <v>17</v>
      </c>
      <c r="D2037" s="2">
        <f t="shared" ref="D2037:V2037" si="1219">D$1634*D813</f>
        <v>0.0147365621010026</v>
      </c>
      <c r="E2037" s="2">
        <f t="shared" si="1219"/>
        <v>0.0133781911541206</v>
      </c>
      <c r="F2037" s="2">
        <f t="shared" si="1219"/>
        <v>0.00603205956210343</v>
      </c>
      <c r="G2037" s="2">
        <f t="shared" si="1219"/>
        <v>0.00765520112315642</v>
      </c>
      <c r="H2037" s="2">
        <f t="shared" si="1219"/>
        <v>7.74053766527967e-5</v>
      </c>
      <c r="I2037" s="2">
        <f t="shared" si="1219"/>
        <v>0.000994691680098601</v>
      </c>
      <c r="J2037" s="2">
        <f t="shared" si="1219"/>
        <v>0.00437863701749238</v>
      </c>
      <c r="K2037" s="2">
        <f t="shared" si="1219"/>
        <v>0.00574473990183135</v>
      </c>
      <c r="L2037" s="2">
        <f t="shared" si="1219"/>
        <v>0.00426687982861981</v>
      </c>
      <c r="M2037" s="2">
        <f t="shared" si="1219"/>
        <v>0.00221483370415959</v>
      </c>
      <c r="N2037" s="2">
        <f t="shared" si="1219"/>
        <v>0.00195868659695966</v>
      </c>
      <c r="O2037" s="2">
        <f t="shared" si="1219"/>
        <v>0.00159375860526658</v>
      </c>
      <c r="P2037" s="2">
        <f t="shared" si="1219"/>
        <v>0.00873397461091802</v>
      </c>
      <c r="Q2037" s="2">
        <f t="shared" si="1219"/>
        <v>0.00437083591951613</v>
      </c>
      <c r="R2037" s="2">
        <f t="shared" si="1219"/>
        <v>0.00144439125503675</v>
      </c>
      <c r="S2037" s="2">
        <f t="shared" si="1219"/>
        <v>0.000963494025466231</v>
      </c>
      <c r="T2037" s="2">
        <f t="shared" si="1219"/>
        <v>0.00397215589759213</v>
      </c>
      <c r="U2037" s="2">
        <f t="shared" si="1219"/>
        <v>0.00109518971366427</v>
      </c>
      <c r="V2037" s="2">
        <f t="shared" si="1219"/>
        <v>0.000601199376716344</v>
      </c>
      <c r="W2037" s="2">
        <f t="shared" si="1204"/>
        <v>0.0842128874503736</v>
      </c>
    </row>
    <row r="2038" spans="1:23">
      <c r="A2038" s="2" t="s">
        <v>49</v>
      </c>
      <c r="B2038" s="2">
        <v>31</v>
      </c>
      <c r="C2038" s="2" t="s">
        <v>18</v>
      </c>
      <c r="D2038" s="2">
        <f t="shared" ref="D2038:V2038" si="1220">D$1634*D814</f>
        <v>0.0154713769535025</v>
      </c>
      <c r="E2038" s="2">
        <f t="shared" si="1220"/>
        <v>0.0149370742363215</v>
      </c>
      <c r="F2038" s="2">
        <f t="shared" si="1220"/>
        <v>0.00559901242132317</v>
      </c>
      <c r="G2038" s="2">
        <f t="shared" si="1220"/>
        <v>0.00757611846692547</v>
      </c>
      <c r="H2038" s="2">
        <f t="shared" si="1220"/>
        <v>8.21804515170376e-5</v>
      </c>
      <c r="I2038" s="2">
        <f t="shared" si="1220"/>
        <v>0.000705967015432812</v>
      </c>
      <c r="J2038" s="2">
        <f t="shared" si="1220"/>
        <v>0.00438031250145013</v>
      </c>
      <c r="K2038" s="2">
        <f t="shared" si="1220"/>
        <v>0.00542303446732879</v>
      </c>
      <c r="L2038" s="2">
        <f t="shared" si="1220"/>
        <v>0.00526093588363724</v>
      </c>
      <c r="M2038" s="2">
        <f t="shared" si="1220"/>
        <v>0.00269968977747542</v>
      </c>
      <c r="N2038" s="2">
        <f t="shared" si="1220"/>
        <v>0.00189822469412336</v>
      </c>
      <c r="O2038" s="2">
        <f t="shared" si="1220"/>
        <v>0.00185207311504948</v>
      </c>
      <c r="P2038" s="2">
        <f t="shared" si="1220"/>
        <v>0.00916475508918652</v>
      </c>
      <c r="Q2038" s="2">
        <f t="shared" si="1220"/>
        <v>0.00444890478566456</v>
      </c>
      <c r="R2038" s="2">
        <f t="shared" si="1220"/>
        <v>0.00271771326764272</v>
      </c>
      <c r="S2038" s="2">
        <f t="shared" si="1220"/>
        <v>0.000525542195708853</v>
      </c>
      <c r="T2038" s="2">
        <f t="shared" si="1220"/>
        <v>0.00439754515849542</v>
      </c>
      <c r="U2038" s="2">
        <f t="shared" si="1220"/>
        <v>0.00129665902777791</v>
      </c>
      <c r="V2038" s="2">
        <f t="shared" si="1220"/>
        <v>0.000602358307095077</v>
      </c>
      <c r="W2038" s="2">
        <f t="shared" si="1204"/>
        <v>0.089039477815658</v>
      </c>
    </row>
    <row r="2039" spans="1:23">
      <c r="A2039" s="2" t="s">
        <v>49</v>
      </c>
      <c r="B2039" s="2">
        <v>31</v>
      </c>
      <c r="C2039" s="2" t="s">
        <v>19</v>
      </c>
      <c r="D2039" s="2">
        <f t="shared" ref="D2039:V2039" si="1221">D$1634*D815</f>
        <v>0.0174049573661097</v>
      </c>
      <c r="E2039" s="2">
        <f t="shared" si="1221"/>
        <v>0.0164487133681371</v>
      </c>
      <c r="F2039" s="2">
        <f t="shared" si="1221"/>
        <v>0.00531040153572786</v>
      </c>
      <c r="G2039" s="2">
        <f t="shared" si="1221"/>
        <v>0.0075751694750507</v>
      </c>
      <c r="H2039" s="2">
        <f t="shared" si="1221"/>
        <v>8.64715697122213e-5</v>
      </c>
      <c r="I2039" s="2">
        <f t="shared" si="1221"/>
        <v>0.000669876432349589</v>
      </c>
      <c r="J2039" s="2">
        <f t="shared" si="1221"/>
        <v>0.00437496776060029</v>
      </c>
      <c r="K2039" s="2">
        <f t="shared" si="1221"/>
        <v>0.00587066460047949</v>
      </c>
      <c r="L2039" s="2">
        <f t="shared" si="1221"/>
        <v>0.00526093588363724</v>
      </c>
      <c r="M2039" s="2">
        <f t="shared" si="1221"/>
        <v>0.00248230332846175</v>
      </c>
      <c r="N2039" s="2">
        <f t="shared" si="1221"/>
        <v>0.00176762698399698</v>
      </c>
      <c r="O2039" s="2">
        <f t="shared" si="1221"/>
        <v>0.00220384052386688</v>
      </c>
      <c r="P2039" s="2">
        <f t="shared" si="1221"/>
        <v>0.00961004666678903</v>
      </c>
      <c r="Q2039" s="2">
        <f t="shared" si="1221"/>
        <v>0.00720742234549995</v>
      </c>
      <c r="R2039" s="2">
        <f t="shared" si="1221"/>
        <v>0.00531154932210409</v>
      </c>
      <c r="S2039" s="2">
        <f t="shared" si="1221"/>
        <v>0.000568424336709913</v>
      </c>
      <c r="T2039" s="2">
        <f t="shared" si="1221"/>
        <v>0.00469225502801134</v>
      </c>
      <c r="U2039" s="2">
        <f t="shared" si="1221"/>
        <v>0.00164094162228688</v>
      </c>
      <c r="V2039" s="2">
        <f t="shared" si="1221"/>
        <v>0.00114118739222833</v>
      </c>
      <c r="W2039" s="2">
        <f t="shared" si="1204"/>
        <v>0.0996277555417594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3"/>
  <dimension ref="A1:D404"/>
  <sheetViews>
    <sheetView tabSelected="1" topLeftCell="A289" workbookViewId="0">
      <selection activeCell="A1" sqref="A1:D403"/>
    </sheetView>
  </sheetViews>
  <sheetFormatPr defaultColWidth="9" defaultRowHeight="14.4" outlineLevelCol="3"/>
  <sheetData>
    <row r="1" spans="1:4">
      <c r="A1" s="1" t="s">
        <v>109</v>
      </c>
      <c r="B1" s="1" t="s">
        <v>95</v>
      </c>
      <c r="C1" s="1" t="s">
        <v>96</v>
      </c>
      <c r="D1" s="1" t="s">
        <v>155</v>
      </c>
    </row>
    <row r="2" spans="1:4">
      <c r="A2" s="2" t="s">
        <v>6</v>
      </c>
      <c r="B2" s="2">
        <v>1</v>
      </c>
      <c r="C2" s="2" t="s">
        <v>7</v>
      </c>
      <c r="D2">
        <v>0.136342808421821</v>
      </c>
    </row>
    <row r="3" spans="1:4">
      <c r="A3" s="2" t="s">
        <v>6</v>
      </c>
      <c r="B3" s="2">
        <v>1</v>
      </c>
      <c r="C3" s="2" t="s">
        <v>8</v>
      </c>
      <c r="D3">
        <v>0.160257166118341</v>
      </c>
    </row>
    <row r="4" spans="1:4">
      <c r="A4" s="2" t="s">
        <v>6</v>
      </c>
      <c r="B4" s="2">
        <v>1</v>
      </c>
      <c r="C4" s="2" t="s">
        <v>9</v>
      </c>
      <c r="D4">
        <v>0.191193160414125</v>
      </c>
    </row>
    <row r="5" spans="1:4">
      <c r="A5" s="2" t="s">
        <v>6</v>
      </c>
      <c r="B5" s="2">
        <v>1</v>
      </c>
      <c r="C5" s="2" t="s">
        <v>10</v>
      </c>
      <c r="D5">
        <v>0.22983017184722</v>
      </c>
    </row>
    <row r="6" spans="1:4">
      <c r="A6" s="2" t="s">
        <v>6</v>
      </c>
      <c r="B6" s="2">
        <v>1</v>
      </c>
      <c r="C6" s="2" t="s">
        <v>11</v>
      </c>
      <c r="D6">
        <v>0.29966749117322</v>
      </c>
    </row>
    <row r="7" spans="1:4">
      <c r="A7" s="2" t="s">
        <v>6</v>
      </c>
      <c r="B7" s="2">
        <v>1</v>
      </c>
      <c r="C7" s="2" t="s">
        <v>12</v>
      </c>
      <c r="D7">
        <v>0.311733192396422</v>
      </c>
    </row>
    <row r="8" spans="1:4">
      <c r="A8" s="2" t="s">
        <v>6</v>
      </c>
      <c r="B8" s="2">
        <v>1</v>
      </c>
      <c r="C8" s="2" t="s">
        <v>13</v>
      </c>
      <c r="D8">
        <v>0.338222978848588</v>
      </c>
    </row>
    <row r="9" spans="1:4">
      <c r="A9" s="2" t="s">
        <v>6</v>
      </c>
      <c r="B9" s="2">
        <v>1</v>
      </c>
      <c r="C9" s="2" t="s">
        <v>14</v>
      </c>
      <c r="D9">
        <v>0.389270892861497</v>
      </c>
    </row>
    <row r="10" spans="1:4">
      <c r="A10" s="2" t="s">
        <v>6</v>
      </c>
      <c r="B10" s="2">
        <v>1</v>
      </c>
      <c r="C10" s="2" t="s">
        <v>15</v>
      </c>
      <c r="D10">
        <v>0.435213039763022</v>
      </c>
    </row>
    <row r="11" spans="1:4">
      <c r="A11" s="2" t="s">
        <v>6</v>
      </c>
      <c r="B11" s="2">
        <v>1</v>
      </c>
      <c r="C11" s="2" t="s">
        <v>16</v>
      </c>
      <c r="D11">
        <v>0.461088881841906</v>
      </c>
    </row>
    <row r="12" spans="1:4">
      <c r="A12" s="2" t="s">
        <v>6</v>
      </c>
      <c r="B12" s="2">
        <v>1</v>
      </c>
      <c r="C12" s="2" t="s">
        <v>17</v>
      </c>
      <c r="D12">
        <v>0.443717672562158</v>
      </c>
    </row>
    <row r="13" spans="1:4">
      <c r="A13" s="2" t="s">
        <v>6</v>
      </c>
      <c r="B13" s="2">
        <v>1</v>
      </c>
      <c r="C13" s="2" t="s">
        <v>18</v>
      </c>
      <c r="D13">
        <v>0.482830314660363</v>
      </c>
    </row>
    <row r="14" hidden="1" spans="1:4">
      <c r="A14" s="2" t="s">
        <v>6</v>
      </c>
      <c r="B14" s="2">
        <v>1</v>
      </c>
      <c r="C14" s="2" t="s">
        <v>19</v>
      </c>
      <c r="D14">
        <v>0.491890434905766</v>
      </c>
    </row>
    <row r="15" spans="1:4">
      <c r="A15" s="2" t="s">
        <v>20</v>
      </c>
      <c r="B15" s="2">
        <v>2</v>
      </c>
      <c r="C15" s="2" t="s">
        <v>7</v>
      </c>
      <c r="D15">
        <v>0.0379894430554269</v>
      </c>
    </row>
    <row r="16" spans="1:4">
      <c r="A16" s="2" t="s">
        <v>20</v>
      </c>
      <c r="B16" s="2">
        <v>2</v>
      </c>
      <c r="C16" s="2" t="s">
        <v>8</v>
      </c>
      <c r="D16">
        <v>0.0469385950214658</v>
      </c>
    </row>
    <row r="17" spans="1:4">
      <c r="A17" s="2" t="s">
        <v>20</v>
      </c>
      <c r="B17" s="2">
        <v>2</v>
      </c>
      <c r="C17" s="2" t="s">
        <v>9</v>
      </c>
      <c r="D17">
        <v>0.0573994617198865</v>
      </c>
    </row>
    <row r="18" spans="1:4">
      <c r="A18" s="2" t="s">
        <v>20</v>
      </c>
      <c r="B18" s="2">
        <v>2</v>
      </c>
      <c r="C18" s="2" t="s">
        <v>10</v>
      </c>
      <c r="D18">
        <v>0.0655555161245201</v>
      </c>
    </row>
    <row r="19" spans="1:4">
      <c r="A19" s="2" t="s">
        <v>20</v>
      </c>
      <c r="B19" s="2">
        <v>2</v>
      </c>
      <c r="C19" s="2" t="s">
        <v>11</v>
      </c>
      <c r="D19">
        <v>0.0760787419029638</v>
      </c>
    </row>
    <row r="20" spans="1:4">
      <c r="A20" s="2" t="s">
        <v>20</v>
      </c>
      <c r="B20" s="2">
        <v>2</v>
      </c>
      <c r="C20" s="2" t="s">
        <v>12</v>
      </c>
      <c r="D20">
        <v>0.0834908951187678</v>
      </c>
    </row>
    <row r="21" spans="1:4">
      <c r="A21" s="2" t="s">
        <v>20</v>
      </c>
      <c r="B21" s="2">
        <v>2</v>
      </c>
      <c r="C21" s="2" t="s">
        <v>13</v>
      </c>
      <c r="D21">
        <v>0.0899600023181074</v>
      </c>
    </row>
    <row r="22" spans="1:4">
      <c r="A22" s="2" t="s">
        <v>20</v>
      </c>
      <c r="B22" s="2">
        <v>2</v>
      </c>
      <c r="C22" s="2" t="s">
        <v>14</v>
      </c>
      <c r="D22">
        <v>0.116807886069233</v>
      </c>
    </row>
    <row r="23" spans="1:4">
      <c r="A23" s="2" t="s">
        <v>20</v>
      </c>
      <c r="B23" s="2">
        <v>2</v>
      </c>
      <c r="C23" s="2" t="s">
        <v>15</v>
      </c>
      <c r="D23">
        <v>0.139461292090647</v>
      </c>
    </row>
    <row r="24" spans="1:4">
      <c r="A24" s="2" t="s">
        <v>20</v>
      </c>
      <c r="B24" s="2">
        <v>2</v>
      </c>
      <c r="C24" s="2" t="s">
        <v>16</v>
      </c>
      <c r="D24">
        <v>0.164618190466338</v>
      </c>
    </row>
    <row r="25" spans="1:4">
      <c r="A25" s="2" t="s">
        <v>20</v>
      </c>
      <c r="B25" s="2">
        <v>2</v>
      </c>
      <c r="C25" s="2" t="s">
        <v>17</v>
      </c>
      <c r="D25">
        <v>0.12590480989583</v>
      </c>
    </row>
    <row r="26" spans="1:4">
      <c r="A26" s="2" t="s">
        <v>20</v>
      </c>
      <c r="B26" s="2">
        <v>2</v>
      </c>
      <c r="C26" s="2" t="s">
        <v>18</v>
      </c>
      <c r="D26">
        <v>0.128094080509479</v>
      </c>
    </row>
    <row r="27" hidden="1" spans="1:4">
      <c r="A27" s="2" t="s">
        <v>20</v>
      </c>
      <c r="B27" s="2">
        <v>2</v>
      </c>
      <c r="C27" s="2" t="s">
        <v>19</v>
      </c>
      <c r="D27">
        <v>0.133539029034582</v>
      </c>
    </row>
    <row r="28" spans="1:4">
      <c r="A28" s="2" t="s">
        <v>21</v>
      </c>
      <c r="B28" s="2">
        <v>3</v>
      </c>
      <c r="C28" s="2" t="s">
        <v>7</v>
      </c>
      <c r="D28">
        <v>0.0420552577528907</v>
      </c>
    </row>
    <row r="29" spans="1:4">
      <c r="A29" s="2" t="s">
        <v>21</v>
      </c>
      <c r="B29" s="2">
        <v>3</v>
      </c>
      <c r="C29" s="2" t="s">
        <v>8</v>
      </c>
      <c r="D29">
        <v>0.0533330134941275</v>
      </c>
    </row>
    <row r="30" spans="1:4">
      <c r="A30" s="2" t="s">
        <v>21</v>
      </c>
      <c r="B30" s="2">
        <v>3</v>
      </c>
      <c r="C30" s="2" t="s">
        <v>9</v>
      </c>
      <c r="D30">
        <v>0.0643273691186995</v>
      </c>
    </row>
    <row r="31" spans="1:4">
      <c r="A31" s="2" t="s">
        <v>21</v>
      </c>
      <c r="B31" s="2">
        <v>3</v>
      </c>
      <c r="C31" s="2" t="s">
        <v>10</v>
      </c>
      <c r="D31">
        <v>0.0734283976446405</v>
      </c>
    </row>
    <row r="32" spans="1:4">
      <c r="A32" s="2" t="s">
        <v>21</v>
      </c>
      <c r="B32" s="2">
        <v>3</v>
      </c>
      <c r="C32" s="2" t="s">
        <v>11</v>
      </c>
      <c r="D32">
        <v>0.0865688240714653</v>
      </c>
    </row>
    <row r="33" spans="1:4">
      <c r="A33" s="2" t="s">
        <v>21</v>
      </c>
      <c r="B33" s="2">
        <v>3</v>
      </c>
      <c r="C33" s="2" t="s">
        <v>12</v>
      </c>
      <c r="D33">
        <v>0.101882301873156</v>
      </c>
    </row>
    <row r="34" spans="1:4">
      <c r="A34" s="2" t="s">
        <v>21</v>
      </c>
      <c r="B34" s="2">
        <v>3</v>
      </c>
      <c r="C34" s="2" t="s">
        <v>13</v>
      </c>
      <c r="D34">
        <v>0.119929866718668</v>
      </c>
    </row>
    <row r="35" spans="1:4">
      <c r="A35" s="2" t="s">
        <v>21</v>
      </c>
      <c r="B35" s="2">
        <v>3</v>
      </c>
      <c r="C35" s="2" t="s">
        <v>14</v>
      </c>
      <c r="D35">
        <v>0.145829472064935</v>
      </c>
    </row>
    <row r="36" spans="1:4">
      <c r="A36" s="2" t="s">
        <v>21</v>
      </c>
      <c r="B36" s="2">
        <v>3</v>
      </c>
      <c r="C36" s="2" t="s">
        <v>15</v>
      </c>
      <c r="D36">
        <v>0.174766174919835</v>
      </c>
    </row>
    <row r="37" spans="1:4">
      <c r="A37" s="2" t="s">
        <v>21</v>
      </c>
      <c r="B37" s="2">
        <v>3</v>
      </c>
      <c r="C37" s="2" t="s">
        <v>16</v>
      </c>
      <c r="D37">
        <v>0.200524719255817</v>
      </c>
    </row>
    <row r="38" spans="1:4">
      <c r="A38" s="2" t="s">
        <v>21</v>
      </c>
      <c r="B38" s="2">
        <v>3</v>
      </c>
      <c r="C38" s="2" t="s">
        <v>17</v>
      </c>
      <c r="D38">
        <v>0.18136015150865</v>
      </c>
    </row>
    <row r="39" spans="1:4">
      <c r="A39" s="2" t="s">
        <v>21</v>
      </c>
      <c r="B39" s="2">
        <v>3</v>
      </c>
      <c r="C39" s="2" t="s">
        <v>18</v>
      </c>
      <c r="D39">
        <v>0.187476571343878</v>
      </c>
    </row>
    <row r="40" hidden="1" spans="1:4">
      <c r="A40" s="2" t="s">
        <v>21</v>
      </c>
      <c r="B40" s="2">
        <v>3</v>
      </c>
      <c r="C40" s="2" t="s">
        <v>19</v>
      </c>
      <c r="D40">
        <v>0.199931795983864</v>
      </c>
    </row>
    <row r="41" spans="1:4">
      <c r="A41" s="2" t="s">
        <v>22</v>
      </c>
      <c r="B41" s="2">
        <v>4</v>
      </c>
      <c r="C41" s="2" t="s">
        <v>7</v>
      </c>
      <c r="D41">
        <v>0.0277111436817219</v>
      </c>
    </row>
    <row r="42" spans="1:4">
      <c r="A42" s="2" t="s">
        <v>22</v>
      </c>
      <c r="B42" s="2">
        <v>4</v>
      </c>
      <c r="C42" s="2" t="s">
        <v>8</v>
      </c>
      <c r="D42">
        <v>0.0347239035771537</v>
      </c>
    </row>
    <row r="43" spans="1:4">
      <c r="A43" s="2" t="s">
        <v>22</v>
      </c>
      <c r="B43" s="2">
        <v>4</v>
      </c>
      <c r="C43" s="2" t="s">
        <v>9</v>
      </c>
      <c r="D43">
        <v>0.0457847206232351</v>
      </c>
    </row>
    <row r="44" spans="1:4">
      <c r="A44" s="2" t="s">
        <v>22</v>
      </c>
      <c r="B44" s="2">
        <v>4</v>
      </c>
      <c r="C44" s="2" t="s">
        <v>10</v>
      </c>
      <c r="D44">
        <v>0.050291050962849</v>
      </c>
    </row>
    <row r="45" spans="1:4">
      <c r="A45" s="2" t="s">
        <v>22</v>
      </c>
      <c r="B45" s="2">
        <v>4</v>
      </c>
      <c r="C45" s="2" t="s">
        <v>11</v>
      </c>
      <c r="D45">
        <v>0.0573546690828349</v>
      </c>
    </row>
    <row r="46" spans="1:4">
      <c r="A46" s="2" t="s">
        <v>22</v>
      </c>
      <c r="B46" s="2">
        <v>4</v>
      </c>
      <c r="C46" s="2" t="s">
        <v>12</v>
      </c>
      <c r="D46">
        <v>0.0636120831315599</v>
      </c>
    </row>
    <row r="47" spans="1:4">
      <c r="A47" s="2" t="s">
        <v>22</v>
      </c>
      <c r="B47" s="2">
        <v>4</v>
      </c>
      <c r="C47" s="2" t="s">
        <v>13</v>
      </c>
      <c r="D47">
        <v>0.0739852162324409</v>
      </c>
    </row>
    <row r="48" spans="1:4">
      <c r="A48" s="2" t="s">
        <v>22</v>
      </c>
      <c r="B48" s="2">
        <v>4</v>
      </c>
      <c r="C48" s="2" t="s">
        <v>14</v>
      </c>
      <c r="D48">
        <v>0.0993551418323031</v>
      </c>
    </row>
    <row r="49" spans="1:4">
      <c r="A49" s="2" t="s">
        <v>22</v>
      </c>
      <c r="B49" s="2">
        <v>4</v>
      </c>
      <c r="C49" s="2" t="s">
        <v>15</v>
      </c>
      <c r="D49">
        <v>0.119381977811881</v>
      </c>
    </row>
    <row r="50" spans="1:4">
      <c r="A50" s="2" t="s">
        <v>22</v>
      </c>
      <c r="B50" s="2">
        <v>4</v>
      </c>
      <c r="C50" s="2" t="s">
        <v>16</v>
      </c>
      <c r="D50">
        <v>0.14046209806743</v>
      </c>
    </row>
    <row r="51" spans="1:4">
      <c r="A51" s="2" t="s">
        <v>22</v>
      </c>
      <c r="B51" s="2">
        <v>4</v>
      </c>
      <c r="C51" s="2" t="s">
        <v>17</v>
      </c>
      <c r="D51">
        <v>0.109234464923676</v>
      </c>
    </row>
    <row r="52" spans="1:4">
      <c r="A52" s="2" t="s">
        <v>22</v>
      </c>
      <c r="B52" s="2">
        <v>4</v>
      </c>
      <c r="C52" s="2" t="s">
        <v>18</v>
      </c>
      <c r="D52">
        <v>0.114564001864558</v>
      </c>
    </row>
    <row r="53" hidden="1" spans="1:4">
      <c r="A53" s="2" t="s">
        <v>22</v>
      </c>
      <c r="B53" s="2">
        <v>4</v>
      </c>
      <c r="C53" s="2" t="s">
        <v>19</v>
      </c>
      <c r="D53">
        <v>0.122670814586961</v>
      </c>
    </row>
    <row r="54" spans="1:4">
      <c r="A54" s="2" t="s">
        <v>23</v>
      </c>
      <c r="B54" s="2">
        <v>5</v>
      </c>
      <c r="C54" s="2" t="s">
        <v>7</v>
      </c>
      <c r="D54">
        <v>0.0331066701204493</v>
      </c>
    </row>
    <row r="55" spans="1:4">
      <c r="A55" s="2" t="s">
        <v>23</v>
      </c>
      <c r="B55" s="2">
        <v>5</v>
      </c>
      <c r="C55" s="2" t="s">
        <v>8</v>
      </c>
      <c r="D55">
        <v>0.0408464368042468</v>
      </c>
    </row>
    <row r="56" spans="1:4">
      <c r="A56" s="2" t="s">
        <v>23</v>
      </c>
      <c r="B56" s="2">
        <v>5</v>
      </c>
      <c r="C56" s="2" t="s">
        <v>9</v>
      </c>
      <c r="D56">
        <v>0.0490221206301668</v>
      </c>
    </row>
    <row r="57" spans="1:4">
      <c r="A57" s="2" t="s">
        <v>23</v>
      </c>
      <c r="B57" s="2">
        <v>5</v>
      </c>
      <c r="C57" s="2" t="s">
        <v>10</v>
      </c>
      <c r="D57">
        <v>0.0535935270971923</v>
      </c>
    </row>
    <row r="58" spans="1:4">
      <c r="A58" s="2" t="s">
        <v>23</v>
      </c>
      <c r="B58" s="2">
        <v>5</v>
      </c>
      <c r="C58" s="2" t="s">
        <v>11</v>
      </c>
      <c r="D58">
        <v>0.0628853993396145</v>
      </c>
    </row>
    <row r="59" spans="1:4">
      <c r="A59" s="2" t="s">
        <v>23</v>
      </c>
      <c r="B59" s="2">
        <v>5</v>
      </c>
      <c r="C59" s="2" t="s">
        <v>12</v>
      </c>
      <c r="D59">
        <v>0.0682221022540218</v>
      </c>
    </row>
    <row r="60" spans="1:4">
      <c r="A60" s="2" t="s">
        <v>23</v>
      </c>
      <c r="B60" s="2">
        <v>5</v>
      </c>
      <c r="C60" s="2" t="s">
        <v>13</v>
      </c>
      <c r="D60">
        <v>0.0775836264603796</v>
      </c>
    </row>
    <row r="61" spans="1:4">
      <c r="A61" s="2" t="s">
        <v>23</v>
      </c>
      <c r="B61" s="2">
        <v>5</v>
      </c>
      <c r="C61" s="2" t="s">
        <v>14</v>
      </c>
      <c r="D61">
        <v>0.0982153507906278</v>
      </c>
    </row>
    <row r="62" spans="1:4">
      <c r="A62" s="2" t="s">
        <v>23</v>
      </c>
      <c r="B62" s="2">
        <v>5</v>
      </c>
      <c r="C62" s="2" t="s">
        <v>15</v>
      </c>
      <c r="D62">
        <v>0.119535602843677</v>
      </c>
    </row>
    <row r="63" spans="1:4">
      <c r="A63" s="2" t="s">
        <v>23</v>
      </c>
      <c r="B63" s="2">
        <v>5</v>
      </c>
      <c r="C63" s="2" t="s">
        <v>16</v>
      </c>
      <c r="D63">
        <v>0.133946868988704</v>
      </c>
    </row>
    <row r="64" spans="1:4">
      <c r="A64" s="2" t="s">
        <v>23</v>
      </c>
      <c r="B64" s="2">
        <v>5</v>
      </c>
      <c r="C64" s="2" t="s">
        <v>17</v>
      </c>
      <c r="D64">
        <v>0.0941719907514244</v>
      </c>
    </row>
    <row r="65" spans="1:4">
      <c r="A65" s="2" t="s">
        <v>23</v>
      </c>
      <c r="B65" s="2">
        <v>5</v>
      </c>
      <c r="C65" s="2" t="s">
        <v>18</v>
      </c>
      <c r="D65">
        <v>0.0997296827371878</v>
      </c>
    </row>
    <row r="66" hidden="1" spans="1:4">
      <c r="A66" s="2" t="s">
        <v>23</v>
      </c>
      <c r="B66" s="2">
        <v>5</v>
      </c>
      <c r="C66" s="2" t="s">
        <v>19</v>
      </c>
      <c r="D66">
        <v>0.1078710643523</v>
      </c>
    </row>
    <row r="67" spans="1:4">
      <c r="A67" s="2" t="s">
        <v>24</v>
      </c>
      <c r="B67" s="2">
        <v>6</v>
      </c>
      <c r="C67" s="2" t="s">
        <v>7</v>
      </c>
      <c r="D67">
        <v>0.0477890447337949</v>
      </c>
    </row>
    <row r="68" spans="1:4">
      <c r="A68" s="2" t="s">
        <v>24</v>
      </c>
      <c r="B68" s="2">
        <v>6</v>
      </c>
      <c r="C68" s="2" t="s">
        <v>8</v>
      </c>
      <c r="D68">
        <v>0.0577524197642495</v>
      </c>
    </row>
    <row r="69" spans="1:4">
      <c r="A69" s="2" t="s">
        <v>24</v>
      </c>
      <c r="B69" s="2">
        <v>6</v>
      </c>
      <c r="C69" s="2" t="s">
        <v>9</v>
      </c>
      <c r="D69">
        <v>0.0662954138072271</v>
      </c>
    </row>
    <row r="70" spans="1:4">
      <c r="A70" s="2" t="s">
        <v>24</v>
      </c>
      <c r="B70" s="2">
        <v>6</v>
      </c>
      <c r="C70" s="2" t="s">
        <v>10</v>
      </c>
      <c r="D70">
        <v>0.0736647027877763</v>
      </c>
    </row>
    <row r="71" spans="1:4">
      <c r="A71" s="2" t="s">
        <v>24</v>
      </c>
      <c r="B71" s="2">
        <v>6</v>
      </c>
      <c r="C71" s="2" t="s">
        <v>11</v>
      </c>
      <c r="D71">
        <v>0.0916885913105328</v>
      </c>
    </row>
    <row r="72" spans="1:4">
      <c r="A72" s="2" t="s">
        <v>24</v>
      </c>
      <c r="B72" s="2">
        <v>6</v>
      </c>
      <c r="C72" s="2" t="s">
        <v>12</v>
      </c>
      <c r="D72">
        <v>0.0909798887732046</v>
      </c>
    </row>
    <row r="73" spans="1:4">
      <c r="A73" s="2" t="s">
        <v>24</v>
      </c>
      <c r="B73" s="2">
        <v>6</v>
      </c>
      <c r="C73" s="2" t="s">
        <v>13</v>
      </c>
      <c r="D73">
        <v>0.100164097619407</v>
      </c>
    </row>
    <row r="74" spans="1:4">
      <c r="A74" s="2" t="s">
        <v>24</v>
      </c>
      <c r="B74" s="2">
        <v>6</v>
      </c>
      <c r="C74" s="2" t="s">
        <v>14</v>
      </c>
      <c r="D74">
        <v>0.120855750030757</v>
      </c>
    </row>
    <row r="75" spans="1:4">
      <c r="A75" s="2" t="s">
        <v>24</v>
      </c>
      <c r="B75" s="2">
        <v>6</v>
      </c>
      <c r="C75" s="2" t="s">
        <v>15</v>
      </c>
      <c r="D75">
        <v>0.139982688132128</v>
      </c>
    </row>
    <row r="76" spans="1:4">
      <c r="A76" s="2" t="s">
        <v>24</v>
      </c>
      <c r="B76" s="2">
        <v>6</v>
      </c>
      <c r="C76" s="2" t="s">
        <v>16</v>
      </c>
      <c r="D76">
        <v>0.15712268058271</v>
      </c>
    </row>
    <row r="77" spans="1:4">
      <c r="A77" s="2" t="s">
        <v>24</v>
      </c>
      <c r="B77" s="2">
        <v>6</v>
      </c>
      <c r="C77" s="2" t="s">
        <v>17</v>
      </c>
      <c r="D77">
        <v>0.127368815426404</v>
      </c>
    </row>
    <row r="78" spans="1:4">
      <c r="A78" s="2" t="s">
        <v>24</v>
      </c>
      <c r="B78" s="2">
        <v>6</v>
      </c>
      <c r="C78" s="2" t="s">
        <v>18</v>
      </c>
      <c r="D78">
        <v>0.135247497608545</v>
      </c>
    </row>
    <row r="79" hidden="1" spans="1:4">
      <c r="A79" s="2" t="s">
        <v>24</v>
      </c>
      <c r="B79" s="2">
        <v>6</v>
      </c>
      <c r="C79" s="2" t="s">
        <v>19</v>
      </c>
      <c r="D79">
        <v>0.145013750351697</v>
      </c>
    </row>
    <row r="80" spans="1:4">
      <c r="A80" s="2" t="s">
        <v>25</v>
      </c>
      <c r="B80" s="2">
        <v>7</v>
      </c>
      <c r="C80" s="2" t="s">
        <v>7</v>
      </c>
      <c r="D80">
        <v>0.0272411829667368</v>
      </c>
    </row>
    <row r="81" spans="1:4">
      <c r="A81" s="2" t="s">
        <v>25</v>
      </c>
      <c r="B81" s="2">
        <v>7</v>
      </c>
      <c r="C81" s="2" t="s">
        <v>8</v>
      </c>
      <c r="D81">
        <v>0.0325323981170998</v>
      </c>
    </row>
    <row r="82" spans="1:4">
      <c r="A82" s="2" t="s">
        <v>25</v>
      </c>
      <c r="B82" s="2">
        <v>7</v>
      </c>
      <c r="C82" s="2" t="s">
        <v>9</v>
      </c>
      <c r="D82">
        <v>0.0392923072526594</v>
      </c>
    </row>
    <row r="83" spans="1:4">
      <c r="A83" s="2" t="s">
        <v>25</v>
      </c>
      <c r="B83" s="2">
        <v>7</v>
      </c>
      <c r="C83" s="2" t="s">
        <v>10</v>
      </c>
      <c r="D83">
        <v>0.0454707857615134</v>
      </c>
    </row>
    <row r="84" spans="1:4">
      <c r="A84" s="2" t="s">
        <v>25</v>
      </c>
      <c r="B84" s="2">
        <v>7</v>
      </c>
      <c r="C84" s="2" t="s">
        <v>11</v>
      </c>
      <c r="D84">
        <v>0.0516376119538425</v>
      </c>
    </row>
    <row r="85" spans="1:4">
      <c r="A85" s="2" t="s">
        <v>25</v>
      </c>
      <c r="B85" s="2">
        <v>7</v>
      </c>
      <c r="C85" s="2" t="s">
        <v>12</v>
      </c>
      <c r="D85">
        <v>0.0571240513231749</v>
      </c>
    </row>
    <row r="86" spans="1:4">
      <c r="A86" s="2" t="s">
        <v>25</v>
      </c>
      <c r="B86" s="2">
        <v>7</v>
      </c>
      <c r="C86" s="2" t="s">
        <v>13</v>
      </c>
      <c r="D86">
        <v>0.0680024895005121</v>
      </c>
    </row>
    <row r="87" spans="1:4">
      <c r="A87" s="2" t="s">
        <v>25</v>
      </c>
      <c r="B87" s="2">
        <v>7</v>
      </c>
      <c r="C87" s="2" t="s">
        <v>14</v>
      </c>
      <c r="D87">
        <v>0.0859973116549164</v>
      </c>
    </row>
    <row r="88" spans="1:4">
      <c r="A88" s="2" t="s">
        <v>25</v>
      </c>
      <c r="B88" s="2">
        <v>7</v>
      </c>
      <c r="C88" s="2" t="s">
        <v>15</v>
      </c>
      <c r="D88">
        <v>0.104669249615193</v>
      </c>
    </row>
    <row r="89" spans="1:4">
      <c r="A89" s="2" t="s">
        <v>25</v>
      </c>
      <c r="B89" s="2">
        <v>7</v>
      </c>
      <c r="C89" s="2" t="s">
        <v>16</v>
      </c>
      <c r="D89">
        <v>0.115217383597319</v>
      </c>
    </row>
    <row r="90" spans="1:4">
      <c r="A90" s="2" t="s">
        <v>25</v>
      </c>
      <c r="B90" s="2">
        <v>7</v>
      </c>
      <c r="C90" s="2" t="s">
        <v>17</v>
      </c>
      <c r="D90">
        <v>0.0797982451082259</v>
      </c>
    </row>
    <row r="91" spans="1:4">
      <c r="A91" s="2" t="s">
        <v>25</v>
      </c>
      <c r="B91" s="2">
        <v>7</v>
      </c>
      <c r="C91" s="2" t="s">
        <v>18</v>
      </c>
      <c r="D91">
        <v>0.0815766560543574</v>
      </c>
    </row>
    <row r="92" hidden="1" spans="1:4">
      <c r="A92" s="2" t="s">
        <v>25</v>
      </c>
      <c r="B92" s="2">
        <v>7</v>
      </c>
      <c r="C92" s="2" t="s">
        <v>19</v>
      </c>
      <c r="D92">
        <v>0.0882800904335387</v>
      </c>
    </row>
    <row r="93" spans="1:4">
      <c r="A93" s="2" t="s">
        <v>26</v>
      </c>
      <c r="B93" s="2">
        <v>8</v>
      </c>
      <c r="C93" s="2" t="s">
        <v>7</v>
      </c>
      <c r="D93">
        <v>0.0304610932781866</v>
      </c>
    </row>
    <row r="94" spans="1:4">
      <c r="A94" s="2" t="s">
        <v>26</v>
      </c>
      <c r="B94" s="2">
        <v>8</v>
      </c>
      <c r="C94" s="2" t="s">
        <v>8</v>
      </c>
      <c r="D94">
        <v>0.0364188671364303</v>
      </c>
    </row>
    <row r="95" spans="1:4">
      <c r="A95" s="2" t="s">
        <v>26</v>
      </c>
      <c r="B95" s="2">
        <v>8</v>
      </c>
      <c r="C95" s="2" t="s">
        <v>9</v>
      </c>
      <c r="D95">
        <v>0.0496844809255396</v>
      </c>
    </row>
    <row r="96" spans="1:4">
      <c r="A96" s="2" t="s">
        <v>26</v>
      </c>
      <c r="B96" s="2">
        <v>8</v>
      </c>
      <c r="C96" s="2" t="s">
        <v>10</v>
      </c>
      <c r="D96">
        <v>0.0571414064779217</v>
      </c>
    </row>
    <row r="97" spans="1:4">
      <c r="A97" s="2" t="s">
        <v>26</v>
      </c>
      <c r="B97" s="2">
        <v>8</v>
      </c>
      <c r="C97" s="2" t="s">
        <v>11</v>
      </c>
      <c r="D97">
        <v>0.0635931068673502</v>
      </c>
    </row>
    <row r="98" spans="1:4">
      <c r="A98" s="2" t="s">
        <v>26</v>
      </c>
      <c r="B98" s="2">
        <v>8</v>
      </c>
      <c r="C98" s="2" t="s">
        <v>12</v>
      </c>
      <c r="D98">
        <v>0.067017571173405</v>
      </c>
    </row>
    <row r="99" spans="1:4">
      <c r="A99" s="2" t="s">
        <v>26</v>
      </c>
      <c r="B99" s="2">
        <v>8</v>
      </c>
      <c r="C99" s="2" t="s">
        <v>13</v>
      </c>
      <c r="D99">
        <v>0.0765450824784076</v>
      </c>
    </row>
    <row r="100" spans="1:4">
      <c r="A100" s="2" t="s">
        <v>26</v>
      </c>
      <c r="B100" s="2">
        <v>8</v>
      </c>
      <c r="C100" s="2" t="s">
        <v>14</v>
      </c>
      <c r="D100">
        <v>0.0893368580143021</v>
      </c>
    </row>
    <row r="101" spans="1:4">
      <c r="A101" s="2" t="s">
        <v>26</v>
      </c>
      <c r="B101" s="2">
        <v>8</v>
      </c>
      <c r="C101" s="2" t="s">
        <v>15</v>
      </c>
      <c r="D101">
        <v>0.105515364951069</v>
      </c>
    </row>
    <row r="102" spans="1:4">
      <c r="A102" s="2" t="s">
        <v>26</v>
      </c>
      <c r="B102" s="2">
        <v>8</v>
      </c>
      <c r="C102" s="2" t="s">
        <v>16</v>
      </c>
      <c r="D102">
        <v>0.11819633717948</v>
      </c>
    </row>
    <row r="103" spans="1:4">
      <c r="A103" s="2" t="s">
        <v>26</v>
      </c>
      <c r="B103" s="2">
        <v>8</v>
      </c>
      <c r="C103" s="2" t="s">
        <v>17</v>
      </c>
      <c r="D103">
        <v>0.0894035972475179</v>
      </c>
    </row>
    <row r="104" spans="1:4">
      <c r="A104" s="2" t="s">
        <v>26</v>
      </c>
      <c r="B104" s="2">
        <v>8</v>
      </c>
      <c r="C104" s="2" t="s">
        <v>18</v>
      </c>
      <c r="D104">
        <v>0.0940129554770219</v>
      </c>
    </row>
    <row r="105" hidden="1" spans="1:4">
      <c r="A105" s="2" t="s">
        <v>26</v>
      </c>
      <c r="B105" s="2">
        <v>8</v>
      </c>
      <c r="C105" s="2" t="s">
        <v>19</v>
      </c>
      <c r="D105">
        <v>0.0997090578627332</v>
      </c>
    </row>
    <row r="106" spans="1:4">
      <c r="A106" s="2" t="s">
        <v>27</v>
      </c>
      <c r="B106" s="2">
        <v>9</v>
      </c>
      <c r="C106" s="2" t="s">
        <v>7</v>
      </c>
      <c r="D106">
        <v>0.0795033249955328</v>
      </c>
    </row>
    <row r="107" spans="1:4">
      <c r="A107" s="2" t="s">
        <v>27</v>
      </c>
      <c r="B107" s="2">
        <v>9</v>
      </c>
      <c r="C107" s="2" t="s">
        <v>8</v>
      </c>
      <c r="D107">
        <v>0.0998936183422279</v>
      </c>
    </row>
    <row r="108" spans="1:4">
      <c r="A108" s="2" t="s">
        <v>27</v>
      </c>
      <c r="B108" s="2">
        <v>9</v>
      </c>
      <c r="C108" s="2" t="s">
        <v>9</v>
      </c>
      <c r="D108">
        <v>0.116537428967867</v>
      </c>
    </row>
    <row r="109" spans="1:4">
      <c r="A109" s="2" t="s">
        <v>27</v>
      </c>
      <c r="B109" s="2">
        <v>9</v>
      </c>
      <c r="C109" s="2" t="s">
        <v>10</v>
      </c>
      <c r="D109">
        <v>0.142977306396238</v>
      </c>
    </row>
    <row r="110" spans="1:4">
      <c r="A110" s="2" t="s">
        <v>27</v>
      </c>
      <c r="B110" s="2">
        <v>9</v>
      </c>
      <c r="C110" s="2" t="s">
        <v>11</v>
      </c>
      <c r="D110">
        <v>0.16627892981038</v>
      </c>
    </row>
    <row r="111" spans="1:4">
      <c r="A111" s="2" t="s">
        <v>27</v>
      </c>
      <c r="B111" s="2">
        <v>9</v>
      </c>
      <c r="C111" s="2" t="s">
        <v>12</v>
      </c>
      <c r="D111">
        <v>0.186083155784298</v>
      </c>
    </row>
    <row r="112" spans="1:4">
      <c r="A112" s="2" t="s">
        <v>27</v>
      </c>
      <c r="B112" s="2">
        <v>9</v>
      </c>
      <c r="C112" s="2" t="s">
        <v>13</v>
      </c>
      <c r="D112">
        <v>0.200820954369085</v>
      </c>
    </row>
    <row r="113" spans="1:4">
      <c r="A113" s="2" t="s">
        <v>27</v>
      </c>
      <c r="B113" s="2">
        <v>9</v>
      </c>
      <c r="C113" s="2" t="s">
        <v>14</v>
      </c>
      <c r="D113">
        <v>0.227792208673735</v>
      </c>
    </row>
    <row r="114" spans="1:4">
      <c r="A114" s="2" t="s">
        <v>27</v>
      </c>
      <c r="B114" s="2">
        <v>9</v>
      </c>
      <c r="C114" s="2" t="s">
        <v>15</v>
      </c>
      <c r="D114">
        <v>0.25713254628375</v>
      </c>
    </row>
    <row r="115" spans="1:4">
      <c r="A115" s="2" t="s">
        <v>27</v>
      </c>
      <c r="B115" s="2">
        <v>9</v>
      </c>
      <c r="C115" s="2" t="s">
        <v>16</v>
      </c>
      <c r="D115">
        <v>0.292185491783105</v>
      </c>
    </row>
    <row r="116" spans="1:4">
      <c r="A116" s="2" t="s">
        <v>27</v>
      </c>
      <c r="B116" s="2">
        <v>9</v>
      </c>
      <c r="C116" s="2" t="s">
        <v>17</v>
      </c>
      <c r="D116">
        <v>0.272108323418854</v>
      </c>
    </row>
    <row r="117" spans="1:4">
      <c r="A117" s="2" t="s">
        <v>27</v>
      </c>
      <c r="B117" s="2">
        <v>9</v>
      </c>
      <c r="C117" s="2" t="s">
        <v>18</v>
      </c>
      <c r="D117">
        <v>0.294416350123766</v>
      </c>
    </row>
    <row r="118" hidden="1" spans="1:4">
      <c r="A118" s="2" t="s">
        <v>27</v>
      </c>
      <c r="B118" s="2">
        <v>9</v>
      </c>
      <c r="C118" s="2" t="s">
        <v>19</v>
      </c>
      <c r="D118">
        <v>0.31958738374224</v>
      </c>
    </row>
    <row r="119" spans="1:4">
      <c r="A119" s="2" t="s">
        <v>28</v>
      </c>
      <c r="B119" s="2">
        <v>10</v>
      </c>
      <c r="C119" s="2" t="s">
        <v>7</v>
      </c>
      <c r="D119">
        <v>0.144483436638559</v>
      </c>
    </row>
    <row r="120" spans="1:4">
      <c r="A120" s="2" t="s">
        <v>28</v>
      </c>
      <c r="B120" s="2">
        <v>10</v>
      </c>
      <c r="C120" s="2" t="s">
        <v>8</v>
      </c>
      <c r="D120">
        <v>0.175547136505574</v>
      </c>
    </row>
    <row r="121" spans="1:4">
      <c r="A121" s="2" t="s">
        <v>28</v>
      </c>
      <c r="B121" s="2">
        <v>10</v>
      </c>
      <c r="C121" s="2" t="s">
        <v>9</v>
      </c>
      <c r="D121">
        <v>0.191815793387932</v>
      </c>
    </row>
    <row r="122" spans="1:4">
      <c r="A122" s="2" t="s">
        <v>28</v>
      </c>
      <c r="B122" s="2">
        <v>10</v>
      </c>
      <c r="C122" s="2" t="s">
        <v>10</v>
      </c>
      <c r="D122">
        <v>0.198446471324932</v>
      </c>
    </row>
    <row r="123" spans="1:4">
      <c r="A123" s="2" t="s">
        <v>28</v>
      </c>
      <c r="B123" s="2">
        <v>10</v>
      </c>
      <c r="C123" s="2" t="s">
        <v>11</v>
      </c>
      <c r="D123">
        <v>0.227504675983891</v>
      </c>
    </row>
    <row r="124" spans="1:4">
      <c r="A124" s="2" t="s">
        <v>28</v>
      </c>
      <c r="B124" s="2">
        <v>10</v>
      </c>
      <c r="C124" s="2" t="s">
        <v>12</v>
      </c>
      <c r="D124">
        <v>0.250577975442723</v>
      </c>
    </row>
    <row r="125" spans="1:4">
      <c r="A125" s="2" t="s">
        <v>28</v>
      </c>
      <c r="B125" s="2">
        <v>10</v>
      </c>
      <c r="C125" s="2" t="s">
        <v>13</v>
      </c>
      <c r="D125">
        <v>0.278875887296572</v>
      </c>
    </row>
    <row r="126" spans="1:4">
      <c r="A126" s="2" t="s">
        <v>28</v>
      </c>
      <c r="B126" s="2">
        <v>10</v>
      </c>
      <c r="C126" s="2" t="s">
        <v>14</v>
      </c>
      <c r="D126">
        <v>0.33215198829823</v>
      </c>
    </row>
    <row r="127" spans="1:4">
      <c r="A127" s="2" t="s">
        <v>28</v>
      </c>
      <c r="B127" s="2">
        <v>10</v>
      </c>
      <c r="C127" s="2" t="s">
        <v>15</v>
      </c>
      <c r="D127">
        <v>0.382380781291449</v>
      </c>
    </row>
    <row r="128" spans="1:4">
      <c r="A128" s="2" t="s">
        <v>28</v>
      </c>
      <c r="B128" s="2">
        <v>10</v>
      </c>
      <c r="C128" s="2" t="s">
        <v>16</v>
      </c>
      <c r="D128">
        <v>0.435630262725411</v>
      </c>
    </row>
    <row r="129" spans="1:4">
      <c r="A129" s="2" t="s">
        <v>28</v>
      </c>
      <c r="B129" s="2">
        <v>10</v>
      </c>
      <c r="C129" s="2" t="s">
        <v>17</v>
      </c>
      <c r="D129">
        <v>0.430164077063572</v>
      </c>
    </row>
    <row r="130" spans="1:4">
      <c r="A130" s="2" t="s">
        <v>28</v>
      </c>
      <c r="B130" s="2">
        <v>10</v>
      </c>
      <c r="C130" s="2" t="s">
        <v>18</v>
      </c>
      <c r="D130">
        <v>0.447269417545942</v>
      </c>
    </row>
    <row r="131" hidden="1" spans="1:4">
      <c r="A131" s="2" t="s">
        <v>28</v>
      </c>
      <c r="B131" s="2">
        <v>10</v>
      </c>
      <c r="C131" s="2" t="s">
        <v>19</v>
      </c>
      <c r="D131">
        <v>0.464355559324275</v>
      </c>
    </row>
    <row r="132" spans="1:4">
      <c r="A132" s="2" t="s">
        <v>29</v>
      </c>
      <c r="B132" s="2">
        <v>11</v>
      </c>
      <c r="C132" s="2" t="s">
        <v>7</v>
      </c>
      <c r="D132">
        <v>0.11858637130123</v>
      </c>
    </row>
    <row r="133" spans="1:4">
      <c r="A133" s="2" t="s">
        <v>29</v>
      </c>
      <c r="B133" s="2">
        <v>11</v>
      </c>
      <c r="C133" s="2" t="s">
        <v>8</v>
      </c>
      <c r="D133">
        <v>0.166067061708069</v>
      </c>
    </row>
    <row r="134" spans="1:4">
      <c r="A134" s="2" t="s">
        <v>29</v>
      </c>
      <c r="B134" s="2">
        <v>11</v>
      </c>
      <c r="C134" s="2" t="s">
        <v>9</v>
      </c>
      <c r="D134">
        <v>0.167787417916913</v>
      </c>
    </row>
    <row r="135" spans="1:4">
      <c r="A135" s="2" t="s">
        <v>29</v>
      </c>
      <c r="B135" s="2">
        <v>11</v>
      </c>
      <c r="C135" s="2" t="s">
        <v>10</v>
      </c>
      <c r="D135">
        <v>0.184700026343125</v>
      </c>
    </row>
    <row r="136" spans="1:4">
      <c r="A136" s="2" t="s">
        <v>29</v>
      </c>
      <c r="B136" s="2">
        <v>11</v>
      </c>
      <c r="C136" s="2" t="s">
        <v>11</v>
      </c>
      <c r="D136">
        <v>0.230938386429526</v>
      </c>
    </row>
    <row r="137" spans="1:4">
      <c r="A137" s="2" t="s">
        <v>29</v>
      </c>
      <c r="B137" s="2">
        <v>11</v>
      </c>
      <c r="C137" s="2" t="s">
        <v>12</v>
      </c>
      <c r="D137">
        <v>0.266483177308177</v>
      </c>
    </row>
    <row r="138" spans="1:4">
      <c r="A138" s="2" t="s">
        <v>29</v>
      </c>
      <c r="B138" s="2">
        <v>11</v>
      </c>
      <c r="C138" s="2" t="s">
        <v>13</v>
      </c>
      <c r="D138">
        <v>0.291485535667663</v>
      </c>
    </row>
    <row r="139" spans="1:4">
      <c r="A139" s="2" t="s">
        <v>29</v>
      </c>
      <c r="B139" s="2">
        <v>11</v>
      </c>
      <c r="C139" s="2" t="s">
        <v>14</v>
      </c>
      <c r="D139">
        <v>0.328985905682654</v>
      </c>
    </row>
    <row r="140" spans="1:4">
      <c r="A140" s="2" t="s">
        <v>29</v>
      </c>
      <c r="B140" s="2">
        <v>11</v>
      </c>
      <c r="C140" s="2" t="s">
        <v>15</v>
      </c>
      <c r="D140">
        <v>0.38345734197068</v>
      </c>
    </row>
    <row r="141" spans="1:4">
      <c r="A141" s="2" t="s">
        <v>29</v>
      </c>
      <c r="B141" s="2">
        <v>11</v>
      </c>
      <c r="C141" s="2" t="s">
        <v>16</v>
      </c>
      <c r="D141">
        <v>0.443026456641883</v>
      </c>
    </row>
    <row r="142" spans="1:4">
      <c r="A142" s="2" t="s">
        <v>29</v>
      </c>
      <c r="B142" s="2">
        <v>11</v>
      </c>
      <c r="C142" s="2" t="s">
        <v>17</v>
      </c>
      <c r="D142">
        <v>0.43200691904133</v>
      </c>
    </row>
    <row r="143" spans="1:4">
      <c r="A143" s="2" t="s">
        <v>29</v>
      </c>
      <c r="B143" s="2">
        <v>11</v>
      </c>
      <c r="C143" s="2" t="s">
        <v>18</v>
      </c>
      <c r="D143">
        <v>0.45182342681445</v>
      </c>
    </row>
    <row r="144" hidden="1" spans="1:4">
      <c r="A144" s="2" t="s">
        <v>29</v>
      </c>
      <c r="B144" s="2">
        <v>11</v>
      </c>
      <c r="C144" s="2" t="s">
        <v>19</v>
      </c>
      <c r="D144">
        <v>0.481633351351335</v>
      </c>
    </row>
    <row r="145" spans="1:4">
      <c r="A145" s="2" t="s">
        <v>30</v>
      </c>
      <c r="B145" s="2">
        <v>12</v>
      </c>
      <c r="C145" s="2" t="s">
        <v>7</v>
      </c>
      <c r="D145">
        <v>0.0384333515426312</v>
      </c>
    </row>
    <row r="146" spans="1:4">
      <c r="A146" s="2" t="s">
        <v>30</v>
      </c>
      <c r="B146" s="2">
        <v>12</v>
      </c>
      <c r="C146" s="2" t="s">
        <v>8</v>
      </c>
      <c r="D146">
        <v>0.0507959960332409</v>
      </c>
    </row>
    <row r="147" spans="1:4">
      <c r="A147" s="2" t="s">
        <v>30</v>
      </c>
      <c r="B147" s="2">
        <v>12</v>
      </c>
      <c r="C147" s="2" t="s">
        <v>9</v>
      </c>
      <c r="D147">
        <v>0.0603063918240438</v>
      </c>
    </row>
    <row r="148" spans="1:4">
      <c r="A148" s="2" t="s">
        <v>30</v>
      </c>
      <c r="B148" s="2">
        <v>12</v>
      </c>
      <c r="C148" s="2" t="s">
        <v>10</v>
      </c>
      <c r="D148">
        <v>0.0723530361158879</v>
      </c>
    </row>
    <row r="149" spans="1:4">
      <c r="A149" s="2" t="s">
        <v>30</v>
      </c>
      <c r="B149" s="2">
        <v>12</v>
      </c>
      <c r="C149" s="2" t="s">
        <v>11</v>
      </c>
      <c r="D149">
        <v>0.0928390186851726</v>
      </c>
    </row>
    <row r="150" spans="1:4">
      <c r="A150" s="2" t="s">
        <v>30</v>
      </c>
      <c r="B150" s="2">
        <v>12</v>
      </c>
      <c r="C150" s="2" t="s">
        <v>12</v>
      </c>
      <c r="D150">
        <v>0.105357120141817</v>
      </c>
    </row>
    <row r="151" spans="1:4">
      <c r="A151" s="2" t="s">
        <v>30</v>
      </c>
      <c r="B151" s="2">
        <v>12</v>
      </c>
      <c r="C151" s="2" t="s">
        <v>13</v>
      </c>
      <c r="D151">
        <v>0.120006432781737</v>
      </c>
    </row>
    <row r="152" spans="1:4">
      <c r="A152" s="2" t="s">
        <v>30</v>
      </c>
      <c r="B152" s="2">
        <v>12</v>
      </c>
      <c r="C152" s="2" t="s">
        <v>14</v>
      </c>
      <c r="D152">
        <v>0.148853500759227</v>
      </c>
    </row>
    <row r="153" spans="1:4">
      <c r="A153" s="2" t="s">
        <v>30</v>
      </c>
      <c r="B153" s="2">
        <v>12</v>
      </c>
      <c r="C153" s="2" t="s">
        <v>15</v>
      </c>
      <c r="D153">
        <v>0.177060592330745</v>
      </c>
    </row>
    <row r="154" spans="1:4">
      <c r="A154" s="2" t="s">
        <v>30</v>
      </c>
      <c r="B154" s="2">
        <v>12</v>
      </c>
      <c r="C154" s="2" t="s">
        <v>16</v>
      </c>
      <c r="D154">
        <v>0.202224387938376</v>
      </c>
    </row>
    <row r="155" spans="1:4">
      <c r="A155" s="2" t="s">
        <v>30</v>
      </c>
      <c r="B155" s="2">
        <v>12</v>
      </c>
      <c r="C155" s="2" t="s">
        <v>17</v>
      </c>
      <c r="D155">
        <v>0.182196653990948</v>
      </c>
    </row>
    <row r="156" spans="1:4">
      <c r="A156" s="2" t="s">
        <v>30</v>
      </c>
      <c r="B156" s="2">
        <v>12</v>
      </c>
      <c r="C156" s="2" t="s">
        <v>18</v>
      </c>
      <c r="D156">
        <v>0.193158142257707</v>
      </c>
    </row>
    <row r="157" hidden="1" spans="1:4">
      <c r="A157" s="2" t="s">
        <v>30</v>
      </c>
      <c r="B157" s="2">
        <v>12</v>
      </c>
      <c r="C157" s="2" t="s">
        <v>19</v>
      </c>
      <c r="D157">
        <v>0.209161049751575</v>
      </c>
    </row>
    <row r="158" spans="1:4">
      <c r="A158" s="2" t="s">
        <v>31</v>
      </c>
      <c r="B158" s="2">
        <v>13</v>
      </c>
      <c r="C158" s="2" t="s">
        <v>7</v>
      </c>
      <c r="D158">
        <v>0.0587756392069592</v>
      </c>
    </row>
    <row r="159" spans="1:4">
      <c r="A159" s="2" t="s">
        <v>31</v>
      </c>
      <c r="B159" s="2">
        <v>13</v>
      </c>
      <c r="C159" s="2" t="s">
        <v>8</v>
      </c>
      <c r="D159">
        <v>0.0747242209457824</v>
      </c>
    </row>
    <row r="160" spans="1:4">
      <c r="A160" s="2" t="s">
        <v>31</v>
      </c>
      <c r="B160" s="2">
        <v>13</v>
      </c>
      <c r="C160" s="2" t="s">
        <v>9</v>
      </c>
      <c r="D160">
        <v>0.0794807437093149</v>
      </c>
    </row>
    <row r="161" spans="1:4">
      <c r="A161" s="2" t="s">
        <v>31</v>
      </c>
      <c r="B161" s="2">
        <v>13</v>
      </c>
      <c r="C161" s="2" t="s">
        <v>10</v>
      </c>
      <c r="D161">
        <v>0.0911895460362786</v>
      </c>
    </row>
    <row r="162" spans="1:4">
      <c r="A162" s="2" t="s">
        <v>31</v>
      </c>
      <c r="B162" s="2">
        <v>13</v>
      </c>
      <c r="C162" s="2" t="s">
        <v>11</v>
      </c>
      <c r="D162">
        <v>0.123098563836732</v>
      </c>
    </row>
    <row r="163" spans="1:4">
      <c r="A163" s="2" t="s">
        <v>31</v>
      </c>
      <c r="B163" s="2">
        <v>13</v>
      </c>
      <c r="C163" s="2" t="s">
        <v>12</v>
      </c>
      <c r="D163">
        <v>0.160225013650642</v>
      </c>
    </row>
    <row r="164" spans="1:4">
      <c r="A164" s="2" t="s">
        <v>31</v>
      </c>
      <c r="B164" s="2">
        <v>13</v>
      </c>
      <c r="C164" s="2" t="s">
        <v>13</v>
      </c>
      <c r="D164">
        <v>0.209817381175822</v>
      </c>
    </row>
    <row r="165" spans="1:4">
      <c r="A165" s="2" t="s">
        <v>31</v>
      </c>
      <c r="B165" s="2">
        <v>13</v>
      </c>
      <c r="C165" s="2" t="s">
        <v>14</v>
      </c>
      <c r="D165">
        <v>0.227774776811025</v>
      </c>
    </row>
    <row r="166" spans="1:4">
      <c r="A166" s="2" t="s">
        <v>31</v>
      </c>
      <c r="B166" s="2">
        <v>13</v>
      </c>
      <c r="C166" s="2" t="s">
        <v>15</v>
      </c>
      <c r="D166">
        <v>0.250194761642579</v>
      </c>
    </row>
    <row r="167" spans="1:4">
      <c r="A167" s="2" t="s">
        <v>31</v>
      </c>
      <c r="B167" s="2">
        <v>13</v>
      </c>
      <c r="C167" s="2" t="s">
        <v>16</v>
      </c>
      <c r="D167">
        <v>0.248835147917794</v>
      </c>
    </row>
    <row r="168" spans="1:4">
      <c r="A168" s="2" t="s">
        <v>31</v>
      </c>
      <c r="B168" s="2">
        <v>13</v>
      </c>
      <c r="C168" s="2" t="s">
        <v>17</v>
      </c>
      <c r="D168">
        <v>0.234093862932055</v>
      </c>
    </row>
    <row r="169" spans="1:4">
      <c r="A169" s="2" t="s">
        <v>31</v>
      </c>
      <c r="B169" s="2">
        <v>13</v>
      </c>
      <c r="C169" s="2" t="s">
        <v>18</v>
      </c>
      <c r="D169">
        <v>0.241552086845192</v>
      </c>
    </row>
    <row r="170" hidden="1" spans="1:4">
      <c r="A170" s="2" t="s">
        <v>31</v>
      </c>
      <c r="B170" s="2">
        <v>13</v>
      </c>
      <c r="C170" s="2" t="s">
        <v>19</v>
      </c>
      <c r="D170">
        <v>0.240178622905942</v>
      </c>
    </row>
    <row r="171" spans="1:4">
      <c r="A171" s="2" t="s">
        <v>32</v>
      </c>
      <c r="B171" s="2">
        <v>14</v>
      </c>
      <c r="C171" s="2" t="s">
        <v>7</v>
      </c>
      <c r="D171">
        <v>0.0223029802006357</v>
      </c>
    </row>
    <row r="172" spans="1:4">
      <c r="A172" s="2" t="s">
        <v>32</v>
      </c>
      <c r="B172" s="2">
        <v>14</v>
      </c>
      <c r="C172" s="2" t="s">
        <v>8</v>
      </c>
      <c r="D172">
        <v>0.0301953986663553</v>
      </c>
    </row>
    <row r="173" spans="1:4">
      <c r="A173" s="2" t="s">
        <v>32</v>
      </c>
      <c r="B173" s="2">
        <v>14</v>
      </c>
      <c r="C173" s="2" t="s">
        <v>9</v>
      </c>
      <c r="D173">
        <v>0.0381995258370786</v>
      </c>
    </row>
    <row r="174" spans="1:4">
      <c r="A174" s="2" t="s">
        <v>32</v>
      </c>
      <c r="B174" s="2">
        <v>14</v>
      </c>
      <c r="C174" s="2" t="s">
        <v>10</v>
      </c>
      <c r="D174">
        <v>0.0473282034415783</v>
      </c>
    </row>
    <row r="175" spans="1:4">
      <c r="A175" s="2" t="s">
        <v>32</v>
      </c>
      <c r="B175" s="2">
        <v>14</v>
      </c>
      <c r="C175" s="2" t="s">
        <v>11</v>
      </c>
      <c r="D175">
        <v>0.0649869584533327</v>
      </c>
    </row>
    <row r="176" spans="1:4">
      <c r="A176" s="2" t="s">
        <v>32</v>
      </c>
      <c r="B176" s="2">
        <v>14</v>
      </c>
      <c r="C176" s="2" t="s">
        <v>12</v>
      </c>
      <c r="D176">
        <v>0.0687201040863904</v>
      </c>
    </row>
    <row r="177" spans="1:4">
      <c r="A177" s="2" t="s">
        <v>32</v>
      </c>
      <c r="B177" s="2">
        <v>14</v>
      </c>
      <c r="C177" s="2" t="s">
        <v>13</v>
      </c>
      <c r="D177">
        <v>0.0833810019245455</v>
      </c>
    </row>
    <row r="178" spans="1:4">
      <c r="A178" s="2" t="s">
        <v>32</v>
      </c>
      <c r="B178" s="2">
        <v>14</v>
      </c>
      <c r="C178" s="2" t="s">
        <v>14</v>
      </c>
      <c r="D178">
        <v>0.107267534553367</v>
      </c>
    </row>
    <row r="179" spans="1:4">
      <c r="A179" s="2" t="s">
        <v>32</v>
      </c>
      <c r="B179" s="2">
        <v>14</v>
      </c>
      <c r="C179" s="2" t="s">
        <v>15</v>
      </c>
      <c r="D179">
        <v>0.137403811315294</v>
      </c>
    </row>
    <row r="180" spans="1:4">
      <c r="A180" s="2" t="s">
        <v>32</v>
      </c>
      <c r="B180" s="2">
        <v>14</v>
      </c>
      <c r="C180" s="2" t="s">
        <v>16</v>
      </c>
      <c r="D180">
        <v>0.156732112249893</v>
      </c>
    </row>
    <row r="181" spans="1:4">
      <c r="A181" s="2" t="s">
        <v>32</v>
      </c>
      <c r="B181" s="2">
        <v>14</v>
      </c>
      <c r="C181" s="2" t="s">
        <v>17</v>
      </c>
      <c r="D181">
        <v>0.127698659942157</v>
      </c>
    </row>
    <row r="182" spans="1:4">
      <c r="A182" s="2" t="s">
        <v>32</v>
      </c>
      <c r="B182" s="2">
        <v>14</v>
      </c>
      <c r="C182" s="2" t="s">
        <v>18</v>
      </c>
      <c r="D182">
        <v>0.135955742651396</v>
      </c>
    </row>
    <row r="183" hidden="1" spans="1:4">
      <c r="A183" s="2" t="s">
        <v>32</v>
      </c>
      <c r="B183" s="2">
        <v>14</v>
      </c>
      <c r="C183" s="2" t="s">
        <v>19</v>
      </c>
      <c r="D183">
        <v>0.145768397766386</v>
      </c>
    </row>
    <row r="184" spans="1:4">
      <c r="A184" s="2" t="s">
        <v>33</v>
      </c>
      <c r="B184" s="2">
        <v>15</v>
      </c>
      <c r="C184" s="2" t="s">
        <v>7</v>
      </c>
      <c r="D184">
        <v>0.0835620358473373</v>
      </c>
    </row>
    <row r="185" spans="1:4">
      <c r="A185" s="2" t="s">
        <v>33</v>
      </c>
      <c r="B185" s="2">
        <v>15</v>
      </c>
      <c r="C185" s="2" t="s">
        <v>8</v>
      </c>
      <c r="D185">
        <v>0.0990138800038461</v>
      </c>
    </row>
    <row r="186" spans="1:4">
      <c r="A186" s="2" t="s">
        <v>33</v>
      </c>
      <c r="B186" s="2">
        <v>15</v>
      </c>
      <c r="C186" s="2" t="s">
        <v>9</v>
      </c>
      <c r="D186">
        <v>0.147239580467027</v>
      </c>
    </row>
    <row r="187" spans="1:4">
      <c r="A187" s="2" t="s">
        <v>33</v>
      </c>
      <c r="B187" s="2">
        <v>15</v>
      </c>
      <c r="C187" s="2" t="s">
        <v>10</v>
      </c>
      <c r="D187">
        <v>0.148435216398063</v>
      </c>
    </row>
    <row r="188" spans="1:4">
      <c r="A188" s="2" t="s">
        <v>33</v>
      </c>
      <c r="B188" s="2">
        <v>15</v>
      </c>
      <c r="C188" s="2" t="s">
        <v>11</v>
      </c>
      <c r="D188">
        <v>0.159028803065352</v>
      </c>
    </row>
    <row r="189" spans="1:4">
      <c r="A189" s="2" t="s">
        <v>33</v>
      </c>
      <c r="B189" s="2">
        <v>15</v>
      </c>
      <c r="C189" s="2" t="s">
        <v>12</v>
      </c>
      <c r="D189">
        <v>0.179826334430377</v>
      </c>
    </row>
    <row r="190" spans="1:4">
      <c r="A190" s="2" t="s">
        <v>33</v>
      </c>
      <c r="B190" s="2">
        <v>15</v>
      </c>
      <c r="C190" s="2" t="s">
        <v>13</v>
      </c>
      <c r="D190">
        <v>0.19943420843029</v>
      </c>
    </row>
    <row r="191" spans="1:4">
      <c r="A191" s="2" t="s">
        <v>33</v>
      </c>
      <c r="B191" s="2">
        <v>15</v>
      </c>
      <c r="C191" s="2" t="s">
        <v>14</v>
      </c>
      <c r="D191">
        <v>0.229939197308547</v>
      </c>
    </row>
    <row r="192" spans="1:4">
      <c r="A192" s="2" t="s">
        <v>33</v>
      </c>
      <c r="B192" s="2">
        <v>15</v>
      </c>
      <c r="C192" s="2" t="s">
        <v>15</v>
      </c>
      <c r="D192">
        <v>0.251762749413124</v>
      </c>
    </row>
    <row r="193" spans="1:4">
      <c r="A193" s="2" t="s">
        <v>33</v>
      </c>
      <c r="B193" s="2">
        <v>15</v>
      </c>
      <c r="C193" s="2" t="s">
        <v>16</v>
      </c>
      <c r="D193">
        <v>0.293664025990569</v>
      </c>
    </row>
    <row r="194" spans="1:4">
      <c r="A194" s="2" t="s">
        <v>33</v>
      </c>
      <c r="B194" s="2">
        <v>15</v>
      </c>
      <c r="C194" s="2" t="s">
        <v>17</v>
      </c>
      <c r="D194">
        <v>0.30688270496358</v>
      </c>
    </row>
    <row r="195" spans="1:4">
      <c r="A195" s="2" t="s">
        <v>33</v>
      </c>
      <c r="B195" s="2">
        <v>15</v>
      </c>
      <c r="C195" s="2" t="s">
        <v>18</v>
      </c>
      <c r="D195">
        <v>0.333406016600429</v>
      </c>
    </row>
    <row r="196" hidden="1" spans="1:4">
      <c r="A196" s="2" t="s">
        <v>33</v>
      </c>
      <c r="B196" s="2">
        <v>15</v>
      </c>
      <c r="C196" s="2" t="s">
        <v>19</v>
      </c>
      <c r="D196">
        <v>0.35756335264044</v>
      </c>
    </row>
    <row r="197" spans="1:4">
      <c r="A197" s="2" t="s">
        <v>34</v>
      </c>
      <c r="B197" s="2">
        <v>16</v>
      </c>
      <c r="C197" s="2" t="s">
        <v>7</v>
      </c>
      <c r="D197">
        <v>0.0434071555384728</v>
      </c>
    </row>
    <row r="198" spans="1:4">
      <c r="A198" s="2" t="s">
        <v>34</v>
      </c>
      <c r="B198" s="2">
        <v>16</v>
      </c>
      <c r="C198" s="2" t="s">
        <v>8</v>
      </c>
      <c r="D198">
        <v>0.0533152488382591</v>
      </c>
    </row>
    <row r="199" spans="1:4">
      <c r="A199" s="2" t="s">
        <v>34</v>
      </c>
      <c r="B199" s="2">
        <v>16</v>
      </c>
      <c r="C199" s="2" t="s">
        <v>9</v>
      </c>
      <c r="D199">
        <v>0.0631070536568017</v>
      </c>
    </row>
    <row r="200" spans="1:4">
      <c r="A200" s="2" t="s">
        <v>34</v>
      </c>
      <c r="B200" s="2">
        <v>16</v>
      </c>
      <c r="C200" s="2" t="s">
        <v>10</v>
      </c>
      <c r="D200">
        <v>0.0767749274777735</v>
      </c>
    </row>
    <row r="201" spans="1:4">
      <c r="A201" s="2" t="s">
        <v>34</v>
      </c>
      <c r="B201" s="2">
        <v>16</v>
      </c>
      <c r="C201" s="2" t="s">
        <v>11</v>
      </c>
      <c r="D201">
        <v>0.0998987787896553</v>
      </c>
    </row>
    <row r="202" spans="1:4">
      <c r="A202" s="2" t="s">
        <v>34</v>
      </c>
      <c r="B202" s="2">
        <v>16</v>
      </c>
      <c r="C202" s="2" t="s">
        <v>12</v>
      </c>
      <c r="D202">
        <v>0.113629379696954</v>
      </c>
    </row>
    <row r="203" spans="1:4">
      <c r="A203" s="2" t="s">
        <v>34</v>
      </c>
      <c r="B203" s="2">
        <v>16</v>
      </c>
      <c r="C203" s="2" t="s">
        <v>13</v>
      </c>
      <c r="D203">
        <v>0.131246154857309</v>
      </c>
    </row>
    <row r="204" spans="1:4">
      <c r="A204" s="2" t="s">
        <v>34</v>
      </c>
      <c r="B204" s="2">
        <v>16</v>
      </c>
      <c r="C204" s="2" t="s">
        <v>14</v>
      </c>
      <c r="D204">
        <v>0.177723472064829</v>
      </c>
    </row>
    <row r="205" spans="1:4">
      <c r="A205" s="2" t="s">
        <v>34</v>
      </c>
      <c r="B205" s="2">
        <v>16</v>
      </c>
      <c r="C205" s="2" t="s">
        <v>15</v>
      </c>
      <c r="D205">
        <v>0.207349931780303</v>
      </c>
    </row>
    <row r="206" spans="1:4">
      <c r="A206" s="2" t="s">
        <v>34</v>
      </c>
      <c r="B206" s="2">
        <v>16</v>
      </c>
      <c r="C206" s="2" t="s">
        <v>16</v>
      </c>
      <c r="D206">
        <v>0.235795454695627</v>
      </c>
    </row>
    <row r="207" spans="1:4">
      <c r="A207" s="2" t="s">
        <v>34</v>
      </c>
      <c r="B207" s="2">
        <v>16</v>
      </c>
      <c r="C207" s="2" t="s">
        <v>17</v>
      </c>
      <c r="D207">
        <v>0.210471778556714</v>
      </c>
    </row>
    <row r="208" spans="1:4">
      <c r="A208" s="2" t="s">
        <v>34</v>
      </c>
      <c r="B208" s="2">
        <v>16</v>
      </c>
      <c r="C208" s="2" t="s">
        <v>18</v>
      </c>
      <c r="D208">
        <v>0.213417712129872</v>
      </c>
    </row>
    <row r="209" hidden="1" spans="1:4">
      <c r="A209" s="2" t="s">
        <v>34</v>
      </c>
      <c r="B209" s="2">
        <v>16</v>
      </c>
      <c r="C209" s="2" t="s">
        <v>19</v>
      </c>
      <c r="D209">
        <v>0.231338774355135</v>
      </c>
    </row>
    <row r="210" spans="1:4">
      <c r="A210" s="2" t="s">
        <v>35</v>
      </c>
      <c r="B210" s="2">
        <v>17</v>
      </c>
      <c r="C210" s="2" t="s">
        <v>7</v>
      </c>
      <c r="D210">
        <v>0.0417342326580314</v>
      </c>
    </row>
    <row r="211" spans="1:4">
      <c r="A211" s="2" t="s">
        <v>35</v>
      </c>
      <c r="B211" s="2">
        <v>17</v>
      </c>
      <c r="C211" s="2" t="s">
        <v>8</v>
      </c>
      <c r="D211">
        <v>0.053058600338426</v>
      </c>
    </row>
    <row r="212" spans="1:4">
      <c r="A212" s="2" t="s">
        <v>35</v>
      </c>
      <c r="B212" s="2">
        <v>17</v>
      </c>
      <c r="C212" s="2" t="s">
        <v>9</v>
      </c>
      <c r="D212">
        <v>0.0620057636874341</v>
      </c>
    </row>
    <row r="213" spans="1:4">
      <c r="A213" s="2" t="s">
        <v>35</v>
      </c>
      <c r="B213" s="2">
        <v>17</v>
      </c>
      <c r="C213" s="2" t="s">
        <v>10</v>
      </c>
      <c r="D213">
        <v>0.0744929238313488</v>
      </c>
    </row>
    <row r="214" spans="1:4">
      <c r="A214" s="2" t="s">
        <v>35</v>
      </c>
      <c r="B214" s="2">
        <v>17</v>
      </c>
      <c r="C214" s="2" t="s">
        <v>11</v>
      </c>
      <c r="D214">
        <v>0.100780303885948</v>
      </c>
    </row>
    <row r="215" spans="1:4">
      <c r="A215" s="2" t="s">
        <v>35</v>
      </c>
      <c r="B215" s="2">
        <v>17</v>
      </c>
      <c r="C215" s="2" t="s">
        <v>12</v>
      </c>
      <c r="D215">
        <v>0.107890898485948</v>
      </c>
    </row>
    <row r="216" spans="1:4">
      <c r="A216" s="2" t="s">
        <v>35</v>
      </c>
      <c r="B216" s="2">
        <v>17</v>
      </c>
      <c r="C216" s="2" t="s">
        <v>13</v>
      </c>
      <c r="D216">
        <v>0.121326316668578</v>
      </c>
    </row>
    <row r="217" spans="1:4">
      <c r="A217" s="2" t="s">
        <v>35</v>
      </c>
      <c r="B217" s="2">
        <v>17</v>
      </c>
      <c r="C217" s="2" t="s">
        <v>14</v>
      </c>
      <c r="D217">
        <v>0.143492022747322</v>
      </c>
    </row>
    <row r="218" spans="1:4">
      <c r="A218" s="2" t="s">
        <v>35</v>
      </c>
      <c r="B218" s="2">
        <v>17</v>
      </c>
      <c r="C218" s="2" t="s">
        <v>15</v>
      </c>
      <c r="D218">
        <v>0.180324439455504</v>
      </c>
    </row>
    <row r="219" spans="1:4">
      <c r="A219" s="2" t="s">
        <v>35</v>
      </c>
      <c r="B219" s="2">
        <v>17</v>
      </c>
      <c r="C219" s="2" t="s">
        <v>16</v>
      </c>
      <c r="D219">
        <v>0.200845799611459</v>
      </c>
    </row>
    <row r="220" spans="1:4">
      <c r="A220" s="2" t="s">
        <v>35</v>
      </c>
      <c r="B220" s="2">
        <v>17</v>
      </c>
      <c r="C220" s="2" t="s">
        <v>17</v>
      </c>
      <c r="D220">
        <v>0.183893696175521</v>
      </c>
    </row>
    <row r="221" spans="1:4">
      <c r="A221" s="2" t="s">
        <v>35</v>
      </c>
      <c r="B221" s="2">
        <v>17</v>
      </c>
      <c r="C221" s="2" t="s">
        <v>18</v>
      </c>
      <c r="D221">
        <v>0.203915784331322</v>
      </c>
    </row>
    <row r="222" hidden="1" spans="1:4">
      <c r="A222" s="2" t="s">
        <v>35</v>
      </c>
      <c r="B222" s="2">
        <v>17</v>
      </c>
      <c r="C222" s="2" t="s">
        <v>19</v>
      </c>
      <c r="D222">
        <v>0.217873837282436</v>
      </c>
    </row>
    <row r="223" spans="1:4">
      <c r="A223" s="2" t="s">
        <v>36</v>
      </c>
      <c r="B223" s="2">
        <v>18</v>
      </c>
      <c r="C223" s="2" t="s">
        <v>7</v>
      </c>
      <c r="D223">
        <v>0.0373617480330091</v>
      </c>
    </row>
    <row r="224" spans="1:4">
      <c r="A224" s="2" t="s">
        <v>36</v>
      </c>
      <c r="B224" s="2">
        <v>18</v>
      </c>
      <c r="C224" s="2" t="s">
        <v>8</v>
      </c>
      <c r="D224">
        <v>0.0478275848034196</v>
      </c>
    </row>
    <row r="225" spans="1:4">
      <c r="A225" s="2" t="s">
        <v>36</v>
      </c>
      <c r="B225" s="2">
        <v>18</v>
      </c>
      <c r="C225" s="2" t="s">
        <v>9</v>
      </c>
      <c r="D225">
        <v>0.0547739065016376</v>
      </c>
    </row>
    <row r="226" spans="1:4">
      <c r="A226" s="2" t="s">
        <v>36</v>
      </c>
      <c r="B226" s="2">
        <v>18</v>
      </c>
      <c r="C226" s="2" t="s">
        <v>10</v>
      </c>
      <c r="D226">
        <v>0.0646740290326977</v>
      </c>
    </row>
    <row r="227" spans="1:4">
      <c r="A227" s="2" t="s">
        <v>36</v>
      </c>
      <c r="B227" s="2">
        <v>18</v>
      </c>
      <c r="C227" s="2" t="s">
        <v>11</v>
      </c>
      <c r="D227">
        <v>0.0796764837751993</v>
      </c>
    </row>
    <row r="228" spans="1:4">
      <c r="A228" s="2" t="s">
        <v>36</v>
      </c>
      <c r="B228" s="2">
        <v>18</v>
      </c>
      <c r="C228" s="2" t="s">
        <v>12</v>
      </c>
      <c r="D228">
        <v>0.0944474682956333</v>
      </c>
    </row>
    <row r="229" spans="1:4">
      <c r="A229" s="2" t="s">
        <v>36</v>
      </c>
      <c r="B229" s="2">
        <v>18</v>
      </c>
      <c r="C229" s="2" t="s">
        <v>13</v>
      </c>
      <c r="D229">
        <v>0.107121012683526</v>
      </c>
    </row>
    <row r="230" spans="1:4">
      <c r="A230" s="2" t="s">
        <v>36</v>
      </c>
      <c r="B230" s="2">
        <v>18</v>
      </c>
      <c r="C230" s="2" t="s">
        <v>14</v>
      </c>
      <c r="D230">
        <v>0.129882555754555</v>
      </c>
    </row>
    <row r="231" spans="1:4">
      <c r="A231" s="2" t="s">
        <v>36</v>
      </c>
      <c r="B231" s="2">
        <v>18</v>
      </c>
      <c r="C231" s="2" t="s">
        <v>15</v>
      </c>
      <c r="D231">
        <v>0.16256512424722</v>
      </c>
    </row>
    <row r="232" spans="1:4">
      <c r="A232" s="2" t="s">
        <v>36</v>
      </c>
      <c r="B232" s="2">
        <v>18</v>
      </c>
      <c r="C232" s="2" t="s">
        <v>16</v>
      </c>
      <c r="D232">
        <v>0.183923587488998</v>
      </c>
    </row>
    <row r="233" spans="1:4">
      <c r="A233" s="2" t="s">
        <v>36</v>
      </c>
      <c r="B233" s="2">
        <v>18</v>
      </c>
      <c r="C233" s="2" t="s">
        <v>17</v>
      </c>
      <c r="D233">
        <v>0.152437935462004</v>
      </c>
    </row>
    <row r="234" spans="1:4">
      <c r="A234" s="2" t="s">
        <v>36</v>
      </c>
      <c r="B234" s="2">
        <v>18</v>
      </c>
      <c r="C234" s="2" t="s">
        <v>18</v>
      </c>
      <c r="D234">
        <v>0.162430818804889</v>
      </c>
    </row>
    <row r="235" hidden="1" spans="1:4">
      <c r="A235" s="2" t="s">
        <v>36</v>
      </c>
      <c r="B235" s="2">
        <v>18</v>
      </c>
      <c r="C235" s="2" t="s">
        <v>19</v>
      </c>
      <c r="D235">
        <v>0.176036276741462</v>
      </c>
    </row>
    <row r="236" spans="1:4">
      <c r="A236" s="2" t="s">
        <v>37</v>
      </c>
      <c r="B236" s="2">
        <v>19</v>
      </c>
      <c r="C236" s="2" t="s">
        <v>7</v>
      </c>
      <c r="D236">
        <v>0.154231676545909</v>
      </c>
    </row>
    <row r="237" spans="1:4">
      <c r="A237" s="2" t="s">
        <v>37</v>
      </c>
      <c r="B237" s="2">
        <v>19</v>
      </c>
      <c r="C237" s="2" t="s">
        <v>8</v>
      </c>
      <c r="D237">
        <v>0.197557188607369</v>
      </c>
    </row>
    <row r="238" spans="1:4">
      <c r="A238" s="2" t="s">
        <v>37</v>
      </c>
      <c r="B238" s="2">
        <v>19</v>
      </c>
      <c r="C238" s="2" t="s">
        <v>9</v>
      </c>
      <c r="D238">
        <v>0.235475478763574</v>
      </c>
    </row>
    <row r="239" spans="1:4">
      <c r="A239" s="2" t="s">
        <v>37</v>
      </c>
      <c r="B239" s="2">
        <v>19</v>
      </c>
      <c r="C239" s="2" t="s">
        <v>10</v>
      </c>
      <c r="D239">
        <v>0.264358622960322</v>
      </c>
    </row>
    <row r="240" spans="1:4">
      <c r="A240" s="2" t="s">
        <v>37</v>
      </c>
      <c r="B240" s="2">
        <v>19</v>
      </c>
      <c r="C240" s="2" t="s">
        <v>11</v>
      </c>
      <c r="D240">
        <v>0.302576392500407</v>
      </c>
    </row>
    <row r="241" spans="1:4">
      <c r="A241" s="2" t="s">
        <v>37</v>
      </c>
      <c r="B241" s="2">
        <v>19</v>
      </c>
      <c r="C241" s="2" t="s">
        <v>12</v>
      </c>
      <c r="D241">
        <v>0.349350382970709</v>
      </c>
    </row>
    <row r="242" spans="1:4">
      <c r="A242" s="2" t="s">
        <v>37</v>
      </c>
      <c r="B242" s="2">
        <v>19</v>
      </c>
      <c r="C242" s="2" t="s">
        <v>13</v>
      </c>
      <c r="D242">
        <v>0.394457040568328</v>
      </c>
    </row>
    <row r="243" spans="1:4">
      <c r="A243" s="2" t="s">
        <v>37</v>
      </c>
      <c r="B243" s="2">
        <v>19</v>
      </c>
      <c r="C243" s="2" t="s">
        <v>14</v>
      </c>
      <c r="D243">
        <v>0.51386639694179</v>
      </c>
    </row>
    <row r="244" spans="1:4">
      <c r="A244" s="2" t="s">
        <v>37</v>
      </c>
      <c r="B244" s="2">
        <v>19</v>
      </c>
      <c r="C244" s="2" t="s">
        <v>15</v>
      </c>
      <c r="D244">
        <v>0.583789040892172</v>
      </c>
    </row>
    <row r="245" spans="1:4">
      <c r="A245" s="2" t="s">
        <v>37</v>
      </c>
      <c r="B245" s="2">
        <v>19</v>
      </c>
      <c r="C245" s="2" t="s">
        <v>16</v>
      </c>
      <c r="D245">
        <v>0.645758996077523</v>
      </c>
    </row>
    <row r="246" spans="1:4">
      <c r="A246" s="2" t="s">
        <v>37</v>
      </c>
      <c r="B246" s="2">
        <v>19</v>
      </c>
      <c r="C246" s="2" t="s">
        <v>17</v>
      </c>
      <c r="D246">
        <v>0.665708955704111</v>
      </c>
    </row>
    <row r="247" spans="1:4">
      <c r="A247" s="2" t="s">
        <v>37</v>
      </c>
      <c r="B247" s="2">
        <v>19</v>
      </c>
      <c r="C247" s="2" t="s">
        <v>18</v>
      </c>
      <c r="D247">
        <v>0.702319377146464</v>
      </c>
    </row>
    <row r="248" hidden="1" spans="1:4">
      <c r="A248" s="2" t="s">
        <v>37</v>
      </c>
      <c r="B248" s="2">
        <v>19</v>
      </c>
      <c r="C248" s="2" t="s">
        <v>19</v>
      </c>
      <c r="D248">
        <v>0.746633543826163</v>
      </c>
    </row>
    <row r="249" spans="1:4">
      <c r="A249" s="2" t="s">
        <v>38</v>
      </c>
      <c r="B249" s="2">
        <v>20</v>
      </c>
      <c r="C249" s="2" t="s">
        <v>7</v>
      </c>
      <c r="D249">
        <v>0.0270783006414673</v>
      </c>
    </row>
    <row r="250" spans="1:4">
      <c r="A250" s="2" t="s">
        <v>38</v>
      </c>
      <c r="B250" s="2">
        <v>20</v>
      </c>
      <c r="C250" s="2" t="s">
        <v>8</v>
      </c>
      <c r="D250">
        <v>0.0333209752754439</v>
      </c>
    </row>
    <row r="251" spans="1:4">
      <c r="A251" s="2" t="s">
        <v>38</v>
      </c>
      <c r="B251" s="2">
        <v>20</v>
      </c>
      <c r="C251" s="2" t="s">
        <v>9</v>
      </c>
      <c r="D251">
        <v>0.039220302918875</v>
      </c>
    </row>
    <row r="252" spans="1:4">
      <c r="A252" s="2" t="s">
        <v>38</v>
      </c>
      <c r="B252" s="2">
        <v>20</v>
      </c>
      <c r="C252" s="2" t="s">
        <v>10</v>
      </c>
      <c r="D252">
        <v>0.0473509731104824</v>
      </c>
    </row>
    <row r="253" spans="1:4">
      <c r="A253" s="2" t="s">
        <v>38</v>
      </c>
      <c r="B253" s="2">
        <v>20</v>
      </c>
      <c r="C253" s="2" t="s">
        <v>11</v>
      </c>
      <c r="D253">
        <v>0.0552737018617741</v>
      </c>
    </row>
    <row r="254" spans="1:4">
      <c r="A254" s="2" t="s">
        <v>38</v>
      </c>
      <c r="B254" s="2">
        <v>20</v>
      </c>
      <c r="C254" s="2" t="s">
        <v>12</v>
      </c>
      <c r="D254">
        <v>0.0629483034120717</v>
      </c>
    </row>
    <row r="255" spans="1:4">
      <c r="A255" s="2" t="s">
        <v>38</v>
      </c>
      <c r="B255" s="2">
        <v>20</v>
      </c>
      <c r="C255" s="2" t="s">
        <v>13</v>
      </c>
      <c r="D255">
        <v>0.0777947556547059</v>
      </c>
    </row>
    <row r="256" spans="1:4">
      <c r="A256" s="2" t="s">
        <v>38</v>
      </c>
      <c r="B256" s="2">
        <v>20</v>
      </c>
      <c r="C256" s="2" t="s">
        <v>14</v>
      </c>
      <c r="D256">
        <v>0.10222744871729</v>
      </c>
    </row>
    <row r="257" spans="1:4">
      <c r="A257" s="2" t="s">
        <v>38</v>
      </c>
      <c r="B257" s="2">
        <v>20</v>
      </c>
      <c r="C257" s="2" t="s">
        <v>15</v>
      </c>
      <c r="D257">
        <v>0.129628329767809</v>
      </c>
    </row>
    <row r="258" spans="1:4">
      <c r="A258" s="2" t="s">
        <v>38</v>
      </c>
      <c r="B258" s="2">
        <v>20</v>
      </c>
      <c r="C258" s="2" t="s">
        <v>16</v>
      </c>
      <c r="D258">
        <v>0.152005940649781</v>
      </c>
    </row>
    <row r="259" spans="1:4">
      <c r="A259" s="2" t="s">
        <v>38</v>
      </c>
      <c r="B259" s="2">
        <v>20</v>
      </c>
      <c r="C259" s="2" t="s">
        <v>17</v>
      </c>
      <c r="D259">
        <v>0.113508209181967</v>
      </c>
    </row>
    <row r="260" spans="1:4">
      <c r="A260" s="2" t="s">
        <v>38</v>
      </c>
      <c r="B260" s="2">
        <v>20</v>
      </c>
      <c r="C260" s="2" t="s">
        <v>18</v>
      </c>
      <c r="D260">
        <v>0.117254864932955</v>
      </c>
    </row>
    <row r="261" hidden="1" spans="1:4">
      <c r="A261" s="2" t="s">
        <v>38</v>
      </c>
      <c r="B261" s="2">
        <v>20</v>
      </c>
      <c r="C261" s="2" t="s">
        <v>19</v>
      </c>
      <c r="D261">
        <v>0.127088167308989</v>
      </c>
    </row>
    <row r="262" spans="1:4">
      <c r="A262" s="2" t="s">
        <v>39</v>
      </c>
      <c r="B262" s="2">
        <v>21</v>
      </c>
      <c r="C262" s="2" t="s">
        <v>7</v>
      </c>
      <c r="D262">
        <v>0.0177411907061942</v>
      </c>
    </row>
    <row r="263" spans="1:4">
      <c r="A263" s="2" t="s">
        <v>39</v>
      </c>
      <c r="B263" s="2">
        <v>21</v>
      </c>
      <c r="C263" s="2" t="s">
        <v>8</v>
      </c>
      <c r="D263">
        <v>0.0237653493274734</v>
      </c>
    </row>
    <row r="264" spans="1:4">
      <c r="A264" s="2" t="s">
        <v>39</v>
      </c>
      <c r="B264" s="2">
        <v>21</v>
      </c>
      <c r="C264" s="2" t="s">
        <v>9</v>
      </c>
      <c r="D264">
        <v>0.0333366962692932</v>
      </c>
    </row>
    <row r="265" spans="1:4">
      <c r="A265" s="2" t="s">
        <v>39</v>
      </c>
      <c r="B265" s="2">
        <v>21</v>
      </c>
      <c r="C265" s="2" t="s">
        <v>10</v>
      </c>
      <c r="D265">
        <v>0.0432404064939276</v>
      </c>
    </row>
    <row r="266" spans="1:4">
      <c r="A266" s="2" t="s">
        <v>39</v>
      </c>
      <c r="B266" s="2">
        <v>21</v>
      </c>
      <c r="C266" s="2" t="s">
        <v>11</v>
      </c>
      <c r="D266">
        <v>0.0554696211682771</v>
      </c>
    </row>
    <row r="267" spans="1:4">
      <c r="A267" s="2" t="s">
        <v>39</v>
      </c>
      <c r="B267" s="2">
        <v>21</v>
      </c>
      <c r="C267" s="2" t="s">
        <v>12</v>
      </c>
      <c r="D267">
        <v>0.0584667155536797</v>
      </c>
    </row>
    <row r="268" spans="1:4">
      <c r="A268" s="2" t="s">
        <v>39</v>
      </c>
      <c r="B268" s="2">
        <v>21</v>
      </c>
      <c r="C268" s="2" t="s">
        <v>13</v>
      </c>
      <c r="D268">
        <v>0.0693359309643859</v>
      </c>
    </row>
    <row r="269" spans="1:4">
      <c r="A269" s="2" t="s">
        <v>39</v>
      </c>
      <c r="B269" s="2">
        <v>21</v>
      </c>
      <c r="C269" s="2" t="s">
        <v>14</v>
      </c>
      <c r="D269">
        <v>0.0915148294714173</v>
      </c>
    </row>
    <row r="270" spans="1:4">
      <c r="A270" s="2" t="s">
        <v>39</v>
      </c>
      <c r="B270" s="2">
        <v>21</v>
      </c>
      <c r="C270" s="2" t="s">
        <v>15</v>
      </c>
      <c r="D270">
        <v>0.113496925848014</v>
      </c>
    </row>
    <row r="271" spans="1:4">
      <c r="A271" s="2" t="s">
        <v>39</v>
      </c>
      <c r="B271" s="2">
        <v>21</v>
      </c>
      <c r="C271" s="2" t="s">
        <v>16</v>
      </c>
      <c r="D271">
        <v>0.128322210026897</v>
      </c>
    </row>
    <row r="272" spans="1:4">
      <c r="A272" s="2" t="s">
        <v>39</v>
      </c>
      <c r="B272" s="2">
        <v>21</v>
      </c>
      <c r="C272" s="2" t="s">
        <v>17</v>
      </c>
      <c r="D272">
        <v>0.0877135195495512</v>
      </c>
    </row>
    <row r="273" spans="1:4">
      <c r="A273" s="2" t="s">
        <v>39</v>
      </c>
      <c r="B273" s="2">
        <v>21</v>
      </c>
      <c r="C273" s="2" t="s">
        <v>18</v>
      </c>
      <c r="D273">
        <v>0.0894751617026718</v>
      </c>
    </row>
    <row r="274" hidden="1" spans="1:4">
      <c r="A274" s="2" t="s">
        <v>39</v>
      </c>
      <c r="B274" s="2">
        <v>21</v>
      </c>
      <c r="C274" s="2" t="s">
        <v>19</v>
      </c>
      <c r="D274">
        <v>0.0963568101364957</v>
      </c>
    </row>
    <row r="275" spans="1:4">
      <c r="A275" s="2" t="s">
        <v>40</v>
      </c>
      <c r="B275" s="2">
        <v>22</v>
      </c>
      <c r="C275" s="2" t="s">
        <v>7</v>
      </c>
      <c r="D275">
        <v>0.0265508866434361</v>
      </c>
    </row>
    <row r="276" spans="1:4">
      <c r="A276" s="2" t="s">
        <v>40</v>
      </c>
      <c r="B276" s="2">
        <v>22</v>
      </c>
      <c r="C276" s="2" t="s">
        <v>8</v>
      </c>
      <c r="D276">
        <v>0.0354651010073036</v>
      </c>
    </row>
    <row r="277" spans="1:4">
      <c r="A277" s="2" t="s">
        <v>40</v>
      </c>
      <c r="B277" s="2">
        <v>22</v>
      </c>
      <c r="C277" s="2" t="s">
        <v>9</v>
      </c>
      <c r="D277">
        <v>0.0451777665096726</v>
      </c>
    </row>
    <row r="278" spans="1:4">
      <c r="A278" s="2" t="s">
        <v>40</v>
      </c>
      <c r="B278" s="2">
        <v>22</v>
      </c>
      <c r="C278" s="2" t="s">
        <v>10</v>
      </c>
      <c r="D278">
        <v>0.0560750459055886</v>
      </c>
    </row>
    <row r="279" spans="1:4">
      <c r="A279" s="2" t="s">
        <v>40</v>
      </c>
      <c r="B279" s="2">
        <v>22</v>
      </c>
      <c r="C279" s="2" t="s">
        <v>11</v>
      </c>
      <c r="D279">
        <v>0.0733336264769424</v>
      </c>
    </row>
    <row r="280" spans="1:4">
      <c r="A280" s="2" t="s">
        <v>40</v>
      </c>
      <c r="B280" s="2">
        <v>22</v>
      </c>
      <c r="C280" s="2" t="s">
        <v>12</v>
      </c>
      <c r="D280">
        <v>0.0812256502242508</v>
      </c>
    </row>
    <row r="281" spans="1:4">
      <c r="A281" s="2" t="s">
        <v>40</v>
      </c>
      <c r="B281" s="2">
        <v>22</v>
      </c>
      <c r="C281" s="2" t="s">
        <v>13</v>
      </c>
      <c r="D281">
        <v>0.0924985656040917</v>
      </c>
    </row>
    <row r="282" spans="1:4">
      <c r="A282" s="2" t="s">
        <v>40</v>
      </c>
      <c r="B282" s="2">
        <v>22</v>
      </c>
      <c r="C282" s="2" t="s">
        <v>14</v>
      </c>
      <c r="D282">
        <v>0.118662885940106</v>
      </c>
    </row>
    <row r="283" spans="1:4">
      <c r="A283" s="2" t="s">
        <v>40</v>
      </c>
      <c r="B283" s="2">
        <v>22</v>
      </c>
      <c r="C283" s="2" t="s">
        <v>15</v>
      </c>
      <c r="D283">
        <v>0.143489966851556</v>
      </c>
    </row>
    <row r="284" spans="1:4">
      <c r="A284" s="2" t="s">
        <v>40</v>
      </c>
      <c r="B284" s="2">
        <v>22</v>
      </c>
      <c r="C284" s="2" t="s">
        <v>16</v>
      </c>
      <c r="D284">
        <v>0.163759691877604</v>
      </c>
    </row>
    <row r="285" spans="1:4">
      <c r="A285" s="2" t="s">
        <v>40</v>
      </c>
      <c r="B285" s="2">
        <v>22</v>
      </c>
      <c r="C285" s="2" t="s">
        <v>17</v>
      </c>
      <c r="D285">
        <v>0.129080358063243</v>
      </c>
    </row>
    <row r="286" spans="1:4">
      <c r="A286" s="2" t="s">
        <v>40</v>
      </c>
      <c r="B286" s="2">
        <v>22</v>
      </c>
      <c r="C286" s="2" t="s">
        <v>18</v>
      </c>
      <c r="D286">
        <v>0.144779777199634</v>
      </c>
    </row>
    <row r="287" hidden="1" spans="1:4">
      <c r="A287" s="2" t="s">
        <v>40</v>
      </c>
      <c r="B287" s="2">
        <v>22</v>
      </c>
      <c r="C287" s="2" t="s">
        <v>19</v>
      </c>
      <c r="D287">
        <v>0.146742405728922</v>
      </c>
    </row>
    <row r="288" spans="1:4">
      <c r="A288" s="2" t="s">
        <v>41</v>
      </c>
      <c r="B288" s="2">
        <v>23</v>
      </c>
      <c r="C288" s="2" t="s">
        <v>7</v>
      </c>
      <c r="D288">
        <v>0.0502466744138729</v>
      </c>
    </row>
    <row r="289" spans="1:4">
      <c r="A289" s="2" t="s">
        <v>41</v>
      </c>
      <c r="B289" s="2">
        <v>23</v>
      </c>
      <c r="C289" s="2" t="s">
        <v>8</v>
      </c>
      <c r="D289">
        <v>0.063698257866362</v>
      </c>
    </row>
    <row r="290" spans="1:4">
      <c r="A290" s="2" t="s">
        <v>41</v>
      </c>
      <c r="B290" s="2">
        <v>23</v>
      </c>
      <c r="C290" s="2" t="s">
        <v>9</v>
      </c>
      <c r="D290">
        <v>0.0741780445016651</v>
      </c>
    </row>
    <row r="291" spans="1:4">
      <c r="A291" s="2" t="s">
        <v>41</v>
      </c>
      <c r="B291" s="2">
        <v>23</v>
      </c>
      <c r="C291" s="2" t="s">
        <v>10</v>
      </c>
      <c r="D291">
        <v>0.0876190416759741</v>
      </c>
    </row>
    <row r="292" spans="1:4">
      <c r="A292" s="2" t="s">
        <v>41</v>
      </c>
      <c r="B292" s="2">
        <v>23</v>
      </c>
      <c r="C292" s="2" t="s">
        <v>11</v>
      </c>
      <c r="D292">
        <v>0.111964057975146</v>
      </c>
    </row>
    <row r="293" spans="1:4">
      <c r="A293" s="2" t="s">
        <v>41</v>
      </c>
      <c r="B293" s="2">
        <v>23</v>
      </c>
      <c r="C293" s="2" t="s">
        <v>12</v>
      </c>
      <c r="D293">
        <v>0.125455840611452</v>
      </c>
    </row>
    <row r="294" spans="1:4">
      <c r="A294" s="2" t="s">
        <v>41</v>
      </c>
      <c r="B294" s="2">
        <v>23</v>
      </c>
      <c r="C294" s="2" t="s">
        <v>13</v>
      </c>
      <c r="D294">
        <v>0.141206747900497</v>
      </c>
    </row>
    <row r="295" spans="1:4">
      <c r="A295" s="2" t="s">
        <v>41</v>
      </c>
      <c r="B295" s="2">
        <v>23</v>
      </c>
      <c r="C295" s="2" t="s">
        <v>14</v>
      </c>
      <c r="D295">
        <v>0.172048537186669</v>
      </c>
    </row>
    <row r="296" spans="1:4">
      <c r="A296" s="2" t="s">
        <v>41</v>
      </c>
      <c r="B296" s="2">
        <v>23</v>
      </c>
      <c r="C296" s="2" t="s">
        <v>15</v>
      </c>
      <c r="D296">
        <v>0.206203221882869</v>
      </c>
    </row>
    <row r="297" spans="1:4">
      <c r="A297" s="2" t="s">
        <v>41</v>
      </c>
      <c r="B297" s="2">
        <v>23</v>
      </c>
      <c r="C297" s="2" t="s">
        <v>16</v>
      </c>
      <c r="D297">
        <v>0.23409748905256</v>
      </c>
    </row>
    <row r="298" spans="1:4">
      <c r="A298" s="2" t="s">
        <v>41</v>
      </c>
      <c r="B298" s="2">
        <v>23</v>
      </c>
      <c r="C298" s="2" t="s">
        <v>17</v>
      </c>
      <c r="D298">
        <v>0.201870948667535</v>
      </c>
    </row>
    <row r="299" spans="1:4">
      <c r="A299" s="2" t="s">
        <v>41</v>
      </c>
      <c r="B299" s="2">
        <v>23</v>
      </c>
      <c r="C299" s="2" t="s">
        <v>18</v>
      </c>
      <c r="D299">
        <v>0.218698600130958</v>
      </c>
    </row>
    <row r="300" hidden="1" spans="1:4">
      <c r="A300" s="2" t="s">
        <v>41</v>
      </c>
      <c r="B300" s="2">
        <v>23</v>
      </c>
      <c r="C300" s="2" t="s">
        <v>19</v>
      </c>
      <c r="D300">
        <v>0.226394207396801</v>
      </c>
    </row>
    <row r="301" spans="1:4">
      <c r="A301" s="2" t="s">
        <v>42</v>
      </c>
      <c r="B301" s="2">
        <v>24</v>
      </c>
      <c r="C301" s="2" t="s">
        <v>7</v>
      </c>
      <c r="D301">
        <v>0.0188389841792444</v>
      </c>
    </row>
    <row r="302" spans="1:4">
      <c r="A302" s="2" t="s">
        <v>42</v>
      </c>
      <c r="B302" s="2">
        <v>24</v>
      </c>
      <c r="C302" s="2" t="s">
        <v>8</v>
      </c>
      <c r="D302">
        <v>0.0246572887339046</v>
      </c>
    </row>
    <row r="303" spans="1:4">
      <c r="A303" s="2" t="s">
        <v>42</v>
      </c>
      <c r="B303" s="2">
        <v>24</v>
      </c>
      <c r="C303" s="2" t="s">
        <v>9</v>
      </c>
      <c r="D303">
        <v>0.0317297214533883</v>
      </c>
    </row>
    <row r="304" spans="1:4">
      <c r="A304" s="2" t="s">
        <v>42</v>
      </c>
      <c r="B304" s="2">
        <v>24</v>
      </c>
      <c r="C304" s="2" t="s">
        <v>10</v>
      </c>
      <c r="D304">
        <v>0.0381163872931009</v>
      </c>
    </row>
    <row r="305" spans="1:4">
      <c r="A305" s="2" t="s">
        <v>42</v>
      </c>
      <c r="B305" s="2">
        <v>24</v>
      </c>
      <c r="C305" s="2" t="s">
        <v>11</v>
      </c>
      <c r="D305">
        <v>0.0475218181605468</v>
      </c>
    </row>
    <row r="306" spans="1:4">
      <c r="A306" s="2" t="s">
        <v>42</v>
      </c>
      <c r="B306" s="2">
        <v>24</v>
      </c>
      <c r="C306" s="2" t="s">
        <v>12</v>
      </c>
      <c r="D306">
        <v>0.0541109356568669</v>
      </c>
    </row>
    <row r="307" spans="1:4">
      <c r="A307" s="2" t="s">
        <v>42</v>
      </c>
      <c r="B307" s="2">
        <v>24</v>
      </c>
      <c r="C307" s="2" t="s">
        <v>13</v>
      </c>
      <c r="D307">
        <v>0.0666531921095323</v>
      </c>
    </row>
    <row r="308" spans="1:4">
      <c r="A308" s="2" t="s">
        <v>42</v>
      </c>
      <c r="B308" s="2">
        <v>24</v>
      </c>
      <c r="C308" s="2" t="s">
        <v>14</v>
      </c>
      <c r="D308">
        <v>0.0920217788175716</v>
      </c>
    </row>
    <row r="309" spans="1:4">
      <c r="A309" s="2" t="s">
        <v>42</v>
      </c>
      <c r="B309" s="2">
        <v>24</v>
      </c>
      <c r="C309" s="2" t="s">
        <v>15</v>
      </c>
      <c r="D309">
        <v>0.126282800801633</v>
      </c>
    </row>
    <row r="310" spans="1:4">
      <c r="A310" s="2" t="s">
        <v>42</v>
      </c>
      <c r="B310" s="2">
        <v>24</v>
      </c>
      <c r="C310" s="2" t="s">
        <v>16</v>
      </c>
      <c r="D310">
        <v>0.146228520848636</v>
      </c>
    </row>
    <row r="311" spans="1:4">
      <c r="A311" s="2" t="s">
        <v>42</v>
      </c>
      <c r="B311" s="2">
        <v>24</v>
      </c>
      <c r="C311" s="2" t="s">
        <v>17</v>
      </c>
      <c r="D311">
        <v>0.103136011006584</v>
      </c>
    </row>
    <row r="312" spans="1:4">
      <c r="A312" s="2" t="s">
        <v>42</v>
      </c>
      <c r="B312" s="2">
        <v>24</v>
      </c>
      <c r="C312" s="2" t="s">
        <v>18</v>
      </c>
      <c r="D312">
        <v>0.104812774503422</v>
      </c>
    </row>
    <row r="313" hidden="1" spans="1:4">
      <c r="A313" s="2" t="s">
        <v>42</v>
      </c>
      <c r="B313" s="2">
        <v>24</v>
      </c>
      <c r="C313" s="2" t="s">
        <v>19</v>
      </c>
      <c r="D313">
        <v>0.111987272112133</v>
      </c>
    </row>
    <row r="314" spans="1:4">
      <c r="A314" s="2" t="s">
        <v>43</v>
      </c>
      <c r="B314" s="2">
        <v>25</v>
      </c>
      <c r="C314" s="2" t="s">
        <v>7</v>
      </c>
      <c r="D314">
        <v>0.0243508052998617</v>
      </c>
    </row>
    <row r="315" spans="1:4">
      <c r="A315" s="2" t="s">
        <v>43</v>
      </c>
      <c r="B315" s="2">
        <v>25</v>
      </c>
      <c r="C315" s="2" t="s">
        <v>8</v>
      </c>
      <c r="D315">
        <v>0.030936549202201</v>
      </c>
    </row>
    <row r="316" spans="1:4">
      <c r="A316" s="2" t="s">
        <v>43</v>
      </c>
      <c r="B316" s="2">
        <v>25</v>
      </c>
      <c r="C316" s="2" t="s">
        <v>9</v>
      </c>
      <c r="D316">
        <v>0.0424521579474585</v>
      </c>
    </row>
    <row r="317" spans="1:4">
      <c r="A317" s="2" t="s">
        <v>43</v>
      </c>
      <c r="B317" s="2">
        <v>25</v>
      </c>
      <c r="C317" s="2" t="s">
        <v>10</v>
      </c>
      <c r="D317">
        <v>0.0500389777117114</v>
      </c>
    </row>
    <row r="318" spans="1:4">
      <c r="A318" s="2" t="s">
        <v>43</v>
      </c>
      <c r="B318" s="2">
        <v>25</v>
      </c>
      <c r="C318" s="2" t="s">
        <v>11</v>
      </c>
      <c r="D318">
        <v>0.0617840251661307</v>
      </c>
    </row>
    <row r="319" spans="1:4">
      <c r="A319" s="2" t="s">
        <v>43</v>
      </c>
      <c r="B319" s="2">
        <v>25</v>
      </c>
      <c r="C319" s="2" t="s">
        <v>12</v>
      </c>
      <c r="D319">
        <v>0.0666552007796779</v>
      </c>
    </row>
    <row r="320" spans="1:4">
      <c r="A320" s="2" t="s">
        <v>43</v>
      </c>
      <c r="B320" s="2">
        <v>25</v>
      </c>
      <c r="C320" s="2" t="s">
        <v>13</v>
      </c>
      <c r="D320">
        <v>0.0787227428038977</v>
      </c>
    </row>
    <row r="321" spans="1:4">
      <c r="A321" s="2" t="s">
        <v>43</v>
      </c>
      <c r="B321" s="2">
        <v>25</v>
      </c>
      <c r="C321" s="2" t="s">
        <v>14</v>
      </c>
      <c r="D321">
        <v>0.100869924583475</v>
      </c>
    </row>
    <row r="322" spans="1:4">
      <c r="A322" s="2" t="s">
        <v>43</v>
      </c>
      <c r="B322" s="2">
        <v>25</v>
      </c>
      <c r="C322" s="2" t="s">
        <v>15</v>
      </c>
      <c r="D322">
        <v>0.130810432566594</v>
      </c>
    </row>
    <row r="323" spans="1:4">
      <c r="A323" s="2" t="s">
        <v>43</v>
      </c>
      <c r="B323" s="2">
        <v>25</v>
      </c>
      <c r="C323" s="2" t="s">
        <v>16</v>
      </c>
      <c r="D323">
        <v>0.154359040252275</v>
      </c>
    </row>
    <row r="324" spans="1:4">
      <c r="A324" s="2" t="s">
        <v>43</v>
      </c>
      <c r="B324" s="2">
        <v>25</v>
      </c>
      <c r="C324" s="2" t="s">
        <v>17</v>
      </c>
      <c r="D324">
        <v>0.103951412955292</v>
      </c>
    </row>
    <row r="325" spans="1:4">
      <c r="A325" s="2" t="s">
        <v>43</v>
      </c>
      <c r="B325" s="2">
        <v>25</v>
      </c>
      <c r="C325" s="2" t="s">
        <v>18</v>
      </c>
      <c r="D325">
        <v>0.105486056855952</v>
      </c>
    </row>
    <row r="326" hidden="1" spans="1:4">
      <c r="A326" s="2" t="s">
        <v>43</v>
      </c>
      <c r="B326" s="2">
        <v>25</v>
      </c>
      <c r="C326" s="2" t="s">
        <v>19</v>
      </c>
      <c r="D326">
        <v>0.116039113272411</v>
      </c>
    </row>
    <row r="327" spans="1:4">
      <c r="A327" s="2" t="s">
        <v>44</v>
      </c>
      <c r="B327" s="2">
        <v>26</v>
      </c>
      <c r="C327" s="2" t="s">
        <v>7</v>
      </c>
      <c r="D327">
        <v>0.00718780004642106</v>
      </c>
    </row>
    <row r="328" spans="1:4">
      <c r="A328" s="2" t="s">
        <v>44</v>
      </c>
      <c r="B328" s="2">
        <v>26</v>
      </c>
      <c r="C328" s="2" t="s">
        <v>8</v>
      </c>
      <c r="D328">
        <v>0.0166387048863175</v>
      </c>
    </row>
    <row r="329" spans="1:4">
      <c r="A329" s="2" t="s">
        <v>44</v>
      </c>
      <c r="B329" s="2">
        <v>26</v>
      </c>
      <c r="C329" s="2" t="s">
        <v>9</v>
      </c>
      <c r="D329">
        <v>0.0245670036913105</v>
      </c>
    </row>
    <row r="330" spans="1:4">
      <c r="A330" s="2" t="s">
        <v>44</v>
      </c>
      <c r="B330" s="2">
        <v>26</v>
      </c>
      <c r="C330" s="2" t="s">
        <v>10</v>
      </c>
      <c r="D330">
        <v>0.0328866446345007</v>
      </c>
    </row>
    <row r="331" spans="1:4">
      <c r="A331" s="2" t="s">
        <v>44</v>
      </c>
      <c r="B331" s="2">
        <v>26</v>
      </c>
      <c r="C331" s="2" t="s">
        <v>11</v>
      </c>
      <c r="D331">
        <v>0.0387663197227636</v>
      </c>
    </row>
    <row r="332" spans="1:4">
      <c r="A332" s="2" t="s">
        <v>44</v>
      </c>
      <c r="B332" s="2">
        <v>26</v>
      </c>
      <c r="C332" s="2" t="s">
        <v>12</v>
      </c>
      <c r="D332">
        <v>0.0471446539282403</v>
      </c>
    </row>
    <row r="333" spans="1:4">
      <c r="A333" s="2" t="s">
        <v>44</v>
      </c>
      <c r="B333" s="2">
        <v>26</v>
      </c>
      <c r="C333" s="2" t="s">
        <v>13</v>
      </c>
      <c r="D333">
        <v>0.0503467338402311</v>
      </c>
    </row>
    <row r="334" spans="1:4">
      <c r="A334" s="2" t="s">
        <v>44</v>
      </c>
      <c r="B334" s="2">
        <v>26</v>
      </c>
      <c r="C334" s="2" t="s">
        <v>14</v>
      </c>
      <c r="D334">
        <v>0.0619650577875817</v>
      </c>
    </row>
    <row r="335" spans="1:4">
      <c r="A335" s="2" t="s">
        <v>44</v>
      </c>
      <c r="B335" s="2">
        <v>26</v>
      </c>
      <c r="C335" s="2" t="s">
        <v>15</v>
      </c>
      <c r="D335">
        <v>0.0944126597874387</v>
      </c>
    </row>
    <row r="336" spans="1:4">
      <c r="A336" s="2" t="s">
        <v>44</v>
      </c>
      <c r="B336" s="2">
        <v>26</v>
      </c>
      <c r="C336" s="2" t="s">
        <v>16</v>
      </c>
      <c r="D336">
        <v>0.112705243890548</v>
      </c>
    </row>
    <row r="337" spans="1:4">
      <c r="A337" s="2" t="s">
        <v>44</v>
      </c>
      <c r="B337" s="2">
        <v>26</v>
      </c>
      <c r="C337" s="2" t="s">
        <v>17</v>
      </c>
      <c r="D337">
        <v>0.069044859117969</v>
      </c>
    </row>
    <row r="338" spans="1:4">
      <c r="A338" s="2" t="s">
        <v>44</v>
      </c>
      <c r="B338" s="2">
        <v>26</v>
      </c>
      <c r="C338" s="2" t="s">
        <v>18</v>
      </c>
      <c r="D338">
        <v>0.0699919498082998</v>
      </c>
    </row>
    <row r="339" hidden="1" spans="1:4">
      <c r="A339" s="2" t="s">
        <v>44</v>
      </c>
      <c r="B339" s="2">
        <v>26</v>
      </c>
      <c r="C339" s="2" t="s">
        <v>19</v>
      </c>
      <c r="D339">
        <v>0.0752441963714843</v>
      </c>
    </row>
    <row r="340" spans="1:4">
      <c r="A340" s="2" t="s">
        <v>45</v>
      </c>
      <c r="B340" s="2">
        <v>27</v>
      </c>
      <c r="C340" s="2" t="s">
        <v>7</v>
      </c>
      <c r="D340">
        <v>0.035898146005113</v>
      </c>
    </row>
    <row r="341" spans="1:4">
      <c r="A341" s="2" t="s">
        <v>45</v>
      </c>
      <c r="B341" s="2">
        <v>27</v>
      </c>
      <c r="C341" s="2" t="s">
        <v>8</v>
      </c>
      <c r="D341">
        <v>0.0449865462940674</v>
      </c>
    </row>
    <row r="342" spans="1:4">
      <c r="A342" s="2" t="s">
        <v>45</v>
      </c>
      <c r="B342" s="2">
        <v>27</v>
      </c>
      <c r="C342" s="2" t="s">
        <v>9</v>
      </c>
      <c r="D342">
        <v>0.0528224683337917</v>
      </c>
    </row>
    <row r="343" spans="1:4">
      <c r="A343" s="2" t="s">
        <v>45</v>
      </c>
      <c r="B343" s="2">
        <v>27</v>
      </c>
      <c r="C343" s="2" t="s">
        <v>10</v>
      </c>
      <c r="D343">
        <v>0.0618846003316833</v>
      </c>
    </row>
    <row r="344" spans="1:4">
      <c r="A344" s="2" t="s">
        <v>45</v>
      </c>
      <c r="B344" s="2">
        <v>27</v>
      </c>
      <c r="C344" s="2" t="s">
        <v>11</v>
      </c>
      <c r="D344">
        <v>0.0762863562798446</v>
      </c>
    </row>
    <row r="345" spans="1:4">
      <c r="A345" s="2" t="s">
        <v>45</v>
      </c>
      <c r="B345" s="2">
        <v>27</v>
      </c>
      <c r="C345" s="2" t="s">
        <v>12</v>
      </c>
      <c r="D345">
        <v>0.0857972576961395</v>
      </c>
    </row>
    <row r="346" spans="1:4">
      <c r="A346" s="2" t="s">
        <v>45</v>
      </c>
      <c r="B346" s="2">
        <v>27</v>
      </c>
      <c r="C346" s="2" t="s">
        <v>13</v>
      </c>
      <c r="D346">
        <v>0.095139155738087</v>
      </c>
    </row>
    <row r="347" spans="1:4">
      <c r="A347" s="2" t="s">
        <v>45</v>
      </c>
      <c r="B347" s="2">
        <v>27</v>
      </c>
      <c r="C347" s="2" t="s">
        <v>14</v>
      </c>
      <c r="D347">
        <v>0.123172893312692</v>
      </c>
    </row>
    <row r="348" spans="1:4">
      <c r="A348" s="2" t="s">
        <v>45</v>
      </c>
      <c r="B348" s="2">
        <v>27</v>
      </c>
      <c r="C348" s="2" t="s">
        <v>15</v>
      </c>
      <c r="D348">
        <v>0.148453568175973</v>
      </c>
    </row>
    <row r="349" spans="1:4">
      <c r="A349" s="2" t="s">
        <v>45</v>
      </c>
      <c r="B349" s="2">
        <v>27</v>
      </c>
      <c r="C349" s="2" t="s">
        <v>16</v>
      </c>
      <c r="D349">
        <v>0.16823725501624</v>
      </c>
    </row>
    <row r="350" spans="1:4">
      <c r="A350" s="2" t="s">
        <v>45</v>
      </c>
      <c r="B350" s="2">
        <v>27</v>
      </c>
      <c r="C350" s="2" t="s">
        <v>17</v>
      </c>
      <c r="D350">
        <v>0.131006663132942</v>
      </c>
    </row>
    <row r="351" spans="1:4">
      <c r="A351" s="2" t="s">
        <v>45</v>
      </c>
      <c r="B351" s="2">
        <v>27</v>
      </c>
      <c r="C351" s="2" t="s">
        <v>18</v>
      </c>
      <c r="D351">
        <v>0.14226882288387</v>
      </c>
    </row>
    <row r="352" hidden="1" spans="1:4">
      <c r="A352" s="2" t="s">
        <v>45</v>
      </c>
      <c r="B352" s="2">
        <v>27</v>
      </c>
      <c r="C352" s="2" t="s">
        <v>19</v>
      </c>
      <c r="D352">
        <v>0.153964741993371</v>
      </c>
    </row>
    <row r="353" spans="1:4">
      <c r="A353" s="2" t="s">
        <v>46</v>
      </c>
      <c r="B353" s="2">
        <v>28</v>
      </c>
      <c r="C353" s="2" t="s">
        <v>7</v>
      </c>
      <c r="D353">
        <v>0.0145480661431313</v>
      </c>
    </row>
    <row r="354" spans="1:4">
      <c r="A354" s="2" t="s">
        <v>46</v>
      </c>
      <c r="B354" s="2">
        <v>28</v>
      </c>
      <c r="C354" s="2" t="s">
        <v>8</v>
      </c>
      <c r="D354">
        <v>0.0218421129757664</v>
      </c>
    </row>
    <row r="355" spans="1:4">
      <c r="A355" s="2" t="s">
        <v>46</v>
      </c>
      <c r="B355" s="2">
        <v>28</v>
      </c>
      <c r="C355" s="2" t="s">
        <v>9</v>
      </c>
      <c r="D355">
        <v>0.028627880974289</v>
      </c>
    </row>
    <row r="356" spans="1:4">
      <c r="A356" s="2" t="s">
        <v>46</v>
      </c>
      <c r="B356" s="2">
        <v>28</v>
      </c>
      <c r="C356" s="2" t="s">
        <v>10</v>
      </c>
      <c r="D356">
        <v>0.0332101446307714</v>
      </c>
    </row>
    <row r="357" spans="1:4">
      <c r="A357" s="2" t="s">
        <v>46</v>
      </c>
      <c r="B357" s="2">
        <v>28</v>
      </c>
      <c r="C357" s="2" t="s">
        <v>11</v>
      </c>
      <c r="D357">
        <v>0.0444719078808138</v>
      </c>
    </row>
    <row r="358" spans="1:4">
      <c r="A358" s="2" t="s">
        <v>46</v>
      </c>
      <c r="B358" s="2">
        <v>28</v>
      </c>
      <c r="C358" s="2" t="s">
        <v>12</v>
      </c>
      <c r="D358">
        <v>0.0478393717279137</v>
      </c>
    </row>
    <row r="359" spans="1:4">
      <c r="A359" s="2" t="s">
        <v>46</v>
      </c>
      <c r="B359" s="2">
        <v>28</v>
      </c>
      <c r="C359" s="2" t="s">
        <v>13</v>
      </c>
      <c r="D359">
        <v>0.0585584707538057</v>
      </c>
    </row>
    <row r="360" spans="1:4">
      <c r="A360" s="2" t="s">
        <v>46</v>
      </c>
      <c r="B360" s="2">
        <v>28</v>
      </c>
      <c r="C360" s="2" t="s">
        <v>14</v>
      </c>
      <c r="D360">
        <v>0.0810131472377974</v>
      </c>
    </row>
    <row r="361" spans="1:4">
      <c r="A361" s="2" t="s">
        <v>46</v>
      </c>
      <c r="B361" s="2">
        <v>28</v>
      </c>
      <c r="C361" s="2" t="s">
        <v>15</v>
      </c>
      <c r="D361">
        <v>0.103147602678173</v>
      </c>
    </row>
    <row r="362" spans="1:4">
      <c r="A362" s="2" t="s">
        <v>46</v>
      </c>
      <c r="B362" s="2">
        <v>28</v>
      </c>
      <c r="C362" s="2" t="s">
        <v>16</v>
      </c>
      <c r="D362">
        <v>0.119926867220371</v>
      </c>
    </row>
    <row r="363" spans="1:4">
      <c r="A363" s="2" t="s">
        <v>46</v>
      </c>
      <c r="B363" s="2">
        <v>28</v>
      </c>
      <c r="C363" s="2" t="s">
        <v>17</v>
      </c>
      <c r="D363">
        <v>0.0776912793660726</v>
      </c>
    </row>
    <row r="364" spans="1:4">
      <c r="A364" s="2" t="s">
        <v>46</v>
      </c>
      <c r="B364" s="2">
        <v>28</v>
      </c>
      <c r="C364" s="2" t="s">
        <v>18</v>
      </c>
      <c r="D364">
        <v>0.079576732913793</v>
      </c>
    </row>
    <row r="365" hidden="1" spans="1:4">
      <c r="A365" s="2" t="s">
        <v>46</v>
      </c>
      <c r="B365" s="2">
        <v>28</v>
      </c>
      <c r="C365" s="2" t="s">
        <v>19</v>
      </c>
      <c r="D365">
        <v>0.0882299702553865</v>
      </c>
    </row>
    <row r="366" spans="1:4">
      <c r="A366" s="2" t="s">
        <v>47</v>
      </c>
      <c r="B366" s="2">
        <v>29</v>
      </c>
      <c r="C366" s="2" t="s">
        <v>7</v>
      </c>
      <c r="D366">
        <v>0.0165570028217714</v>
      </c>
    </row>
    <row r="367" spans="1:4">
      <c r="A367" s="2" t="s">
        <v>47</v>
      </c>
      <c r="B367" s="2">
        <v>29</v>
      </c>
      <c r="C367" s="2" t="s">
        <v>8</v>
      </c>
      <c r="D367">
        <v>0.0235045897203591</v>
      </c>
    </row>
    <row r="368" spans="1:4">
      <c r="A368" s="2" t="s">
        <v>47</v>
      </c>
      <c r="B368" s="2">
        <v>29</v>
      </c>
      <c r="C368" s="2" t="s">
        <v>9</v>
      </c>
      <c r="D368">
        <v>0.0285718205257217</v>
      </c>
    </row>
    <row r="369" spans="1:4">
      <c r="A369" s="2" t="s">
        <v>47</v>
      </c>
      <c r="B369" s="2">
        <v>29</v>
      </c>
      <c r="C369" s="2" t="s">
        <v>10</v>
      </c>
      <c r="D369">
        <v>0.0336976505278036</v>
      </c>
    </row>
    <row r="370" spans="1:4">
      <c r="A370" s="2" t="s">
        <v>47</v>
      </c>
      <c r="B370" s="2">
        <v>29</v>
      </c>
      <c r="C370" s="2" t="s">
        <v>11</v>
      </c>
      <c r="D370">
        <v>0.0448180798083246</v>
      </c>
    </row>
    <row r="371" spans="1:4">
      <c r="A371" s="2" t="s">
        <v>47</v>
      </c>
      <c r="B371" s="2">
        <v>29</v>
      </c>
      <c r="C371" s="2" t="s">
        <v>12</v>
      </c>
      <c r="D371">
        <v>0.0480590465293512</v>
      </c>
    </row>
    <row r="372" spans="1:4">
      <c r="A372" s="2" t="s">
        <v>47</v>
      </c>
      <c r="B372" s="2">
        <v>29</v>
      </c>
      <c r="C372" s="2" t="s">
        <v>13</v>
      </c>
      <c r="D372">
        <v>0.058872980941358</v>
      </c>
    </row>
    <row r="373" spans="1:4">
      <c r="A373" s="2" t="s">
        <v>47</v>
      </c>
      <c r="B373" s="2">
        <v>29</v>
      </c>
      <c r="C373" s="2" t="s">
        <v>14</v>
      </c>
      <c r="D373">
        <v>0.0855928400974226</v>
      </c>
    </row>
    <row r="374" spans="1:4">
      <c r="A374" s="2" t="s">
        <v>47</v>
      </c>
      <c r="B374" s="2">
        <v>29</v>
      </c>
      <c r="C374" s="2" t="s">
        <v>15</v>
      </c>
      <c r="D374">
        <v>0.105722664120697</v>
      </c>
    </row>
    <row r="375" spans="1:4">
      <c r="A375" s="2" t="s">
        <v>47</v>
      </c>
      <c r="B375" s="2">
        <v>29</v>
      </c>
      <c r="C375" s="2" t="s">
        <v>16</v>
      </c>
      <c r="D375">
        <v>0.125008544237721</v>
      </c>
    </row>
    <row r="376" spans="1:4">
      <c r="A376" s="2" t="s">
        <v>47</v>
      </c>
      <c r="B376" s="2">
        <v>29</v>
      </c>
      <c r="C376" s="2" t="s">
        <v>17</v>
      </c>
      <c r="D376">
        <v>0.0676156025822461</v>
      </c>
    </row>
    <row r="377" spans="1:4">
      <c r="A377" s="2" t="s">
        <v>47</v>
      </c>
      <c r="B377" s="2">
        <v>29</v>
      </c>
      <c r="C377" s="2" t="s">
        <v>18</v>
      </c>
      <c r="D377">
        <v>0.0729713928861107</v>
      </c>
    </row>
    <row r="378" hidden="1" spans="1:4">
      <c r="A378" s="2" t="s">
        <v>47</v>
      </c>
      <c r="B378" s="2">
        <v>29</v>
      </c>
      <c r="C378" s="2" t="s">
        <v>19</v>
      </c>
      <c r="D378">
        <v>0.076593482823887</v>
      </c>
    </row>
    <row r="379" spans="1:4">
      <c r="A379" s="2" t="s">
        <v>48</v>
      </c>
      <c r="B379" s="2">
        <v>30</v>
      </c>
      <c r="C379" s="2" t="s">
        <v>7</v>
      </c>
      <c r="D379">
        <v>0.0150129896023051</v>
      </c>
    </row>
    <row r="380" spans="1:4">
      <c r="A380" s="2" t="s">
        <v>48</v>
      </c>
      <c r="B380" s="2">
        <v>30</v>
      </c>
      <c r="C380" s="2" t="s">
        <v>8</v>
      </c>
      <c r="D380">
        <v>0.0204019406040156</v>
      </c>
    </row>
    <row r="381" spans="1:4">
      <c r="A381" s="2" t="s">
        <v>48</v>
      </c>
      <c r="B381" s="2">
        <v>30</v>
      </c>
      <c r="C381" s="2" t="s">
        <v>9</v>
      </c>
      <c r="D381">
        <v>0.0268018867693229</v>
      </c>
    </row>
    <row r="382" spans="1:4">
      <c r="A382" s="2" t="s">
        <v>48</v>
      </c>
      <c r="B382" s="2">
        <v>30</v>
      </c>
      <c r="C382" s="2" t="s">
        <v>10</v>
      </c>
      <c r="D382">
        <v>0.0332529353854034</v>
      </c>
    </row>
    <row r="383" spans="1:4">
      <c r="A383" s="2" t="s">
        <v>48</v>
      </c>
      <c r="B383" s="2">
        <v>30</v>
      </c>
      <c r="C383" s="2" t="s">
        <v>11</v>
      </c>
      <c r="D383">
        <v>0.0406224214882661</v>
      </c>
    </row>
    <row r="384" spans="1:4">
      <c r="A384" s="2" t="s">
        <v>48</v>
      </c>
      <c r="B384" s="2">
        <v>30</v>
      </c>
      <c r="C384" s="2" t="s">
        <v>12</v>
      </c>
      <c r="D384">
        <v>0.0447968827002157</v>
      </c>
    </row>
    <row r="385" spans="1:4">
      <c r="A385" s="2" t="s">
        <v>48</v>
      </c>
      <c r="B385" s="2">
        <v>30</v>
      </c>
      <c r="C385" s="2" t="s">
        <v>13</v>
      </c>
      <c r="D385">
        <v>0.0581645059090436</v>
      </c>
    </row>
    <row r="386" spans="1:4">
      <c r="A386" s="2" t="s">
        <v>48</v>
      </c>
      <c r="B386" s="2">
        <v>30</v>
      </c>
      <c r="C386" s="2" t="s">
        <v>14</v>
      </c>
      <c r="D386">
        <v>0.0838477951377541</v>
      </c>
    </row>
    <row r="387" spans="1:4">
      <c r="A387" s="2" t="s">
        <v>48</v>
      </c>
      <c r="B387" s="2">
        <v>30</v>
      </c>
      <c r="C387" s="2" t="s">
        <v>15</v>
      </c>
      <c r="D387">
        <v>0.10498992141876</v>
      </c>
    </row>
    <row r="388" spans="1:4">
      <c r="A388" s="2" t="s">
        <v>48</v>
      </c>
      <c r="B388" s="2">
        <v>30</v>
      </c>
      <c r="C388" s="2" t="s">
        <v>16</v>
      </c>
      <c r="D388">
        <v>0.120823907638199</v>
      </c>
    </row>
    <row r="389" spans="1:4">
      <c r="A389" s="2" t="s">
        <v>48</v>
      </c>
      <c r="B389" s="2">
        <v>30</v>
      </c>
      <c r="C389" s="2" t="s">
        <v>17</v>
      </c>
      <c r="D389">
        <v>0.0703583266027683</v>
      </c>
    </row>
    <row r="390" spans="1:4">
      <c r="A390" s="2" t="s">
        <v>48</v>
      </c>
      <c r="B390" s="2">
        <v>30</v>
      </c>
      <c r="C390" s="2" t="s">
        <v>18</v>
      </c>
      <c r="D390">
        <v>0.0739692780801877</v>
      </c>
    </row>
    <row r="391" hidden="1" spans="1:4">
      <c r="A391" s="2" t="s">
        <v>48</v>
      </c>
      <c r="B391" s="2">
        <v>30</v>
      </c>
      <c r="C391" s="2" t="s">
        <v>19</v>
      </c>
      <c r="D391">
        <v>0.0804553945400307</v>
      </c>
    </row>
    <row r="392" spans="1:4">
      <c r="A392" s="2" t="s">
        <v>49</v>
      </c>
      <c r="B392" s="2">
        <v>31</v>
      </c>
      <c r="C392" s="2" t="s">
        <v>7</v>
      </c>
      <c r="D392">
        <v>0.0236747031547079</v>
      </c>
    </row>
    <row r="393" spans="1:4">
      <c r="A393" s="2" t="s">
        <v>49</v>
      </c>
      <c r="B393" s="2">
        <v>31</v>
      </c>
      <c r="C393" s="2" t="s">
        <v>8</v>
      </c>
      <c r="D393">
        <v>0.0315643964134782</v>
      </c>
    </row>
    <row r="394" spans="1:4">
      <c r="A394" s="2" t="s">
        <v>49</v>
      </c>
      <c r="B394" s="2">
        <v>31</v>
      </c>
      <c r="C394" s="2" t="s">
        <v>9</v>
      </c>
      <c r="D394">
        <v>0.0379761183971024</v>
      </c>
    </row>
    <row r="395" spans="1:4">
      <c r="A395" s="2" t="s">
        <v>49</v>
      </c>
      <c r="B395" s="2">
        <v>31</v>
      </c>
      <c r="C395" s="2" t="s">
        <v>10</v>
      </c>
      <c r="D395">
        <v>0.0427708046817106</v>
      </c>
    </row>
    <row r="396" spans="1:4">
      <c r="A396" s="2" t="s">
        <v>49</v>
      </c>
      <c r="B396" s="2">
        <v>31</v>
      </c>
      <c r="C396" s="2" t="s">
        <v>11</v>
      </c>
      <c r="D396">
        <v>0.0517529897068602</v>
      </c>
    </row>
    <row r="397" spans="1:4">
      <c r="A397" s="2" t="s">
        <v>49</v>
      </c>
      <c r="B397" s="2">
        <v>31</v>
      </c>
      <c r="C397" s="2" t="s">
        <v>12</v>
      </c>
      <c r="D397">
        <v>0.0523320358229449</v>
      </c>
    </row>
    <row r="398" spans="1:4">
      <c r="A398" s="2" t="s">
        <v>49</v>
      </c>
      <c r="B398" s="2">
        <v>31</v>
      </c>
      <c r="C398" s="2" t="s">
        <v>13</v>
      </c>
      <c r="D398">
        <v>0.0584994040614355</v>
      </c>
    </row>
    <row r="399" spans="1:4">
      <c r="A399" s="2" t="s">
        <v>49</v>
      </c>
      <c r="B399" s="2">
        <v>31</v>
      </c>
      <c r="C399" s="2" t="s">
        <v>14</v>
      </c>
      <c r="D399">
        <v>0.0756806673220615</v>
      </c>
    </row>
    <row r="400" spans="1:4">
      <c r="A400" s="2" t="s">
        <v>49</v>
      </c>
      <c r="B400" s="2">
        <v>31</v>
      </c>
      <c r="C400" s="2" t="s">
        <v>15</v>
      </c>
      <c r="D400">
        <v>0.103262607107173</v>
      </c>
    </row>
    <row r="401" spans="1:4">
      <c r="A401" s="2" t="s">
        <v>49</v>
      </c>
      <c r="B401" s="2">
        <v>31</v>
      </c>
      <c r="C401" s="2" t="s">
        <v>16</v>
      </c>
      <c r="D401">
        <v>0.127916681971692</v>
      </c>
    </row>
    <row r="402" spans="1:4">
      <c r="A402" s="2" t="s">
        <v>49</v>
      </c>
      <c r="B402" s="2">
        <v>31</v>
      </c>
      <c r="C402" s="2" t="s">
        <v>17</v>
      </c>
      <c r="D402">
        <v>0.0842128874503736</v>
      </c>
    </row>
    <row r="403" spans="1:4">
      <c r="A403" s="2" t="s">
        <v>49</v>
      </c>
      <c r="B403" s="2">
        <v>31</v>
      </c>
      <c r="C403" s="2" t="s">
        <v>18</v>
      </c>
      <c r="D403">
        <v>0.089039477815658</v>
      </c>
    </row>
    <row r="404" hidden="1" spans="1:4">
      <c r="A404" s="2" t="s">
        <v>49</v>
      </c>
      <c r="B404" s="2">
        <v>31</v>
      </c>
      <c r="C404" s="2" t="s">
        <v>19</v>
      </c>
      <c r="D404">
        <v>0.0996277555417594</v>
      </c>
    </row>
  </sheetData>
  <autoFilter xmlns:etc="http://www.wps.cn/officeDocument/2017/etCustomData" ref="C1:C404" etc:filterBottomFollowUsedRange="0">
    <filterColumn colId="0">
      <filters>
        <filter val="2011年"/>
        <filter val="2012年"/>
        <filter val="2013年"/>
        <filter val="2014年"/>
        <filter val="2015年"/>
        <filter val="2016年"/>
        <filter val="2017年"/>
        <filter val="2018年"/>
        <filter val="2019年"/>
        <filter val="2020年"/>
        <filter val="2021年"/>
        <filter val="2022年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403"/>
  <sheetViews>
    <sheetView zoomScale="70" zoomScaleNormal="70" workbookViewId="0">
      <selection activeCell="Q1" sqref="Q$1:T$1048576"/>
    </sheetView>
  </sheetViews>
  <sheetFormatPr defaultColWidth="8.73148148148148" defaultRowHeight="14.4"/>
  <cols>
    <col min="2" max="14" width="12.8148148148148"/>
    <col min="17" max="20" width="8.73148148148148" style="2"/>
  </cols>
  <sheetData>
    <row r="1" spans="1:20">
      <c r="A1" t="s">
        <v>73</v>
      </c>
      <c r="Q1" s="2" t="s">
        <v>6</v>
      </c>
      <c r="R1" s="2">
        <v>1</v>
      </c>
      <c r="S1" s="2" t="s">
        <v>7</v>
      </c>
      <c r="T1" s="2">
        <v>0.396146245059289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0.518190567853705</v>
      </c>
    </row>
    <row r="3" spans="1:20">
      <c r="A3" s="5" t="s">
        <v>6</v>
      </c>
      <c r="B3" s="6">
        <v>801.8</v>
      </c>
      <c r="C3" s="6">
        <v>1076.8</v>
      </c>
      <c r="D3" s="6">
        <v>1186.8</v>
      </c>
      <c r="E3" s="6">
        <v>1159.9</v>
      </c>
      <c r="F3" s="6">
        <v>1580.5</v>
      </c>
      <c r="G3" s="6">
        <v>1784</v>
      </c>
      <c r="H3" s="6">
        <v>1818</v>
      </c>
      <c r="I3" s="6">
        <v>2059.9</v>
      </c>
      <c r="J3" s="6">
        <v>2060.1</v>
      </c>
      <c r="K3" s="6">
        <v>2084.1</v>
      </c>
      <c r="L3" s="6">
        <v>2030.8</v>
      </c>
      <c r="M3" s="6">
        <v>2114.5</v>
      </c>
      <c r="N3" s="7">
        <v>2112.3</v>
      </c>
      <c r="Q3" s="2" t="s">
        <v>6</v>
      </c>
      <c r="R3" s="2">
        <v>1</v>
      </c>
      <c r="S3" s="2" t="s">
        <v>9</v>
      </c>
      <c r="T3" s="2">
        <v>0.558494117647059</v>
      </c>
    </row>
    <row r="4" spans="1:20">
      <c r="A4" s="5" t="s">
        <v>20</v>
      </c>
      <c r="B4" s="6">
        <v>367.9</v>
      </c>
      <c r="C4" s="6">
        <v>461.7</v>
      </c>
      <c r="D4" s="6">
        <v>353.9</v>
      </c>
      <c r="E4" s="6">
        <v>397.7</v>
      </c>
      <c r="F4" s="6">
        <v>470.2</v>
      </c>
      <c r="G4" s="6">
        <v>724.3</v>
      </c>
      <c r="H4" s="6">
        <v>795.3</v>
      </c>
      <c r="I4" s="6">
        <v>897.4</v>
      </c>
      <c r="J4" s="6">
        <v>1092.6</v>
      </c>
      <c r="K4" s="6">
        <v>1254.6</v>
      </c>
      <c r="L4" s="6">
        <v>1352.5</v>
      </c>
      <c r="M4" s="6">
        <v>1420.4</v>
      </c>
      <c r="N4" s="7">
        <v>1517.3</v>
      </c>
      <c r="Q4" s="2" t="s">
        <v>6</v>
      </c>
      <c r="R4" s="2">
        <v>1</v>
      </c>
      <c r="S4" s="2" t="s">
        <v>10</v>
      </c>
      <c r="T4" s="2">
        <v>0.534269921695071</v>
      </c>
    </row>
    <row r="5" spans="1:20">
      <c r="A5" s="5" t="s">
        <v>21</v>
      </c>
      <c r="B5" s="6">
        <v>1150.4</v>
      </c>
      <c r="C5" s="6">
        <v>1756</v>
      </c>
      <c r="D5" s="6">
        <v>2049.3</v>
      </c>
      <c r="E5" s="6">
        <v>2204.7</v>
      </c>
      <c r="F5" s="6">
        <v>2948.5</v>
      </c>
      <c r="G5" s="6">
        <v>3841.1</v>
      </c>
      <c r="H5" s="6">
        <v>4126.9</v>
      </c>
      <c r="I5" s="6">
        <v>4192.4</v>
      </c>
      <c r="J5" s="6">
        <v>4345.8</v>
      </c>
      <c r="K5" s="6">
        <v>4598.2</v>
      </c>
      <c r="L5" s="6">
        <v>5012.5</v>
      </c>
      <c r="M5" s="6">
        <v>5321.7</v>
      </c>
      <c r="N5" s="7">
        <v>5480.5</v>
      </c>
      <c r="Q5" s="2" t="s">
        <v>6</v>
      </c>
      <c r="R5" s="2">
        <v>1</v>
      </c>
      <c r="S5" s="2" t="s">
        <v>11</v>
      </c>
      <c r="T5" s="2">
        <v>0.722349177330896</v>
      </c>
    </row>
    <row r="6" spans="1:20">
      <c r="A6" s="5" t="s">
        <v>22</v>
      </c>
      <c r="B6" s="6">
        <v>639.2</v>
      </c>
      <c r="C6" s="6">
        <v>737.4</v>
      </c>
      <c r="D6" s="6">
        <v>881.7</v>
      </c>
      <c r="E6" s="6">
        <v>996.8</v>
      </c>
      <c r="F6" s="6">
        <v>1345.9</v>
      </c>
      <c r="G6" s="6">
        <v>1582.9</v>
      </c>
      <c r="H6" s="6">
        <v>1840.1</v>
      </c>
      <c r="I6" s="6">
        <v>1989.2</v>
      </c>
      <c r="J6" s="6">
        <v>2148.2</v>
      </c>
      <c r="K6" s="6">
        <v>2322.3</v>
      </c>
      <c r="L6" s="6">
        <v>2478.7</v>
      </c>
      <c r="M6" s="6">
        <v>2760.2</v>
      </c>
      <c r="N6" s="7">
        <v>2828.3</v>
      </c>
      <c r="Q6" s="2" t="s">
        <v>6</v>
      </c>
      <c r="R6" s="2">
        <v>1</v>
      </c>
      <c r="S6" s="2" t="s">
        <v>12</v>
      </c>
      <c r="T6" s="2">
        <v>0.812756264236902</v>
      </c>
    </row>
    <row r="7" spans="1:20">
      <c r="A7" s="5" t="s">
        <v>23</v>
      </c>
      <c r="B7" s="6">
        <v>409.3</v>
      </c>
      <c r="C7" s="6">
        <v>548.7</v>
      </c>
      <c r="D7" s="6">
        <v>677.2</v>
      </c>
      <c r="E7" s="6">
        <v>739.9</v>
      </c>
      <c r="F7" s="6">
        <v>916</v>
      </c>
      <c r="G7" s="6">
        <v>1200.7</v>
      </c>
      <c r="H7" s="6">
        <v>1294.1</v>
      </c>
      <c r="I7" s="6">
        <v>1358.4</v>
      </c>
      <c r="J7" s="6">
        <v>1372.7</v>
      </c>
      <c r="K7" s="6">
        <v>1441.3</v>
      </c>
      <c r="L7" s="6">
        <v>1750.1</v>
      </c>
      <c r="M7" s="6">
        <v>1739</v>
      </c>
      <c r="N7" s="7">
        <v>1792.7</v>
      </c>
      <c r="Q7" s="2" t="s">
        <v>6</v>
      </c>
      <c r="R7" s="2">
        <v>1</v>
      </c>
      <c r="S7" s="2" t="s">
        <v>13</v>
      </c>
      <c r="T7" s="2">
        <v>0.828623518687329</v>
      </c>
    </row>
    <row r="8" spans="1:20">
      <c r="A8" s="5" t="s">
        <v>24</v>
      </c>
      <c r="B8" s="6">
        <v>981.3</v>
      </c>
      <c r="C8" s="6">
        <v>1267.5</v>
      </c>
      <c r="D8" s="6">
        <v>1631.4</v>
      </c>
      <c r="E8" s="6">
        <v>2083.5</v>
      </c>
      <c r="F8" s="6">
        <v>2710.8</v>
      </c>
      <c r="G8" s="6">
        <v>3239.5</v>
      </c>
      <c r="H8" s="6">
        <v>3118.8</v>
      </c>
      <c r="I8" s="6">
        <v>3240.3</v>
      </c>
      <c r="J8" s="6">
        <v>3270.7</v>
      </c>
      <c r="K8" s="6">
        <v>3305.2</v>
      </c>
      <c r="L8" s="6">
        <v>3274</v>
      </c>
      <c r="M8" s="6">
        <v>3444.3</v>
      </c>
      <c r="N8" s="7">
        <v>3720.7</v>
      </c>
      <c r="Q8" s="2" t="s">
        <v>6</v>
      </c>
      <c r="R8" s="2">
        <v>1</v>
      </c>
      <c r="S8" s="2" t="s">
        <v>14</v>
      </c>
      <c r="T8" s="2">
        <v>0.939735401459854</v>
      </c>
    </row>
    <row r="9" spans="1:20">
      <c r="A9" s="5" t="s">
        <v>25</v>
      </c>
      <c r="B9" s="6">
        <v>498.8</v>
      </c>
      <c r="C9" s="6">
        <v>635.6</v>
      </c>
      <c r="D9" s="6">
        <v>695</v>
      </c>
      <c r="E9" s="6">
        <v>806</v>
      </c>
      <c r="F9" s="6">
        <v>987.2</v>
      </c>
      <c r="G9" s="6">
        <v>1560.7</v>
      </c>
      <c r="H9" s="6">
        <v>1761.1</v>
      </c>
      <c r="I9" s="6">
        <v>1526.7</v>
      </c>
      <c r="J9" s="6">
        <v>1686.6</v>
      </c>
      <c r="K9" s="6">
        <v>1651.2</v>
      </c>
      <c r="L9" s="6">
        <v>1743.1</v>
      </c>
      <c r="M9" s="6">
        <v>1830.9</v>
      </c>
      <c r="N9" s="7">
        <v>1923.9</v>
      </c>
      <c r="Q9" s="2" t="s">
        <v>6</v>
      </c>
      <c r="R9" s="2">
        <v>1</v>
      </c>
      <c r="S9" s="2" t="s">
        <v>15</v>
      </c>
      <c r="T9" s="2">
        <v>0.940684931506849</v>
      </c>
    </row>
    <row r="10" spans="1:20">
      <c r="A10" s="5" t="s">
        <v>26</v>
      </c>
      <c r="B10" s="6">
        <v>640.6</v>
      </c>
      <c r="C10" s="6">
        <v>771.7</v>
      </c>
      <c r="D10" s="6">
        <v>865.2</v>
      </c>
      <c r="E10" s="6">
        <v>1044</v>
      </c>
      <c r="F10" s="6">
        <v>1308.8</v>
      </c>
      <c r="G10" s="6">
        <v>1964.9</v>
      </c>
      <c r="H10" s="6">
        <v>1937.2</v>
      </c>
      <c r="I10" s="6">
        <v>2113.2</v>
      </c>
      <c r="J10" s="6">
        <v>2181.1</v>
      </c>
      <c r="K10" s="6">
        <v>2127.5</v>
      </c>
      <c r="L10" s="6">
        <v>2260.4</v>
      </c>
      <c r="M10" s="6">
        <v>2198.6</v>
      </c>
      <c r="N10" s="7">
        <v>2207.7</v>
      </c>
      <c r="Q10" s="2" t="s">
        <v>6</v>
      </c>
      <c r="R10" s="2">
        <v>1</v>
      </c>
      <c r="S10" s="2" t="s">
        <v>16</v>
      </c>
      <c r="T10" s="2">
        <v>0.95207857469164</v>
      </c>
    </row>
    <row r="11" spans="1:20">
      <c r="A11" s="5" t="s">
        <v>27</v>
      </c>
      <c r="B11" s="6">
        <v>706.4</v>
      </c>
      <c r="C11" s="6">
        <v>1491.5</v>
      </c>
      <c r="D11" s="6">
        <v>1374.6</v>
      </c>
      <c r="E11" s="6">
        <v>1404.5</v>
      </c>
      <c r="F11" s="6">
        <v>1464.8</v>
      </c>
      <c r="G11" s="6">
        <v>1595.7</v>
      </c>
      <c r="H11" s="6">
        <v>1810.2</v>
      </c>
      <c r="I11" s="6">
        <v>1871.8</v>
      </c>
      <c r="J11" s="6">
        <v>2028.6</v>
      </c>
      <c r="K11" s="6">
        <v>2322</v>
      </c>
      <c r="L11" s="6">
        <v>2340.4</v>
      </c>
      <c r="M11" s="6">
        <v>2536.8</v>
      </c>
      <c r="N11" s="7">
        <v>2560.5</v>
      </c>
      <c r="Q11" s="2" t="s">
        <v>6</v>
      </c>
      <c r="R11" s="2">
        <v>1</v>
      </c>
      <c r="S11" s="2" t="s">
        <v>17</v>
      </c>
      <c r="T11" s="2">
        <v>0.927729556875285</v>
      </c>
    </row>
    <row r="12" spans="1:20">
      <c r="A12" s="5" t="s">
        <v>28</v>
      </c>
      <c r="B12" s="6">
        <v>2064.2</v>
      </c>
      <c r="C12" s="6">
        <v>2892.4</v>
      </c>
      <c r="D12" s="6">
        <v>3063.2</v>
      </c>
      <c r="E12" s="6">
        <v>3503.3</v>
      </c>
      <c r="F12" s="6">
        <v>4697.3</v>
      </c>
      <c r="G12" s="6">
        <v>5676.8</v>
      </c>
      <c r="H12" s="6">
        <v>6531.7</v>
      </c>
      <c r="I12" s="6">
        <v>7131.5</v>
      </c>
      <c r="J12" s="6">
        <v>7249</v>
      </c>
      <c r="K12" s="6">
        <v>7224.9</v>
      </c>
      <c r="L12" s="6">
        <v>7464.3</v>
      </c>
      <c r="M12" s="6">
        <v>7705</v>
      </c>
      <c r="N12" s="7">
        <v>8009.1</v>
      </c>
      <c r="Q12" s="2" t="s">
        <v>6</v>
      </c>
      <c r="R12" s="2">
        <v>1</v>
      </c>
      <c r="S12" s="2" t="s">
        <v>18</v>
      </c>
      <c r="T12" s="2">
        <v>0.968177655677656</v>
      </c>
    </row>
    <row r="13" spans="1:20">
      <c r="A13" s="5" t="s">
        <v>29</v>
      </c>
      <c r="B13" s="6">
        <v>1458.2</v>
      </c>
      <c r="C13" s="6">
        <v>2250.4</v>
      </c>
      <c r="D13" s="6">
        <v>2447.4</v>
      </c>
      <c r="E13" s="6">
        <v>2632.6</v>
      </c>
      <c r="F13" s="6">
        <v>4768.9</v>
      </c>
      <c r="G13" s="6">
        <v>4720.6</v>
      </c>
      <c r="H13" s="6">
        <v>5455.1</v>
      </c>
      <c r="I13" s="6">
        <v>5971</v>
      </c>
      <c r="J13" s="6">
        <v>6284.4</v>
      </c>
      <c r="K13" s="6">
        <v>6031.5</v>
      </c>
      <c r="L13" s="6">
        <v>6237.8</v>
      </c>
      <c r="M13" s="6">
        <v>6458.7</v>
      </c>
      <c r="N13" s="7">
        <v>6952.9</v>
      </c>
      <c r="Q13" s="2" t="s">
        <v>6</v>
      </c>
      <c r="R13" s="2">
        <v>1</v>
      </c>
      <c r="S13" s="2" t="s">
        <v>19</v>
      </c>
      <c r="T13" s="2">
        <v>0.966285452881976</v>
      </c>
    </row>
    <row r="14" spans="1:20">
      <c r="A14" s="5" t="s">
        <v>30</v>
      </c>
      <c r="B14" s="6">
        <v>732.8</v>
      </c>
      <c r="C14" s="6">
        <v>1063.8</v>
      </c>
      <c r="D14" s="6">
        <v>1124.6</v>
      </c>
      <c r="E14" s="6">
        <v>1175.7</v>
      </c>
      <c r="F14" s="6">
        <v>2211.5</v>
      </c>
      <c r="G14" s="6">
        <v>2527.3</v>
      </c>
      <c r="H14" s="6">
        <v>2872.2</v>
      </c>
      <c r="I14" s="6">
        <v>3374</v>
      </c>
      <c r="J14" s="6">
        <v>3481.3</v>
      </c>
      <c r="K14" s="6">
        <v>3543.7</v>
      </c>
      <c r="L14" s="6">
        <v>3889</v>
      </c>
      <c r="M14" s="6">
        <v>4242.2</v>
      </c>
      <c r="N14" s="7">
        <v>4696.1</v>
      </c>
      <c r="Q14" s="2" t="s">
        <v>20</v>
      </c>
      <c r="R14" s="2">
        <v>2</v>
      </c>
      <c r="S14" s="2" t="s">
        <v>7</v>
      </c>
      <c r="T14" s="2">
        <v>0.27434750186428</v>
      </c>
    </row>
    <row r="15" spans="1:20">
      <c r="A15" s="5" t="s">
        <v>31</v>
      </c>
      <c r="B15" s="6">
        <v>910.3</v>
      </c>
      <c r="C15" s="6">
        <v>1439.8</v>
      </c>
      <c r="D15" s="6">
        <v>1439.4</v>
      </c>
      <c r="E15" s="6">
        <v>1618.7</v>
      </c>
      <c r="F15" s="6">
        <v>2335.3</v>
      </c>
      <c r="G15" s="6">
        <v>2482.3</v>
      </c>
      <c r="H15" s="6">
        <v>2861.8</v>
      </c>
      <c r="I15" s="6">
        <v>3245</v>
      </c>
      <c r="J15" s="6">
        <v>3232.1</v>
      </c>
      <c r="K15" s="6">
        <v>3370</v>
      </c>
      <c r="L15" s="6">
        <v>3546.6</v>
      </c>
      <c r="M15" s="6">
        <v>3726.2</v>
      </c>
      <c r="N15" s="7">
        <v>3833.2</v>
      </c>
      <c r="Q15" s="2" t="s">
        <v>20</v>
      </c>
      <c r="R15" s="2">
        <v>2</v>
      </c>
      <c r="S15" s="2" t="s">
        <v>8</v>
      </c>
      <c r="T15" s="2">
        <v>0.335050798258345</v>
      </c>
    </row>
    <row r="16" spans="1:20">
      <c r="A16" s="5" t="s">
        <v>32</v>
      </c>
      <c r="B16" s="6">
        <v>562</v>
      </c>
      <c r="C16" s="6">
        <v>719.3</v>
      </c>
      <c r="D16" s="6">
        <v>868.6</v>
      </c>
      <c r="E16" s="6">
        <v>975.1</v>
      </c>
      <c r="F16" s="6">
        <v>1693.2</v>
      </c>
      <c r="G16" s="6">
        <v>2055.6</v>
      </c>
      <c r="H16" s="6">
        <v>1985.9</v>
      </c>
      <c r="I16" s="6">
        <v>2032.7</v>
      </c>
      <c r="J16" s="6">
        <v>2369.5</v>
      </c>
      <c r="K16" s="6">
        <v>2532.9</v>
      </c>
      <c r="L16" s="6">
        <v>2642.3</v>
      </c>
      <c r="M16" s="6">
        <v>2705.3</v>
      </c>
      <c r="N16" s="7">
        <v>2834.5</v>
      </c>
      <c r="Q16" s="2" t="s">
        <v>20</v>
      </c>
      <c r="R16" s="2">
        <v>2</v>
      </c>
      <c r="S16" s="2" t="s">
        <v>9</v>
      </c>
      <c r="T16" s="2">
        <v>0.250992907801418</v>
      </c>
    </row>
    <row r="17" spans="1:20">
      <c r="A17" s="5" t="s">
        <v>33</v>
      </c>
      <c r="B17" s="6">
        <v>1756.4</v>
      </c>
      <c r="C17" s="6">
        <v>2144.9</v>
      </c>
      <c r="D17" s="6">
        <v>2537</v>
      </c>
      <c r="E17" s="6">
        <v>2949.1</v>
      </c>
      <c r="F17" s="6">
        <v>4003.4</v>
      </c>
      <c r="G17" s="6">
        <v>4680</v>
      </c>
      <c r="H17" s="6">
        <v>5596.9</v>
      </c>
      <c r="I17" s="6">
        <v>6312.3</v>
      </c>
      <c r="J17" s="6">
        <v>6915.2</v>
      </c>
      <c r="K17" s="6">
        <v>6756.8</v>
      </c>
      <c r="L17" s="6">
        <v>7037</v>
      </c>
      <c r="M17" s="6">
        <v>7438.5</v>
      </c>
      <c r="N17" s="7">
        <v>7657.3</v>
      </c>
      <c r="Q17" s="2" t="s">
        <v>20</v>
      </c>
      <c r="R17" s="2">
        <v>2</v>
      </c>
      <c r="S17" s="2" t="s">
        <v>10</v>
      </c>
      <c r="T17" s="2">
        <v>0.278306508047586</v>
      </c>
    </row>
    <row r="18" spans="1:20">
      <c r="A18" s="5" t="s">
        <v>34</v>
      </c>
      <c r="B18" s="6">
        <v>1104.1</v>
      </c>
      <c r="C18" s="6">
        <v>1435.7</v>
      </c>
      <c r="D18" s="6">
        <v>1747</v>
      </c>
      <c r="E18" s="6">
        <v>2016.4</v>
      </c>
      <c r="F18" s="6">
        <v>3241.9</v>
      </c>
      <c r="G18" s="6">
        <v>4345.8</v>
      </c>
      <c r="H18" s="6">
        <v>4475.8</v>
      </c>
      <c r="I18" s="6">
        <v>4780.8</v>
      </c>
      <c r="J18" s="6">
        <v>4752.8</v>
      </c>
      <c r="K18" s="6">
        <v>4934.5</v>
      </c>
      <c r="L18" s="6">
        <v>5631</v>
      </c>
      <c r="M18" s="6">
        <v>6228.6</v>
      </c>
      <c r="N18" s="7">
        <v>6624.9</v>
      </c>
      <c r="Q18" s="2" t="s">
        <v>20</v>
      </c>
      <c r="R18" s="2">
        <v>2</v>
      </c>
      <c r="S18" s="2" t="s">
        <v>11</v>
      </c>
      <c r="T18" s="2">
        <v>0.32675469075747</v>
      </c>
    </row>
    <row r="19" spans="1:20">
      <c r="A19" s="5" t="s">
        <v>35</v>
      </c>
      <c r="B19" s="6">
        <v>746.1</v>
      </c>
      <c r="C19" s="6">
        <v>1023.5</v>
      </c>
      <c r="D19" s="6">
        <v>1153.2</v>
      </c>
      <c r="E19" s="6">
        <v>1266.1</v>
      </c>
      <c r="F19" s="6">
        <v>2061.1</v>
      </c>
      <c r="G19" s="6">
        <v>2594.7</v>
      </c>
      <c r="H19" s="6">
        <v>2605.5</v>
      </c>
      <c r="I19" s="6">
        <v>2961.3</v>
      </c>
      <c r="J19" s="6">
        <v>3062.3</v>
      </c>
      <c r="K19" s="6">
        <v>3221.4</v>
      </c>
      <c r="L19" s="6">
        <v>3667.8</v>
      </c>
      <c r="M19" s="6">
        <v>4066.2</v>
      </c>
      <c r="N19" s="7">
        <v>4431.3</v>
      </c>
      <c r="Q19" s="2" t="s">
        <v>20</v>
      </c>
      <c r="R19" s="2">
        <v>2</v>
      </c>
      <c r="S19" s="2" t="s">
        <v>12</v>
      </c>
      <c r="T19" s="2">
        <v>0.501940401940402</v>
      </c>
    </row>
    <row r="20" spans="1:20">
      <c r="A20" s="5" t="s">
        <v>36</v>
      </c>
      <c r="B20" s="6">
        <v>780.3</v>
      </c>
      <c r="C20" s="6">
        <v>1070.2</v>
      </c>
      <c r="D20" s="6">
        <v>1219.6</v>
      </c>
      <c r="E20" s="6">
        <v>1498.3</v>
      </c>
      <c r="F20" s="6">
        <v>1931.8</v>
      </c>
      <c r="G20" s="6">
        <v>2395.3</v>
      </c>
      <c r="H20" s="6">
        <v>2436</v>
      </c>
      <c r="I20" s="6">
        <v>2821.1</v>
      </c>
      <c r="J20" s="6">
        <v>2997.9</v>
      </c>
      <c r="K20" s="6">
        <v>3242.4</v>
      </c>
      <c r="L20" s="6">
        <v>3513</v>
      </c>
      <c r="M20" s="6">
        <v>3728</v>
      </c>
      <c r="N20" s="7">
        <v>4181.6</v>
      </c>
      <c r="Q20" s="2" t="s">
        <v>20</v>
      </c>
      <c r="R20" s="2">
        <v>2</v>
      </c>
      <c r="S20" s="2" t="s">
        <v>13</v>
      </c>
      <c r="T20" s="2">
        <v>0.564042553191489</v>
      </c>
    </row>
    <row r="21" spans="1:20">
      <c r="A21" s="5" t="s">
        <v>37</v>
      </c>
      <c r="B21" s="6">
        <v>2519.4</v>
      </c>
      <c r="C21" s="6">
        <v>3158.1</v>
      </c>
      <c r="D21" s="6">
        <v>3325.2</v>
      </c>
      <c r="E21" s="6">
        <v>3597.7</v>
      </c>
      <c r="F21" s="6">
        <v>4765.5</v>
      </c>
      <c r="G21" s="6">
        <v>6515.6</v>
      </c>
      <c r="H21" s="6">
        <v>6482.3</v>
      </c>
      <c r="I21" s="6">
        <v>8149.1</v>
      </c>
      <c r="J21" s="6">
        <v>8538</v>
      </c>
      <c r="K21" s="6">
        <v>8653.2</v>
      </c>
      <c r="L21" s="6">
        <v>9333.7</v>
      </c>
      <c r="M21" s="6">
        <v>9892.2</v>
      </c>
      <c r="N21" s="7">
        <v>10395.2</v>
      </c>
      <c r="Q21" s="2" t="s">
        <v>20</v>
      </c>
      <c r="R21" s="2">
        <v>2</v>
      </c>
      <c r="S21" s="2" t="s">
        <v>14</v>
      </c>
      <c r="T21" s="2">
        <v>0.648879248011569</v>
      </c>
    </row>
    <row r="22" spans="1:20">
      <c r="A22" s="5" t="s">
        <v>38</v>
      </c>
      <c r="B22" s="6">
        <v>590.2</v>
      </c>
      <c r="C22" s="6">
        <v>848</v>
      </c>
      <c r="D22" s="6">
        <v>978.8</v>
      </c>
      <c r="E22" s="6">
        <v>1126.2</v>
      </c>
      <c r="F22" s="6">
        <v>1530.9</v>
      </c>
      <c r="G22" s="6">
        <v>2094.9</v>
      </c>
      <c r="H22" s="6">
        <v>2216.4</v>
      </c>
      <c r="I22" s="6">
        <v>2760.1</v>
      </c>
      <c r="J22" s="6">
        <v>3023</v>
      </c>
      <c r="K22" s="6">
        <v>3356.2</v>
      </c>
      <c r="L22" s="6">
        <v>3579.2</v>
      </c>
      <c r="M22" s="6">
        <v>3836.1</v>
      </c>
      <c r="N22" s="7">
        <v>4099.3</v>
      </c>
      <c r="Q22" s="2" t="s">
        <v>20</v>
      </c>
      <c r="R22" s="2">
        <v>2</v>
      </c>
      <c r="S22" s="2" t="s">
        <v>15</v>
      </c>
      <c r="T22" s="2">
        <v>0.788880866425993</v>
      </c>
    </row>
    <row r="23" spans="1:20">
      <c r="A23" s="5" t="s">
        <v>39</v>
      </c>
      <c r="B23" s="6">
        <v>127.6</v>
      </c>
      <c r="C23" s="6">
        <v>168.9</v>
      </c>
      <c r="D23" s="6">
        <v>198.6</v>
      </c>
      <c r="E23" s="6">
        <v>223.9</v>
      </c>
      <c r="F23" s="6">
        <v>398.4</v>
      </c>
      <c r="G23" s="6">
        <v>522.9</v>
      </c>
      <c r="H23" s="6">
        <v>571.6</v>
      </c>
      <c r="I23" s="6">
        <v>726.1</v>
      </c>
      <c r="J23" s="6">
        <v>794.1</v>
      </c>
      <c r="K23" s="6">
        <v>852.3</v>
      </c>
      <c r="L23" s="6">
        <v>1096</v>
      </c>
      <c r="M23" s="6">
        <v>1044.7</v>
      </c>
      <c r="N23" s="7">
        <v>1142.5</v>
      </c>
      <c r="Q23" s="2" t="s">
        <v>20</v>
      </c>
      <c r="R23" s="2">
        <v>2</v>
      </c>
      <c r="S23" s="2" t="s">
        <v>16</v>
      </c>
      <c r="T23" s="2">
        <v>0.904542177361211</v>
      </c>
    </row>
    <row r="24" spans="1:20">
      <c r="A24" s="5" t="s">
        <v>40</v>
      </c>
      <c r="B24" s="6">
        <v>482.7</v>
      </c>
      <c r="C24" s="6">
        <v>648.8</v>
      </c>
      <c r="D24" s="6">
        <v>778.8</v>
      </c>
      <c r="E24" s="6">
        <v>963.4</v>
      </c>
      <c r="F24" s="6">
        <v>1349.4</v>
      </c>
      <c r="G24" s="6">
        <v>1643.6</v>
      </c>
      <c r="H24" s="6">
        <v>1935.2</v>
      </c>
      <c r="I24" s="6">
        <v>2245.7</v>
      </c>
      <c r="J24" s="6">
        <v>2318.2</v>
      </c>
      <c r="K24" s="6">
        <v>2368.8</v>
      </c>
      <c r="L24" s="6">
        <v>2612.1</v>
      </c>
      <c r="M24" s="6">
        <v>2668.9</v>
      </c>
      <c r="N24" s="7">
        <v>2744.5</v>
      </c>
      <c r="Q24" s="2" t="s">
        <v>20</v>
      </c>
      <c r="R24" s="2">
        <v>2</v>
      </c>
      <c r="S24" s="2" t="s">
        <v>17</v>
      </c>
      <c r="T24" s="2">
        <v>0.985069191551347</v>
      </c>
    </row>
    <row r="25" spans="1:20">
      <c r="A25" s="5" t="s">
        <v>41</v>
      </c>
      <c r="B25" s="6">
        <v>979.1</v>
      </c>
      <c r="C25" s="6">
        <v>1316.3</v>
      </c>
      <c r="D25" s="6">
        <v>1775.7</v>
      </c>
      <c r="E25" s="6">
        <v>2200.4</v>
      </c>
      <c r="F25" s="6">
        <v>3117.9</v>
      </c>
      <c r="G25" s="6">
        <v>3709.6</v>
      </c>
      <c r="H25" s="6">
        <v>4702.8</v>
      </c>
      <c r="I25" s="6">
        <v>5400.5</v>
      </c>
      <c r="J25" s="6">
        <v>5864</v>
      </c>
      <c r="K25" s="6">
        <v>6284.7</v>
      </c>
      <c r="L25" s="6">
        <v>6708.5</v>
      </c>
      <c r="M25" s="6">
        <v>6434</v>
      </c>
      <c r="N25" s="7">
        <v>6732.5</v>
      </c>
      <c r="Q25" s="2" t="s">
        <v>20</v>
      </c>
      <c r="R25" s="2">
        <v>2</v>
      </c>
      <c r="S25" s="2" t="s">
        <v>18</v>
      </c>
      <c r="T25" s="2">
        <v>1.04211298606016</v>
      </c>
    </row>
    <row r="26" spans="1:20">
      <c r="A26" s="5" t="s">
        <v>42</v>
      </c>
      <c r="B26" s="6">
        <v>427</v>
      </c>
      <c r="C26" s="6">
        <v>466.8</v>
      </c>
      <c r="D26" s="6">
        <v>494.2</v>
      </c>
      <c r="E26" s="6">
        <v>580.6</v>
      </c>
      <c r="F26" s="6">
        <v>875.8</v>
      </c>
      <c r="G26" s="6">
        <v>1113.9</v>
      </c>
      <c r="H26" s="6">
        <v>1325.6</v>
      </c>
      <c r="I26" s="6">
        <v>1535.4</v>
      </c>
      <c r="J26" s="6">
        <v>1759.9</v>
      </c>
      <c r="K26" s="6">
        <v>1744.5</v>
      </c>
      <c r="L26" s="6">
        <v>2045.1</v>
      </c>
      <c r="M26" s="6">
        <v>2386.4</v>
      </c>
      <c r="N26" s="7">
        <v>2622.4</v>
      </c>
      <c r="Q26" s="2" t="s">
        <v>20</v>
      </c>
      <c r="R26" s="2">
        <v>2</v>
      </c>
      <c r="S26" s="2" t="s">
        <v>19</v>
      </c>
      <c r="T26" s="2">
        <v>1.11239002932551</v>
      </c>
    </row>
    <row r="27" spans="1:20">
      <c r="A27" s="5" t="s">
        <v>43</v>
      </c>
      <c r="B27" s="6">
        <v>443.8</v>
      </c>
      <c r="C27" s="6">
        <v>663.7</v>
      </c>
      <c r="D27" s="6">
        <v>736.9</v>
      </c>
      <c r="E27" s="6">
        <v>741.3</v>
      </c>
      <c r="F27" s="6">
        <v>1151.1</v>
      </c>
      <c r="G27" s="6">
        <v>1674.4</v>
      </c>
      <c r="H27" s="6">
        <v>1661.8</v>
      </c>
      <c r="I27" s="6">
        <v>1962.6</v>
      </c>
      <c r="J27" s="6">
        <v>2091.1</v>
      </c>
      <c r="K27" s="6">
        <v>2218</v>
      </c>
      <c r="L27" s="6">
        <v>2431.9</v>
      </c>
      <c r="M27" s="6">
        <v>2655.4</v>
      </c>
      <c r="N27" s="7">
        <v>3142.2</v>
      </c>
      <c r="Q27" s="2" t="s">
        <v>21</v>
      </c>
      <c r="R27" s="2">
        <v>3</v>
      </c>
      <c r="S27" s="2" t="s">
        <v>7</v>
      </c>
      <c r="T27" s="2">
        <v>0.159070796460177</v>
      </c>
    </row>
    <row r="28" spans="1:20">
      <c r="A28" s="5" t="s">
        <v>44</v>
      </c>
      <c r="B28" s="6">
        <v>26.7</v>
      </c>
      <c r="C28" s="6">
        <v>41</v>
      </c>
      <c r="D28" s="6">
        <v>44.1</v>
      </c>
      <c r="E28" s="6">
        <v>48.1</v>
      </c>
      <c r="F28" s="6">
        <v>51</v>
      </c>
      <c r="G28" s="6">
        <v>107.2</v>
      </c>
      <c r="H28" s="6">
        <v>154.6</v>
      </c>
      <c r="I28" s="6">
        <v>194.3</v>
      </c>
      <c r="J28" s="6">
        <v>209.1</v>
      </c>
      <c r="K28" s="6">
        <v>219</v>
      </c>
      <c r="L28" s="6">
        <v>254.2</v>
      </c>
      <c r="M28" s="6">
        <v>284.8</v>
      </c>
      <c r="N28" s="7">
        <v>311.9</v>
      </c>
      <c r="Q28" s="2" t="s">
        <v>21</v>
      </c>
      <c r="R28" s="2">
        <v>3</v>
      </c>
      <c r="S28" s="2" t="s">
        <v>8</v>
      </c>
      <c r="T28" s="2">
        <v>0.241806664830625</v>
      </c>
    </row>
    <row r="29" spans="1:20">
      <c r="A29" s="5" t="s">
        <v>45</v>
      </c>
      <c r="B29" s="6">
        <v>621.2</v>
      </c>
      <c r="C29" s="6">
        <v>803.6</v>
      </c>
      <c r="D29" s="6">
        <v>940.9</v>
      </c>
      <c r="E29" s="6">
        <v>1070.4</v>
      </c>
      <c r="F29" s="6">
        <v>1539.3</v>
      </c>
      <c r="G29" s="6">
        <v>2083.1</v>
      </c>
      <c r="H29" s="6">
        <v>1993.2</v>
      </c>
      <c r="I29" s="6">
        <v>2239.6</v>
      </c>
      <c r="J29" s="6">
        <v>2322.7</v>
      </c>
      <c r="K29" s="6">
        <v>2576.5</v>
      </c>
      <c r="L29" s="6">
        <v>2943.8</v>
      </c>
      <c r="M29" s="6">
        <v>3007.8</v>
      </c>
      <c r="N29" s="7">
        <v>3277.1</v>
      </c>
      <c r="Q29" s="2" t="s">
        <v>21</v>
      </c>
      <c r="R29" s="2">
        <v>3</v>
      </c>
      <c r="S29" s="2" t="s">
        <v>9</v>
      </c>
      <c r="T29" s="2">
        <v>0.281188254665203</v>
      </c>
    </row>
    <row r="30" spans="1:20">
      <c r="A30" s="5" t="s">
        <v>46</v>
      </c>
      <c r="B30" s="6">
        <v>251.4</v>
      </c>
      <c r="C30" s="6">
        <v>430.8</v>
      </c>
      <c r="D30" s="6">
        <v>460.3</v>
      </c>
      <c r="E30" s="6">
        <v>473.2</v>
      </c>
      <c r="F30" s="6">
        <v>820.5</v>
      </c>
      <c r="G30" s="6">
        <v>946</v>
      </c>
      <c r="H30" s="6">
        <v>1099.9</v>
      </c>
      <c r="I30" s="6">
        <v>1128</v>
      </c>
      <c r="J30" s="6">
        <v>1405.7</v>
      </c>
      <c r="K30" s="6">
        <v>1460.6</v>
      </c>
      <c r="L30" s="6">
        <v>1622.6</v>
      </c>
      <c r="M30" s="6">
        <v>1754.3</v>
      </c>
      <c r="N30" s="7">
        <v>1958.6</v>
      </c>
      <c r="Q30" s="2" t="s">
        <v>21</v>
      </c>
      <c r="R30" s="2">
        <v>3</v>
      </c>
      <c r="S30" s="2" t="s">
        <v>10</v>
      </c>
      <c r="T30" s="2">
        <v>0.301065137238837</v>
      </c>
    </row>
    <row r="31" spans="1:20">
      <c r="A31" s="5" t="s">
        <v>47</v>
      </c>
      <c r="B31" s="6">
        <v>62</v>
      </c>
      <c r="C31" s="6">
        <v>105.6</v>
      </c>
      <c r="D31" s="6">
        <v>117.8</v>
      </c>
      <c r="E31" s="6">
        <v>134.2</v>
      </c>
      <c r="F31" s="6">
        <v>208.1</v>
      </c>
      <c r="G31" s="6">
        <v>262.2</v>
      </c>
      <c r="H31" s="6">
        <v>310.5</v>
      </c>
      <c r="I31" s="6">
        <v>355.4</v>
      </c>
      <c r="J31" s="6">
        <v>382.3</v>
      </c>
      <c r="K31" s="6">
        <v>412.8</v>
      </c>
      <c r="L31" s="6">
        <v>438.3</v>
      </c>
      <c r="M31" s="6">
        <v>460</v>
      </c>
      <c r="N31" s="7">
        <v>463</v>
      </c>
      <c r="Q31" s="2" t="s">
        <v>21</v>
      </c>
      <c r="R31" s="2">
        <v>3</v>
      </c>
      <c r="S31" s="2" t="s">
        <v>11</v>
      </c>
      <c r="T31" s="2">
        <v>0.40142954390742</v>
      </c>
    </row>
    <row r="32" spans="1:20">
      <c r="A32" s="5" t="s">
        <v>48</v>
      </c>
      <c r="B32" s="6">
        <v>79</v>
      </c>
      <c r="C32" s="6">
        <v>122.1</v>
      </c>
      <c r="D32" s="6">
        <v>150.3</v>
      </c>
      <c r="E32" s="6">
        <v>180.3</v>
      </c>
      <c r="F32" s="6">
        <v>200.8</v>
      </c>
      <c r="G32" s="6">
        <v>307.1</v>
      </c>
      <c r="H32" s="6">
        <v>415</v>
      </c>
      <c r="I32" s="6">
        <v>498.2</v>
      </c>
      <c r="J32" s="6">
        <v>520</v>
      </c>
      <c r="K32" s="6">
        <v>550</v>
      </c>
      <c r="L32" s="6">
        <v>596.6</v>
      </c>
      <c r="M32" s="6">
        <v>663.7</v>
      </c>
      <c r="N32" s="7">
        <v>707.9</v>
      </c>
      <c r="Q32" s="2" t="s">
        <v>21</v>
      </c>
      <c r="R32" s="2">
        <v>3</v>
      </c>
      <c r="S32" s="2" t="s">
        <v>12</v>
      </c>
      <c r="T32" s="2">
        <v>0.520827118644068</v>
      </c>
    </row>
    <row r="33" spans="1:20">
      <c r="A33" s="5" t="s">
        <v>49</v>
      </c>
      <c r="B33" s="6">
        <v>319.1</v>
      </c>
      <c r="C33" s="6">
        <v>548.1</v>
      </c>
      <c r="D33" s="6">
        <v>628.6</v>
      </c>
      <c r="E33" s="6">
        <v>734.3</v>
      </c>
      <c r="F33" s="6">
        <v>1023.8</v>
      </c>
      <c r="G33" s="6">
        <v>1323.9</v>
      </c>
      <c r="H33" s="6">
        <v>1407.4</v>
      </c>
      <c r="I33" s="6">
        <v>1678.6</v>
      </c>
      <c r="J33" s="6">
        <v>1819</v>
      </c>
      <c r="K33" s="6">
        <v>1943.8</v>
      </c>
      <c r="L33" s="6">
        <v>2251.6</v>
      </c>
      <c r="M33" s="6">
        <v>2350.9</v>
      </c>
      <c r="N33" s="7">
        <v>2627.9</v>
      </c>
      <c r="Q33" s="2" t="s">
        <v>21</v>
      </c>
      <c r="R33" s="2">
        <v>3</v>
      </c>
      <c r="S33" s="2" t="s">
        <v>13</v>
      </c>
      <c r="T33" s="2">
        <v>0.557011742475368</v>
      </c>
    </row>
    <row r="34" spans="17:20">
      <c r="Q34" s="2" t="s">
        <v>21</v>
      </c>
      <c r="R34" s="2">
        <v>3</v>
      </c>
      <c r="S34" s="2" t="s">
        <v>14</v>
      </c>
      <c r="T34" s="2">
        <v>0.564556962025316</v>
      </c>
    </row>
    <row r="35" spans="17:20">
      <c r="Q35" s="2" t="s">
        <v>21</v>
      </c>
      <c r="R35" s="2">
        <v>3</v>
      </c>
      <c r="S35" s="2" t="s">
        <v>15</v>
      </c>
      <c r="T35" s="2">
        <v>0.583563851215254</v>
      </c>
    </row>
    <row r="36" spans="17:20">
      <c r="Q36" s="2" t="s">
        <v>21</v>
      </c>
      <c r="R36" s="2">
        <v>3</v>
      </c>
      <c r="S36" s="2" t="s">
        <v>16</v>
      </c>
      <c r="T36" s="2">
        <v>0.616050375133976</v>
      </c>
    </row>
    <row r="37" spans="1:20">
      <c r="A37" t="s">
        <v>75</v>
      </c>
      <c r="Q37" s="2" t="s">
        <v>21</v>
      </c>
      <c r="R37" s="2">
        <v>3</v>
      </c>
      <c r="S37" s="2" t="s">
        <v>17</v>
      </c>
      <c r="T37" s="2">
        <v>0.672999462943072</v>
      </c>
    </row>
    <row r="38" spans="1:20">
      <c r="A38" s="10" t="s">
        <v>74</v>
      </c>
      <c r="B38" s="10" t="s">
        <v>7</v>
      </c>
      <c r="C38" s="10" t="s">
        <v>8</v>
      </c>
      <c r="D38" s="10" t="s">
        <v>9</v>
      </c>
      <c r="E38" s="10" t="s">
        <v>10</v>
      </c>
      <c r="F38" s="10" t="s">
        <v>11</v>
      </c>
      <c r="G38" s="10" t="s">
        <v>12</v>
      </c>
      <c r="H38" s="10" t="s">
        <v>13</v>
      </c>
      <c r="I38" s="10" t="s">
        <v>14</v>
      </c>
      <c r="J38" s="10" t="s">
        <v>15</v>
      </c>
      <c r="K38" s="10" t="s">
        <v>16</v>
      </c>
      <c r="L38" s="10" t="s">
        <v>17</v>
      </c>
      <c r="M38" s="10" t="s">
        <v>18</v>
      </c>
      <c r="N38" s="10" t="s">
        <v>19</v>
      </c>
      <c r="Q38" s="2" t="s">
        <v>21</v>
      </c>
      <c r="R38" s="2">
        <v>3</v>
      </c>
      <c r="S38" s="2" t="s">
        <v>18</v>
      </c>
      <c r="T38" s="2">
        <v>0.717210242587601</v>
      </c>
    </row>
    <row r="39" spans="1:20">
      <c r="A39" t="s">
        <v>6</v>
      </c>
      <c r="B39" s="6">
        <v>2024</v>
      </c>
      <c r="C39" s="6">
        <v>2078</v>
      </c>
      <c r="D39" s="6">
        <v>2125</v>
      </c>
      <c r="E39" s="6">
        <v>2171</v>
      </c>
      <c r="F39" s="6">
        <v>2188</v>
      </c>
      <c r="G39" s="6">
        <v>2195</v>
      </c>
      <c r="H39" s="6">
        <v>2194</v>
      </c>
      <c r="I39" s="6">
        <v>2192</v>
      </c>
      <c r="J39" s="6">
        <v>2190</v>
      </c>
      <c r="K39" s="6">
        <v>2189</v>
      </c>
      <c r="L39" s="6">
        <v>2189</v>
      </c>
      <c r="M39" s="6">
        <v>2184</v>
      </c>
      <c r="N39" s="7">
        <v>2186</v>
      </c>
      <c r="Q39" s="2" t="s">
        <v>21</v>
      </c>
      <c r="R39" s="2">
        <v>3</v>
      </c>
      <c r="S39" s="2" t="s">
        <v>19</v>
      </c>
      <c r="T39" s="2">
        <v>0.741309346679291</v>
      </c>
    </row>
    <row r="40" spans="1:20">
      <c r="A40" t="s">
        <v>20</v>
      </c>
      <c r="B40" s="6">
        <v>1341</v>
      </c>
      <c r="C40" s="6">
        <v>1378</v>
      </c>
      <c r="D40" s="6">
        <v>1410</v>
      </c>
      <c r="E40" s="6">
        <v>1429</v>
      </c>
      <c r="F40" s="6">
        <v>1439</v>
      </c>
      <c r="G40" s="6">
        <v>1443</v>
      </c>
      <c r="H40" s="6">
        <v>1410</v>
      </c>
      <c r="I40" s="6">
        <v>1383</v>
      </c>
      <c r="J40" s="6">
        <v>1385</v>
      </c>
      <c r="K40" s="6">
        <v>1387</v>
      </c>
      <c r="L40" s="6">
        <v>1373</v>
      </c>
      <c r="M40" s="6">
        <v>1363</v>
      </c>
      <c r="N40" s="7">
        <v>1364</v>
      </c>
      <c r="Q40" s="2" t="s">
        <v>22</v>
      </c>
      <c r="R40" s="2">
        <v>4</v>
      </c>
      <c r="S40" s="2" t="s">
        <v>7</v>
      </c>
      <c r="T40" s="2">
        <v>0.179449747332959</v>
      </c>
    </row>
    <row r="41" spans="1:20">
      <c r="A41" t="s">
        <v>21</v>
      </c>
      <c r="B41" s="6">
        <v>7232</v>
      </c>
      <c r="C41" s="6">
        <v>7262</v>
      </c>
      <c r="D41" s="6">
        <v>7288</v>
      </c>
      <c r="E41" s="6">
        <v>7323</v>
      </c>
      <c r="F41" s="6">
        <v>7345</v>
      </c>
      <c r="G41" s="6">
        <v>7375</v>
      </c>
      <c r="H41" s="6">
        <v>7409</v>
      </c>
      <c r="I41" s="6">
        <v>7426</v>
      </c>
      <c r="J41" s="6">
        <v>7447</v>
      </c>
      <c r="K41" s="6">
        <v>7464</v>
      </c>
      <c r="L41" s="6">
        <v>7448</v>
      </c>
      <c r="M41" s="6">
        <v>7420</v>
      </c>
      <c r="N41" s="7">
        <v>7393</v>
      </c>
      <c r="Q41" s="2" t="s">
        <v>22</v>
      </c>
      <c r="R41" s="2">
        <v>4</v>
      </c>
      <c r="S41" s="2" t="s">
        <v>8</v>
      </c>
      <c r="T41" s="2">
        <v>0.207835400225479</v>
      </c>
    </row>
    <row r="42" spans="1:20">
      <c r="A42" t="s">
        <v>22</v>
      </c>
      <c r="B42" s="6">
        <v>3562</v>
      </c>
      <c r="C42" s="6">
        <v>3548</v>
      </c>
      <c r="D42" s="6">
        <v>3535</v>
      </c>
      <c r="E42" s="6">
        <v>3528</v>
      </c>
      <c r="F42" s="6">
        <v>3519</v>
      </c>
      <c r="G42" s="6">
        <v>3514</v>
      </c>
      <c r="H42" s="6">
        <v>3510</v>
      </c>
      <c r="I42" s="6">
        <v>3502</v>
      </c>
      <c r="J42" s="6">
        <v>3497</v>
      </c>
      <c r="K42" s="6">
        <v>3490</v>
      </c>
      <c r="L42" s="6">
        <v>3480</v>
      </c>
      <c r="M42" s="6">
        <v>3481</v>
      </c>
      <c r="N42" s="7">
        <v>3466</v>
      </c>
      <c r="Q42" s="2" t="s">
        <v>22</v>
      </c>
      <c r="R42" s="2">
        <v>4</v>
      </c>
      <c r="S42" s="2" t="s">
        <v>9</v>
      </c>
      <c r="T42" s="2">
        <v>0.249420084865629</v>
      </c>
    </row>
    <row r="43" spans="1:20">
      <c r="A43" t="s">
        <v>23</v>
      </c>
      <c r="B43" s="6">
        <v>2470</v>
      </c>
      <c r="C43" s="6">
        <v>2464</v>
      </c>
      <c r="D43" s="6">
        <v>2455</v>
      </c>
      <c r="E43" s="6">
        <v>2449</v>
      </c>
      <c r="F43" s="6">
        <v>2440</v>
      </c>
      <c r="G43" s="6">
        <v>2436</v>
      </c>
      <c r="H43" s="6">
        <v>2433</v>
      </c>
      <c r="I43" s="6">
        <v>2422</v>
      </c>
      <c r="J43" s="6">
        <v>2415</v>
      </c>
      <c r="K43" s="6">
        <v>2403</v>
      </c>
      <c r="L43" s="6">
        <v>2400</v>
      </c>
      <c r="M43" s="6">
        <v>2401</v>
      </c>
      <c r="N43" s="7">
        <v>2396</v>
      </c>
      <c r="Q43" s="2" t="s">
        <v>22</v>
      </c>
      <c r="R43" s="2">
        <v>4</v>
      </c>
      <c r="S43" s="2" t="s">
        <v>10</v>
      </c>
      <c r="T43" s="2">
        <v>0.282539682539683</v>
      </c>
    </row>
    <row r="44" spans="1:20">
      <c r="A44" t="s">
        <v>24</v>
      </c>
      <c r="B44" s="6">
        <v>4379</v>
      </c>
      <c r="C44" s="6">
        <v>4375</v>
      </c>
      <c r="D44" s="6">
        <v>4365</v>
      </c>
      <c r="E44" s="6">
        <v>4358</v>
      </c>
      <c r="F44" s="6">
        <v>4338</v>
      </c>
      <c r="G44" s="6">
        <v>4327</v>
      </c>
      <c r="H44" s="6">
        <v>4312</v>
      </c>
      <c r="I44" s="6">
        <v>4291</v>
      </c>
      <c r="J44" s="6">
        <v>4277</v>
      </c>
      <c r="K44" s="6">
        <v>4255</v>
      </c>
      <c r="L44" s="6">
        <v>4229</v>
      </c>
      <c r="M44" s="6">
        <v>4197</v>
      </c>
      <c r="N44" s="7">
        <v>4182</v>
      </c>
      <c r="Q44" s="2" t="s">
        <v>22</v>
      </c>
      <c r="R44" s="2">
        <v>4</v>
      </c>
      <c r="S44" s="2" t="s">
        <v>11</v>
      </c>
      <c r="T44" s="2">
        <v>0.382466609832339</v>
      </c>
    </row>
    <row r="45" spans="1:20">
      <c r="A45" t="s">
        <v>25</v>
      </c>
      <c r="B45" s="6">
        <v>2725</v>
      </c>
      <c r="C45" s="6">
        <v>2698</v>
      </c>
      <c r="D45" s="6">
        <v>2668</v>
      </c>
      <c r="E45" s="6">
        <v>2642</v>
      </c>
      <c r="F45" s="6">
        <v>2613</v>
      </c>
      <c r="G45" s="6">
        <v>2567</v>
      </c>
      <c r="H45" s="6">
        <v>2526</v>
      </c>
      <c r="I45" s="6">
        <v>2484</v>
      </c>
      <c r="J45" s="6">
        <v>2448</v>
      </c>
      <c r="K45" s="6">
        <v>2399</v>
      </c>
      <c r="L45" s="6">
        <v>2375</v>
      </c>
      <c r="M45" s="6">
        <v>2348</v>
      </c>
      <c r="N45" s="7">
        <v>2339</v>
      </c>
      <c r="Q45" s="2" t="s">
        <v>22</v>
      </c>
      <c r="R45" s="2">
        <v>4</v>
      </c>
      <c r="S45" s="2" t="s">
        <v>12</v>
      </c>
      <c r="T45" s="2">
        <v>0.450455321570859</v>
      </c>
    </row>
    <row r="46" spans="1:20">
      <c r="A46" t="s">
        <v>26</v>
      </c>
      <c r="B46" s="6">
        <v>3782</v>
      </c>
      <c r="C46" s="6">
        <v>3724</v>
      </c>
      <c r="D46" s="6">
        <v>3666</v>
      </c>
      <c r="E46" s="6">
        <v>3608</v>
      </c>
      <c r="F46" s="6">
        <v>3529</v>
      </c>
      <c r="G46" s="6">
        <v>3463</v>
      </c>
      <c r="H46" s="6">
        <v>3399</v>
      </c>
      <c r="I46" s="6">
        <v>3327</v>
      </c>
      <c r="J46" s="6">
        <v>3255</v>
      </c>
      <c r="K46" s="6">
        <v>3171</v>
      </c>
      <c r="L46" s="6">
        <v>3125</v>
      </c>
      <c r="M46" s="6">
        <v>3099</v>
      </c>
      <c r="N46" s="7">
        <v>3062</v>
      </c>
      <c r="Q46" s="2" t="s">
        <v>22</v>
      </c>
      <c r="R46" s="2">
        <v>4</v>
      </c>
      <c r="S46" s="2" t="s">
        <v>13</v>
      </c>
      <c r="T46" s="2">
        <v>0.524245014245014</v>
      </c>
    </row>
    <row r="47" spans="1:20">
      <c r="A47" t="s">
        <v>27</v>
      </c>
      <c r="B47" s="6">
        <v>2356</v>
      </c>
      <c r="C47" s="6">
        <v>2399</v>
      </c>
      <c r="D47" s="6">
        <v>2448</v>
      </c>
      <c r="E47" s="6">
        <v>2467</v>
      </c>
      <c r="F47" s="6">
        <v>2458</v>
      </c>
      <c r="G47" s="6">
        <v>2467</v>
      </c>
      <c r="H47" s="6">
        <v>2466</v>
      </c>
      <c r="I47" s="6">
        <v>2475</v>
      </c>
      <c r="J47" s="6">
        <v>2481</v>
      </c>
      <c r="K47" s="6">
        <v>2488</v>
      </c>
      <c r="L47" s="6">
        <v>2489</v>
      </c>
      <c r="M47" s="6">
        <v>2475</v>
      </c>
      <c r="N47" s="7">
        <v>2487</v>
      </c>
      <c r="Q47" s="2" t="s">
        <v>22</v>
      </c>
      <c r="R47" s="2">
        <v>4</v>
      </c>
      <c r="S47" s="2" t="s">
        <v>14</v>
      </c>
      <c r="T47" s="2">
        <v>0.568018275271274</v>
      </c>
    </row>
    <row r="48" spans="1:20">
      <c r="A48" t="s">
        <v>28</v>
      </c>
      <c r="B48" s="6">
        <v>8023</v>
      </c>
      <c r="C48" s="6">
        <v>8120</v>
      </c>
      <c r="D48" s="6">
        <v>8192</v>
      </c>
      <c r="E48" s="6">
        <v>8281</v>
      </c>
      <c r="F48" s="6">
        <v>8315</v>
      </c>
      <c r="G48" s="6">
        <v>8381</v>
      </c>
      <c r="H48" s="6">
        <v>8423</v>
      </c>
      <c r="I48" s="6">
        <v>8446</v>
      </c>
      <c r="J48" s="6">
        <v>8469</v>
      </c>
      <c r="K48" s="6">
        <v>8477</v>
      </c>
      <c r="L48" s="6">
        <v>8505</v>
      </c>
      <c r="M48" s="6">
        <v>8515</v>
      </c>
      <c r="N48" s="7">
        <v>8526</v>
      </c>
      <c r="Q48" s="2" t="s">
        <v>22</v>
      </c>
      <c r="R48" s="2">
        <v>4</v>
      </c>
      <c r="S48" s="2" t="s">
        <v>15</v>
      </c>
      <c r="T48" s="2">
        <v>0.614297969688304</v>
      </c>
    </row>
    <row r="49" spans="1:20">
      <c r="A49" t="s">
        <v>29</v>
      </c>
      <c r="B49" s="6">
        <v>5570</v>
      </c>
      <c r="C49" s="6">
        <v>5685</v>
      </c>
      <c r="D49" s="6">
        <v>5784</v>
      </c>
      <c r="E49" s="6">
        <v>5890</v>
      </c>
      <c r="F49" s="6">
        <v>5985</v>
      </c>
      <c r="G49" s="6">
        <v>6072</v>
      </c>
      <c r="H49" s="6">
        <v>6170</v>
      </c>
      <c r="I49" s="6">
        <v>6273</v>
      </c>
      <c r="J49" s="6">
        <v>6375</v>
      </c>
      <c r="K49" s="6">
        <v>6468</v>
      </c>
      <c r="L49" s="6">
        <v>6540</v>
      </c>
      <c r="M49" s="6">
        <v>6577</v>
      </c>
      <c r="N49" s="7">
        <v>6627</v>
      </c>
      <c r="Q49" s="2" t="s">
        <v>22</v>
      </c>
      <c r="R49" s="2">
        <v>4</v>
      </c>
      <c r="S49" s="2" t="s">
        <v>16</v>
      </c>
      <c r="T49" s="2">
        <v>0.66541547277937</v>
      </c>
    </row>
    <row r="50" spans="1:20">
      <c r="A50" t="s">
        <v>30</v>
      </c>
      <c r="B50" s="6">
        <v>5972</v>
      </c>
      <c r="C50" s="6">
        <v>5978</v>
      </c>
      <c r="D50" s="6">
        <v>5988</v>
      </c>
      <c r="E50" s="6">
        <v>5997</v>
      </c>
      <c r="F50" s="6">
        <v>6011</v>
      </c>
      <c r="G50" s="6">
        <v>6033</v>
      </c>
      <c r="H50" s="6">
        <v>6057</v>
      </c>
      <c r="I50" s="6">
        <v>6076</v>
      </c>
      <c r="J50" s="6">
        <v>6092</v>
      </c>
      <c r="K50" s="6">
        <v>6105</v>
      </c>
      <c r="L50" s="6">
        <v>6113</v>
      </c>
      <c r="M50" s="6">
        <v>6127</v>
      </c>
      <c r="N50" s="7">
        <v>6121</v>
      </c>
      <c r="Q50" s="2" t="s">
        <v>22</v>
      </c>
      <c r="R50" s="2">
        <v>4</v>
      </c>
      <c r="S50" s="2" t="s">
        <v>17</v>
      </c>
      <c r="T50" s="2">
        <v>0.712270114942529</v>
      </c>
    </row>
    <row r="51" spans="1:20">
      <c r="A51" t="s">
        <v>31</v>
      </c>
      <c r="B51" s="6">
        <v>3784</v>
      </c>
      <c r="C51" s="6">
        <v>3841</v>
      </c>
      <c r="D51" s="6">
        <v>3885</v>
      </c>
      <c r="E51" s="6">
        <v>3945</v>
      </c>
      <c r="F51" s="6">
        <v>3984</v>
      </c>
      <c r="G51" s="6">
        <v>4016</v>
      </c>
      <c r="H51" s="6">
        <v>4065</v>
      </c>
      <c r="I51" s="6">
        <v>4104</v>
      </c>
      <c r="J51" s="6">
        <v>4137</v>
      </c>
      <c r="K51" s="6">
        <v>4161</v>
      </c>
      <c r="L51" s="6">
        <v>4187</v>
      </c>
      <c r="M51" s="6">
        <v>4188</v>
      </c>
      <c r="N51" s="7">
        <v>4183</v>
      </c>
      <c r="Q51" s="2" t="s">
        <v>22</v>
      </c>
      <c r="R51" s="2">
        <v>4</v>
      </c>
      <c r="S51" s="2" t="s">
        <v>18</v>
      </c>
      <c r="T51" s="2">
        <v>0.792933065211146</v>
      </c>
    </row>
    <row r="52" spans="1:20">
      <c r="A52" t="s">
        <v>32</v>
      </c>
      <c r="B52" s="6">
        <v>4474</v>
      </c>
      <c r="C52" s="6">
        <v>4475</v>
      </c>
      <c r="D52" s="6">
        <v>4476</v>
      </c>
      <c r="E52" s="6">
        <v>4480</v>
      </c>
      <c r="F52" s="6">
        <v>4485</v>
      </c>
      <c r="G52" s="6">
        <v>4496</v>
      </c>
      <c r="H52" s="6">
        <v>4511</v>
      </c>
      <c r="I52" s="6">
        <v>4513</v>
      </c>
      <c r="J52" s="6">
        <v>4516</v>
      </c>
      <c r="K52" s="6">
        <v>4519</v>
      </c>
      <c r="L52" s="6">
        <v>4517</v>
      </c>
      <c r="M52" s="6">
        <v>4528</v>
      </c>
      <c r="N52" s="7">
        <v>4515</v>
      </c>
      <c r="Q52" s="2" t="s">
        <v>22</v>
      </c>
      <c r="R52" s="2">
        <v>4</v>
      </c>
      <c r="S52" s="2" t="s">
        <v>19</v>
      </c>
      <c r="T52" s="2">
        <v>0.81601269474899</v>
      </c>
    </row>
    <row r="53" spans="1:20">
      <c r="A53" t="s">
        <v>33</v>
      </c>
      <c r="B53" s="6">
        <v>9665</v>
      </c>
      <c r="C53" s="6">
        <v>9708</v>
      </c>
      <c r="D53" s="6">
        <v>9746</v>
      </c>
      <c r="E53" s="6">
        <v>9808</v>
      </c>
      <c r="F53" s="6">
        <v>9866</v>
      </c>
      <c r="G53" s="6">
        <v>9973</v>
      </c>
      <c r="H53" s="6">
        <v>10033</v>
      </c>
      <c r="I53" s="6">
        <v>10077</v>
      </c>
      <c r="J53" s="6">
        <v>10106</v>
      </c>
      <c r="K53" s="6">
        <v>10165</v>
      </c>
      <c r="L53" s="6">
        <v>10170</v>
      </c>
      <c r="M53" s="6">
        <v>10163</v>
      </c>
      <c r="N53" s="7">
        <v>10123</v>
      </c>
      <c r="Q53" s="2" t="s">
        <v>23</v>
      </c>
      <c r="R53" s="2">
        <v>5</v>
      </c>
      <c r="S53" s="2" t="s">
        <v>7</v>
      </c>
      <c r="T53" s="2">
        <v>0.165708502024291</v>
      </c>
    </row>
    <row r="54" spans="1:20">
      <c r="A54" t="s">
        <v>34</v>
      </c>
      <c r="B54" s="6">
        <v>9461</v>
      </c>
      <c r="C54" s="6">
        <v>9532</v>
      </c>
      <c r="D54" s="6">
        <v>9573</v>
      </c>
      <c r="E54" s="6">
        <v>9645</v>
      </c>
      <c r="F54" s="6">
        <v>9701</v>
      </c>
      <c r="G54" s="6">
        <v>9778</v>
      </c>
      <c r="H54" s="6">
        <v>9829</v>
      </c>
      <c r="I54" s="6">
        <v>9864</v>
      </c>
      <c r="J54" s="6">
        <v>9901</v>
      </c>
      <c r="K54" s="6">
        <v>9941</v>
      </c>
      <c r="L54" s="6">
        <v>9883</v>
      </c>
      <c r="M54" s="6">
        <v>9872</v>
      </c>
      <c r="N54" s="7">
        <v>9815</v>
      </c>
      <c r="Q54" s="2" t="s">
        <v>23</v>
      </c>
      <c r="R54" s="2">
        <v>5</v>
      </c>
      <c r="S54" s="2" t="s">
        <v>8</v>
      </c>
      <c r="T54" s="2">
        <v>0.222686688311688</v>
      </c>
    </row>
    <row r="55" spans="1:20">
      <c r="A55" t="s">
        <v>35</v>
      </c>
      <c r="B55" s="6">
        <v>5760</v>
      </c>
      <c r="C55" s="6">
        <v>5781</v>
      </c>
      <c r="D55" s="6">
        <v>5798</v>
      </c>
      <c r="E55" s="6">
        <v>5816</v>
      </c>
      <c r="F55" s="6">
        <v>5850</v>
      </c>
      <c r="G55" s="6">
        <v>5885</v>
      </c>
      <c r="H55" s="6">
        <v>5904</v>
      </c>
      <c r="I55" s="6">
        <v>5917</v>
      </c>
      <c r="J55" s="6">
        <v>5927</v>
      </c>
      <c r="K55" s="6">
        <v>5745</v>
      </c>
      <c r="L55" s="6">
        <v>5830</v>
      </c>
      <c r="M55" s="6">
        <v>5844</v>
      </c>
      <c r="N55" s="7">
        <v>5838</v>
      </c>
      <c r="Q55" s="2" t="s">
        <v>23</v>
      </c>
      <c r="R55" s="2">
        <v>5</v>
      </c>
      <c r="S55" s="2" t="s">
        <v>9</v>
      </c>
      <c r="T55" s="2">
        <v>0.275845213849287</v>
      </c>
    </row>
    <row r="56" spans="1:20">
      <c r="A56" t="s">
        <v>36</v>
      </c>
      <c r="B56" s="6">
        <v>6581</v>
      </c>
      <c r="C56" s="6">
        <v>6590</v>
      </c>
      <c r="D56" s="6">
        <v>6600</v>
      </c>
      <c r="E56" s="6">
        <v>6611</v>
      </c>
      <c r="F56" s="6">
        <v>6615</v>
      </c>
      <c r="G56" s="6">
        <v>6625</v>
      </c>
      <c r="H56" s="6">
        <v>6633</v>
      </c>
      <c r="I56" s="6">
        <v>6635</v>
      </c>
      <c r="J56" s="6">
        <v>6640</v>
      </c>
      <c r="K56" s="6">
        <v>6645</v>
      </c>
      <c r="L56" s="6">
        <v>6622</v>
      </c>
      <c r="M56" s="6">
        <v>6604</v>
      </c>
      <c r="N56" s="7">
        <v>6568</v>
      </c>
      <c r="Q56" s="2" t="s">
        <v>23</v>
      </c>
      <c r="R56" s="2">
        <v>5</v>
      </c>
      <c r="S56" s="2" t="s">
        <v>10</v>
      </c>
      <c r="T56" s="2">
        <v>0.302123315639036</v>
      </c>
    </row>
    <row r="57" spans="1:20">
      <c r="A57" t="s">
        <v>37</v>
      </c>
      <c r="B57" s="6">
        <v>10756</v>
      </c>
      <c r="C57" s="6">
        <v>11041</v>
      </c>
      <c r="D57" s="6">
        <v>11270</v>
      </c>
      <c r="E57" s="6">
        <v>11489</v>
      </c>
      <c r="F57" s="6">
        <v>11678</v>
      </c>
      <c r="G57" s="6">
        <v>11908</v>
      </c>
      <c r="H57" s="6">
        <v>12141</v>
      </c>
      <c r="I57" s="6">
        <v>12348</v>
      </c>
      <c r="J57" s="6">
        <v>12489</v>
      </c>
      <c r="K57" s="6">
        <v>12624</v>
      </c>
      <c r="L57" s="6">
        <v>12684</v>
      </c>
      <c r="M57" s="6">
        <v>12657</v>
      </c>
      <c r="N57" s="7">
        <v>12706</v>
      </c>
      <c r="Q57" s="2" t="s">
        <v>23</v>
      </c>
      <c r="R57" s="2">
        <v>5</v>
      </c>
      <c r="S57" s="2" t="s">
        <v>11</v>
      </c>
      <c r="T57" s="2">
        <v>0.375409836065574</v>
      </c>
    </row>
    <row r="58" spans="1:20">
      <c r="A58" t="s">
        <v>38</v>
      </c>
      <c r="B58" s="6">
        <v>4655</v>
      </c>
      <c r="C58" s="6">
        <v>4694</v>
      </c>
      <c r="D58" s="6">
        <v>4731</v>
      </c>
      <c r="E58" s="6">
        <v>4770</v>
      </c>
      <c r="F58" s="6">
        <v>4811</v>
      </c>
      <c r="G58" s="6">
        <v>4857</v>
      </c>
      <c r="H58" s="6">
        <v>4907</v>
      </c>
      <c r="I58" s="6">
        <v>4947</v>
      </c>
      <c r="J58" s="6">
        <v>4982</v>
      </c>
      <c r="K58" s="6">
        <v>5019</v>
      </c>
      <c r="L58" s="6">
        <v>5037</v>
      </c>
      <c r="M58" s="6">
        <v>5047</v>
      </c>
      <c r="N58" s="7">
        <v>5027</v>
      </c>
      <c r="Q58" s="2" t="s">
        <v>23</v>
      </c>
      <c r="R58" s="2">
        <v>5</v>
      </c>
      <c r="S58" s="2" t="s">
        <v>12</v>
      </c>
      <c r="T58" s="2">
        <v>0.492898193760263</v>
      </c>
    </row>
    <row r="59" spans="1:20">
      <c r="A59" t="s">
        <v>39</v>
      </c>
      <c r="B59" s="6">
        <v>890</v>
      </c>
      <c r="C59" s="6">
        <v>910</v>
      </c>
      <c r="D59" s="6">
        <v>920</v>
      </c>
      <c r="E59" s="6">
        <v>936</v>
      </c>
      <c r="F59" s="6">
        <v>945</v>
      </c>
      <c r="G59" s="6">
        <v>957</v>
      </c>
      <c r="H59" s="6">
        <v>972</v>
      </c>
      <c r="I59" s="6">
        <v>982</v>
      </c>
      <c r="J59" s="6">
        <v>995</v>
      </c>
      <c r="K59" s="6">
        <v>1012</v>
      </c>
      <c r="L59" s="6">
        <v>1020</v>
      </c>
      <c r="M59" s="6">
        <v>1027</v>
      </c>
      <c r="N59" s="7">
        <v>1043</v>
      </c>
      <c r="Q59" s="2" t="s">
        <v>23</v>
      </c>
      <c r="R59" s="2">
        <v>5</v>
      </c>
      <c r="S59" s="2" t="s">
        <v>13</v>
      </c>
      <c r="T59" s="2">
        <v>0.531894780106864</v>
      </c>
    </row>
    <row r="60" spans="1:20">
      <c r="A60" t="s">
        <v>40</v>
      </c>
      <c r="B60" s="6">
        <v>2944</v>
      </c>
      <c r="C60" s="6">
        <v>2975</v>
      </c>
      <c r="D60" s="6">
        <v>3011</v>
      </c>
      <c r="E60" s="6">
        <v>3043</v>
      </c>
      <c r="F60" s="6">
        <v>3070</v>
      </c>
      <c r="G60" s="6">
        <v>3110</v>
      </c>
      <c r="H60" s="6">
        <v>3144</v>
      </c>
      <c r="I60" s="6">
        <v>3163</v>
      </c>
      <c r="J60" s="6">
        <v>3188</v>
      </c>
      <c r="K60" s="6">
        <v>3209</v>
      </c>
      <c r="L60" s="6">
        <v>3212</v>
      </c>
      <c r="M60" s="6">
        <v>3213</v>
      </c>
      <c r="N60" s="7">
        <v>3191</v>
      </c>
      <c r="Q60" s="2" t="s">
        <v>23</v>
      </c>
      <c r="R60" s="2">
        <v>5</v>
      </c>
      <c r="S60" s="2" t="s">
        <v>14</v>
      </c>
      <c r="T60" s="2">
        <v>0.560858794384806</v>
      </c>
    </row>
    <row r="61" spans="1:20">
      <c r="A61" t="s">
        <v>41</v>
      </c>
      <c r="B61" s="6">
        <v>8064</v>
      </c>
      <c r="C61" s="6">
        <v>8085</v>
      </c>
      <c r="D61" s="6">
        <v>8109</v>
      </c>
      <c r="E61" s="6">
        <v>8139</v>
      </c>
      <c r="F61" s="6">
        <v>8196</v>
      </c>
      <c r="G61" s="6">
        <v>8251</v>
      </c>
      <c r="H61" s="6">
        <v>8289</v>
      </c>
      <c r="I61" s="6">
        <v>8321</v>
      </c>
      <c r="J61" s="6">
        <v>8351</v>
      </c>
      <c r="K61" s="6">
        <v>8371</v>
      </c>
      <c r="L61" s="6">
        <v>8372</v>
      </c>
      <c r="M61" s="6">
        <v>8374</v>
      </c>
      <c r="N61" s="7">
        <v>8368</v>
      </c>
      <c r="Q61" s="2" t="s">
        <v>23</v>
      </c>
      <c r="R61" s="2">
        <v>5</v>
      </c>
      <c r="S61" s="2" t="s">
        <v>15</v>
      </c>
      <c r="T61" s="2">
        <v>0.568405797101449</v>
      </c>
    </row>
    <row r="62" spans="1:20">
      <c r="A62" t="s">
        <v>42</v>
      </c>
      <c r="B62" s="6">
        <v>3530</v>
      </c>
      <c r="C62" s="6">
        <v>3587</v>
      </c>
      <c r="D62" s="6">
        <v>3632</v>
      </c>
      <c r="E62" s="6">
        <v>3677</v>
      </c>
      <c r="F62" s="6">
        <v>3708</v>
      </c>
      <c r="G62" s="6">
        <v>3758</v>
      </c>
      <c r="H62" s="6">
        <v>3803</v>
      </c>
      <c r="I62" s="6">
        <v>3822</v>
      </c>
      <c r="J62" s="6">
        <v>3848</v>
      </c>
      <c r="K62" s="6">
        <v>3858</v>
      </c>
      <c r="L62" s="6">
        <v>3852</v>
      </c>
      <c r="M62" s="6">
        <v>3856</v>
      </c>
      <c r="N62" s="7">
        <v>3865</v>
      </c>
      <c r="Q62" s="2" t="s">
        <v>23</v>
      </c>
      <c r="R62" s="2">
        <v>5</v>
      </c>
      <c r="S62" s="2" t="s">
        <v>16</v>
      </c>
      <c r="T62" s="2">
        <v>0.599791926758219</v>
      </c>
    </row>
    <row r="63" spans="1:20">
      <c r="A63" t="s">
        <v>43</v>
      </c>
      <c r="B63" s="6">
        <v>4620</v>
      </c>
      <c r="C63" s="6">
        <v>4631</v>
      </c>
      <c r="D63" s="6">
        <v>4641</v>
      </c>
      <c r="E63" s="6">
        <v>4653</v>
      </c>
      <c r="F63" s="6">
        <v>4663</v>
      </c>
      <c r="G63" s="6">
        <v>4677</v>
      </c>
      <c r="H63" s="6">
        <v>4693</v>
      </c>
      <c r="I63" s="6">
        <v>4703</v>
      </c>
      <c r="J63" s="6">
        <v>4714</v>
      </c>
      <c r="K63" s="6">
        <v>4722</v>
      </c>
      <c r="L63" s="6">
        <v>4690</v>
      </c>
      <c r="M63" s="6">
        <v>4693</v>
      </c>
      <c r="N63" s="7">
        <v>4673</v>
      </c>
      <c r="Q63" s="2" t="s">
        <v>23</v>
      </c>
      <c r="R63" s="2">
        <v>5</v>
      </c>
      <c r="S63" s="2" t="s">
        <v>17</v>
      </c>
      <c r="T63" s="2">
        <v>0.729208333333333</v>
      </c>
    </row>
    <row r="64" spans="1:20">
      <c r="A64" t="s">
        <v>44</v>
      </c>
      <c r="B64" s="6">
        <v>309</v>
      </c>
      <c r="C64" s="6">
        <v>315</v>
      </c>
      <c r="D64" s="6">
        <v>317</v>
      </c>
      <c r="E64" s="6">
        <v>325</v>
      </c>
      <c r="F64" s="6">
        <v>330</v>
      </c>
      <c r="G64" s="6">
        <v>340</v>
      </c>
      <c r="H64" s="6">
        <v>349</v>
      </c>
      <c r="I64" s="6">
        <v>354</v>
      </c>
      <c r="J64" s="6">
        <v>361</v>
      </c>
      <c r="K64" s="6">
        <v>366</v>
      </c>
      <c r="L64" s="6">
        <v>366</v>
      </c>
      <c r="M64" s="6">
        <v>364</v>
      </c>
      <c r="N64" s="7">
        <v>365</v>
      </c>
      <c r="Q64" s="2" t="s">
        <v>23</v>
      </c>
      <c r="R64" s="2">
        <v>5</v>
      </c>
      <c r="S64" s="2" t="s">
        <v>18</v>
      </c>
      <c r="T64" s="2">
        <v>0.724281549354436</v>
      </c>
    </row>
    <row r="65" spans="1:20">
      <c r="A65" t="s">
        <v>45</v>
      </c>
      <c r="B65" s="6">
        <v>3765</v>
      </c>
      <c r="C65" s="6">
        <v>3787</v>
      </c>
      <c r="D65" s="6">
        <v>3804</v>
      </c>
      <c r="E65" s="6">
        <v>3827</v>
      </c>
      <c r="F65" s="6">
        <v>3846</v>
      </c>
      <c r="G65" s="6">
        <v>3874</v>
      </c>
      <c r="H65" s="6">
        <v>3904</v>
      </c>
      <c r="I65" s="6">
        <v>3931</v>
      </c>
      <c r="J65" s="6">
        <v>3944</v>
      </c>
      <c r="K65" s="6">
        <v>3955</v>
      </c>
      <c r="L65" s="6">
        <v>3954</v>
      </c>
      <c r="M65" s="6">
        <v>3956</v>
      </c>
      <c r="N65" s="7">
        <v>3952</v>
      </c>
      <c r="Q65" s="2" t="s">
        <v>23</v>
      </c>
      <c r="R65" s="2">
        <v>5</v>
      </c>
      <c r="S65" s="2" t="s">
        <v>19</v>
      </c>
      <c r="T65" s="2">
        <v>0.748205342237062</v>
      </c>
    </row>
    <row r="66" spans="1:20">
      <c r="A66" t="s">
        <v>46</v>
      </c>
      <c r="B66" s="6">
        <v>2552</v>
      </c>
      <c r="C66" s="6">
        <v>2550</v>
      </c>
      <c r="D66" s="6">
        <v>2537</v>
      </c>
      <c r="E66" s="6">
        <v>2531</v>
      </c>
      <c r="F66" s="6">
        <v>2523</v>
      </c>
      <c r="G66" s="6">
        <v>2520</v>
      </c>
      <c r="H66" s="6">
        <v>2522</v>
      </c>
      <c r="I66" s="6">
        <v>2515</v>
      </c>
      <c r="J66" s="6">
        <v>2509</v>
      </c>
      <c r="K66" s="6">
        <v>2501</v>
      </c>
      <c r="L66" s="6">
        <v>2490</v>
      </c>
      <c r="M66" s="6">
        <v>2492</v>
      </c>
      <c r="N66" s="7">
        <v>2465</v>
      </c>
      <c r="Q66" s="2" t="s">
        <v>24</v>
      </c>
      <c r="R66" s="2">
        <v>6</v>
      </c>
      <c r="S66" s="2" t="s">
        <v>7</v>
      </c>
      <c r="T66" s="2">
        <v>0.224092258506508</v>
      </c>
    </row>
    <row r="67" spans="1:20">
      <c r="A67" t="s">
        <v>47</v>
      </c>
      <c r="B67" s="6">
        <v>568</v>
      </c>
      <c r="C67" s="6">
        <v>571</v>
      </c>
      <c r="D67" s="6">
        <v>571</v>
      </c>
      <c r="E67" s="6">
        <v>576</v>
      </c>
      <c r="F67" s="6">
        <v>577</v>
      </c>
      <c r="G67" s="6">
        <v>582</v>
      </c>
      <c r="H67" s="6">
        <v>586</v>
      </c>
      <c r="I67" s="6">
        <v>587</v>
      </c>
      <c r="J67" s="6">
        <v>590</v>
      </c>
      <c r="K67" s="6">
        <v>593</v>
      </c>
      <c r="L67" s="6">
        <v>594</v>
      </c>
      <c r="M67" s="6">
        <v>595</v>
      </c>
      <c r="N67" s="7">
        <v>594</v>
      </c>
      <c r="Q67" s="2" t="s">
        <v>24</v>
      </c>
      <c r="R67" s="2">
        <v>6</v>
      </c>
      <c r="S67" s="2" t="s">
        <v>8</v>
      </c>
      <c r="T67" s="2">
        <v>0.289714285714286</v>
      </c>
    </row>
    <row r="68" spans="1:20">
      <c r="A68" t="s">
        <v>48</v>
      </c>
      <c r="B68" s="6">
        <v>648</v>
      </c>
      <c r="C68" s="6">
        <v>659</v>
      </c>
      <c r="D68" s="6">
        <v>666</v>
      </c>
      <c r="E68" s="6">
        <v>678</v>
      </c>
      <c r="F68" s="6">
        <v>684</v>
      </c>
      <c r="G68" s="6">
        <v>695</v>
      </c>
      <c r="H68" s="6">
        <v>705</v>
      </c>
      <c r="I68" s="6">
        <v>710</v>
      </c>
      <c r="J68" s="6">
        <v>717</v>
      </c>
      <c r="K68" s="6">
        <v>721</v>
      </c>
      <c r="L68" s="6">
        <v>725</v>
      </c>
      <c r="M68" s="6">
        <v>728</v>
      </c>
      <c r="N68" s="7">
        <v>729</v>
      </c>
      <c r="Q68" s="2" t="s">
        <v>24</v>
      </c>
      <c r="R68" s="2">
        <v>6</v>
      </c>
      <c r="S68" s="2" t="s">
        <v>9</v>
      </c>
      <c r="T68" s="2">
        <v>0.373745704467354</v>
      </c>
    </row>
    <row r="69" spans="1:20">
      <c r="A69" t="s">
        <v>49</v>
      </c>
      <c r="B69" s="6">
        <v>2225</v>
      </c>
      <c r="C69" s="6">
        <v>2253</v>
      </c>
      <c r="D69" s="6">
        <v>2285</v>
      </c>
      <c r="E69" s="6">
        <v>2325</v>
      </c>
      <c r="F69" s="6">
        <v>2385</v>
      </c>
      <c r="G69" s="6">
        <v>2428</v>
      </c>
      <c r="H69" s="6">
        <v>2480</v>
      </c>
      <c r="I69" s="6">
        <v>2520</v>
      </c>
      <c r="J69" s="6">
        <v>2559</v>
      </c>
      <c r="K69" s="6">
        <v>2590</v>
      </c>
      <c r="L69" s="6">
        <v>2589</v>
      </c>
      <c r="M69" s="6">
        <v>2587</v>
      </c>
      <c r="N69" s="7">
        <v>2598</v>
      </c>
      <c r="Q69" s="2" t="s">
        <v>24</v>
      </c>
      <c r="R69" s="2">
        <v>6</v>
      </c>
      <c r="S69" s="2" t="s">
        <v>10</v>
      </c>
      <c r="T69" s="2">
        <v>0.478086278109224</v>
      </c>
    </row>
    <row r="70" spans="14:20">
      <c r="N70" s="10"/>
      <c r="Q70" s="2" t="s">
        <v>24</v>
      </c>
      <c r="R70" s="2">
        <v>6</v>
      </c>
      <c r="S70" s="2" t="s">
        <v>11</v>
      </c>
      <c r="T70" s="2">
        <v>0.624896265560166</v>
      </c>
    </row>
    <row r="71" spans="17:20">
      <c r="Q71" s="2" t="s">
        <v>24</v>
      </c>
      <c r="R71" s="2">
        <v>6</v>
      </c>
      <c r="S71" s="2" t="s">
        <v>12</v>
      </c>
      <c r="T71" s="2">
        <v>0.748671134735382</v>
      </c>
    </row>
    <row r="72" spans="17:20">
      <c r="Q72" s="2" t="s">
        <v>24</v>
      </c>
      <c r="R72" s="2">
        <v>6</v>
      </c>
      <c r="S72" s="2" t="s">
        <v>13</v>
      </c>
      <c r="T72" s="2">
        <v>0.723283858998145</v>
      </c>
    </row>
    <row r="73" spans="17:20">
      <c r="Q73" s="2" t="s">
        <v>24</v>
      </c>
      <c r="R73" s="2">
        <v>6</v>
      </c>
      <c r="S73" s="2" t="s">
        <v>14</v>
      </c>
      <c r="T73" s="2">
        <v>0.755138662316476</v>
      </c>
    </row>
    <row r="74" spans="17:20">
      <c r="Q74" s="2" t="s">
        <v>24</v>
      </c>
      <c r="R74" s="2">
        <v>6</v>
      </c>
      <c r="S74" s="2" t="s">
        <v>15</v>
      </c>
      <c r="T74" s="2">
        <v>0.764718260462941</v>
      </c>
    </row>
    <row r="75" spans="1:20">
      <c r="A75" s="10" t="s">
        <v>74</v>
      </c>
      <c r="B75" s="10" t="s">
        <v>7</v>
      </c>
      <c r="C75" s="10" t="s">
        <v>8</v>
      </c>
      <c r="D75" s="10" t="s">
        <v>9</v>
      </c>
      <c r="E75" s="10" t="s">
        <v>10</v>
      </c>
      <c r="F75" s="10" t="s">
        <v>11</v>
      </c>
      <c r="G75" s="10" t="s">
        <v>12</v>
      </c>
      <c r="H75" s="10" t="s">
        <v>13</v>
      </c>
      <c r="I75" s="10" t="s">
        <v>14</v>
      </c>
      <c r="J75" s="10" t="s">
        <v>15</v>
      </c>
      <c r="K75" s="10" t="s">
        <v>16</v>
      </c>
      <c r="L75" s="10" t="s">
        <v>17</v>
      </c>
      <c r="M75" s="10" t="s">
        <v>18</v>
      </c>
      <c r="N75" s="10" t="s">
        <v>19</v>
      </c>
      <c r="O75" s="10"/>
      <c r="Q75" s="2" t="s">
        <v>24</v>
      </c>
      <c r="R75" s="2">
        <v>6</v>
      </c>
      <c r="S75" s="2" t="s">
        <v>16</v>
      </c>
      <c r="T75" s="2">
        <v>0.776780258519389</v>
      </c>
    </row>
    <row r="76" spans="1:20">
      <c r="A76" t="s">
        <v>6</v>
      </c>
      <c r="B76">
        <f t="shared" ref="B76:N76" si="0">B3/B39</f>
        <v>0.396146245059289</v>
      </c>
      <c r="C76">
        <f t="shared" si="0"/>
        <v>0.518190567853705</v>
      </c>
      <c r="D76">
        <f t="shared" si="0"/>
        <v>0.558494117647059</v>
      </c>
      <c r="E76">
        <f t="shared" si="0"/>
        <v>0.534269921695071</v>
      </c>
      <c r="F76">
        <f t="shared" si="0"/>
        <v>0.722349177330896</v>
      </c>
      <c r="G76">
        <f t="shared" si="0"/>
        <v>0.812756264236902</v>
      </c>
      <c r="H76">
        <f t="shared" si="0"/>
        <v>0.828623518687329</v>
      </c>
      <c r="I76">
        <f t="shared" si="0"/>
        <v>0.939735401459854</v>
      </c>
      <c r="J76">
        <f t="shared" si="0"/>
        <v>0.940684931506849</v>
      </c>
      <c r="K76">
        <f t="shared" si="0"/>
        <v>0.95207857469164</v>
      </c>
      <c r="L76">
        <f t="shared" si="0"/>
        <v>0.927729556875285</v>
      </c>
      <c r="M76">
        <f t="shared" si="0"/>
        <v>0.968177655677656</v>
      </c>
      <c r="N76">
        <f t="shared" si="0"/>
        <v>0.966285452881976</v>
      </c>
      <c r="Q76" s="2" t="s">
        <v>24</v>
      </c>
      <c r="R76" s="2">
        <v>6</v>
      </c>
      <c r="S76" s="2" t="s">
        <v>17</v>
      </c>
      <c r="T76" s="2">
        <v>0.774178292740601</v>
      </c>
    </row>
    <row r="77" spans="1:20">
      <c r="A77" t="s">
        <v>20</v>
      </c>
      <c r="B77">
        <f t="shared" ref="B77:M77" si="1">B4/B40</f>
        <v>0.27434750186428</v>
      </c>
      <c r="C77">
        <f t="shared" si="1"/>
        <v>0.335050798258345</v>
      </c>
      <c r="D77">
        <f t="shared" si="1"/>
        <v>0.250992907801418</v>
      </c>
      <c r="E77">
        <f t="shared" si="1"/>
        <v>0.278306508047586</v>
      </c>
      <c r="F77">
        <f t="shared" si="1"/>
        <v>0.32675469075747</v>
      </c>
      <c r="G77">
        <f t="shared" si="1"/>
        <v>0.501940401940402</v>
      </c>
      <c r="H77">
        <f t="shared" si="1"/>
        <v>0.564042553191489</v>
      </c>
      <c r="I77">
        <f t="shared" si="1"/>
        <v>0.648879248011569</v>
      </c>
      <c r="J77">
        <f t="shared" si="1"/>
        <v>0.788880866425993</v>
      </c>
      <c r="K77">
        <f t="shared" si="1"/>
        <v>0.904542177361211</v>
      </c>
      <c r="L77">
        <f t="shared" si="1"/>
        <v>0.985069191551347</v>
      </c>
      <c r="M77">
        <f t="shared" si="1"/>
        <v>1.04211298606016</v>
      </c>
      <c r="N77">
        <f t="shared" ref="N77:N106" si="2">N4/N40</f>
        <v>1.11239002932551</v>
      </c>
      <c r="Q77" s="2" t="s">
        <v>24</v>
      </c>
      <c r="R77" s="2">
        <v>6</v>
      </c>
      <c r="S77" s="2" t="s">
        <v>18</v>
      </c>
      <c r="T77" s="2">
        <v>0.820657612580415</v>
      </c>
    </row>
    <row r="78" spans="1:20">
      <c r="A78" t="s">
        <v>21</v>
      </c>
      <c r="B78">
        <f t="shared" ref="B78:M78" si="3">B5/B41</f>
        <v>0.159070796460177</v>
      </c>
      <c r="C78">
        <f t="shared" si="3"/>
        <v>0.241806664830625</v>
      </c>
      <c r="D78">
        <f t="shared" si="3"/>
        <v>0.281188254665203</v>
      </c>
      <c r="E78">
        <f t="shared" si="3"/>
        <v>0.301065137238837</v>
      </c>
      <c r="F78">
        <f t="shared" si="3"/>
        <v>0.40142954390742</v>
      </c>
      <c r="G78">
        <f t="shared" si="3"/>
        <v>0.520827118644068</v>
      </c>
      <c r="H78">
        <f t="shared" si="3"/>
        <v>0.557011742475368</v>
      </c>
      <c r="I78">
        <f t="shared" si="3"/>
        <v>0.564556962025316</v>
      </c>
      <c r="J78">
        <f t="shared" si="3"/>
        <v>0.583563851215254</v>
      </c>
      <c r="K78">
        <f t="shared" si="3"/>
        <v>0.616050375133976</v>
      </c>
      <c r="L78">
        <f t="shared" si="3"/>
        <v>0.672999462943072</v>
      </c>
      <c r="M78">
        <f t="shared" si="3"/>
        <v>0.717210242587601</v>
      </c>
      <c r="N78">
        <f t="shared" si="2"/>
        <v>0.741309346679291</v>
      </c>
      <c r="Q78" s="2" t="s">
        <v>24</v>
      </c>
      <c r="R78" s="2">
        <v>6</v>
      </c>
      <c r="S78" s="2" t="s">
        <v>19</v>
      </c>
      <c r="T78" s="2">
        <v>0.889693926351028</v>
      </c>
    </row>
    <row r="79" spans="1:20">
      <c r="A79" t="s">
        <v>22</v>
      </c>
      <c r="B79">
        <f t="shared" ref="B79:M79" si="4">B6/B42</f>
        <v>0.179449747332959</v>
      </c>
      <c r="C79">
        <f t="shared" si="4"/>
        <v>0.207835400225479</v>
      </c>
      <c r="D79">
        <f t="shared" si="4"/>
        <v>0.249420084865629</v>
      </c>
      <c r="E79">
        <f t="shared" si="4"/>
        <v>0.282539682539683</v>
      </c>
      <c r="F79">
        <f t="shared" si="4"/>
        <v>0.382466609832339</v>
      </c>
      <c r="G79">
        <f t="shared" si="4"/>
        <v>0.450455321570859</v>
      </c>
      <c r="H79">
        <f t="shared" si="4"/>
        <v>0.524245014245014</v>
      </c>
      <c r="I79">
        <f t="shared" si="4"/>
        <v>0.568018275271274</v>
      </c>
      <c r="J79">
        <f t="shared" si="4"/>
        <v>0.614297969688304</v>
      </c>
      <c r="K79">
        <f t="shared" si="4"/>
        <v>0.66541547277937</v>
      </c>
      <c r="L79">
        <f t="shared" si="4"/>
        <v>0.712270114942529</v>
      </c>
      <c r="M79">
        <f t="shared" si="4"/>
        <v>0.792933065211146</v>
      </c>
      <c r="N79">
        <f t="shared" si="2"/>
        <v>0.81601269474899</v>
      </c>
      <c r="Q79" s="2" t="s">
        <v>25</v>
      </c>
      <c r="R79" s="2">
        <v>7</v>
      </c>
      <c r="S79" s="2" t="s">
        <v>7</v>
      </c>
      <c r="T79" s="2">
        <v>0.183045871559633</v>
      </c>
    </row>
    <row r="80" spans="1:20">
      <c r="A80" t="s">
        <v>23</v>
      </c>
      <c r="B80">
        <f t="shared" ref="B80:M80" si="5">B7/B43</f>
        <v>0.165708502024291</v>
      </c>
      <c r="C80">
        <f t="shared" si="5"/>
        <v>0.222686688311688</v>
      </c>
      <c r="D80">
        <f t="shared" si="5"/>
        <v>0.275845213849287</v>
      </c>
      <c r="E80">
        <f t="shared" si="5"/>
        <v>0.302123315639036</v>
      </c>
      <c r="F80">
        <f t="shared" si="5"/>
        <v>0.375409836065574</v>
      </c>
      <c r="G80">
        <f t="shared" si="5"/>
        <v>0.492898193760263</v>
      </c>
      <c r="H80">
        <f t="shared" si="5"/>
        <v>0.531894780106864</v>
      </c>
      <c r="I80">
        <f t="shared" si="5"/>
        <v>0.560858794384806</v>
      </c>
      <c r="J80">
        <f t="shared" si="5"/>
        <v>0.568405797101449</v>
      </c>
      <c r="K80">
        <f t="shared" si="5"/>
        <v>0.599791926758219</v>
      </c>
      <c r="L80">
        <f t="shared" si="5"/>
        <v>0.729208333333333</v>
      </c>
      <c r="M80">
        <f t="shared" si="5"/>
        <v>0.724281549354436</v>
      </c>
      <c r="N80">
        <f t="shared" si="2"/>
        <v>0.748205342237062</v>
      </c>
      <c r="Q80" s="2" t="s">
        <v>25</v>
      </c>
      <c r="R80" s="2">
        <v>7</v>
      </c>
      <c r="S80" s="2" t="s">
        <v>8</v>
      </c>
      <c r="T80" s="2">
        <v>0.235581912527798</v>
      </c>
    </row>
    <row r="81" spans="1:20">
      <c r="A81" t="s">
        <v>24</v>
      </c>
      <c r="B81">
        <f t="shared" ref="B81:M81" si="6">B8/B44</f>
        <v>0.224092258506508</v>
      </c>
      <c r="C81">
        <f t="shared" si="6"/>
        <v>0.289714285714286</v>
      </c>
      <c r="D81">
        <f t="shared" si="6"/>
        <v>0.373745704467354</v>
      </c>
      <c r="E81">
        <f t="shared" si="6"/>
        <v>0.478086278109224</v>
      </c>
      <c r="F81">
        <f t="shared" si="6"/>
        <v>0.624896265560166</v>
      </c>
      <c r="G81">
        <f t="shared" si="6"/>
        <v>0.748671134735382</v>
      </c>
      <c r="H81">
        <f t="shared" si="6"/>
        <v>0.723283858998145</v>
      </c>
      <c r="I81">
        <f t="shared" si="6"/>
        <v>0.755138662316476</v>
      </c>
      <c r="J81">
        <f t="shared" si="6"/>
        <v>0.764718260462941</v>
      </c>
      <c r="K81">
        <f t="shared" si="6"/>
        <v>0.776780258519389</v>
      </c>
      <c r="L81">
        <f t="shared" si="6"/>
        <v>0.774178292740601</v>
      </c>
      <c r="M81">
        <f t="shared" si="6"/>
        <v>0.820657612580415</v>
      </c>
      <c r="N81">
        <f t="shared" si="2"/>
        <v>0.889693926351028</v>
      </c>
      <c r="Q81" s="2" t="s">
        <v>25</v>
      </c>
      <c r="R81" s="2">
        <v>7</v>
      </c>
      <c r="S81" s="2" t="s">
        <v>9</v>
      </c>
      <c r="T81" s="2">
        <v>0.260494752623688</v>
      </c>
    </row>
    <row r="82" spans="1:20">
      <c r="A82" t="s">
        <v>25</v>
      </c>
      <c r="B82">
        <f t="shared" ref="B82:M82" si="7">B9/B45</f>
        <v>0.183045871559633</v>
      </c>
      <c r="C82">
        <f t="shared" si="7"/>
        <v>0.235581912527798</v>
      </c>
      <c r="D82">
        <f t="shared" si="7"/>
        <v>0.260494752623688</v>
      </c>
      <c r="E82">
        <f t="shared" si="7"/>
        <v>0.305071915215746</v>
      </c>
      <c r="F82">
        <f t="shared" si="7"/>
        <v>0.377803291236127</v>
      </c>
      <c r="G82">
        <f t="shared" si="7"/>
        <v>0.607985975847293</v>
      </c>
      <c r="H82">
        <f t="shared" si="7"/>
        <v>0.697189231987332</v>
      </c>
      <c r="I82">
        <f t="shared" si="7"/>
        <v>0.614613526570048</v>
      </c>
      <c r="J82">
        <f t="shared" si="7"/>
        <v>0.688970588235294</v>
      </c>
      <c r="K82">
        <f t="shared" si="7"/>
        <v>0.6882867861609</v>
      </c>
      <c r="L82">
        <f t="shared" si="7"/>
        <v>0.733936842105263</v>
      </c>
      <c r="M82">
        <f t="shared" si="7"/>
        <v>0.779770017035775</v>
      </c>
      <c r="N82">
        <f t="shared" si="2"/>
        <v>0.822530996152202</v>
      </c>
      <c r="Q82" s="2" t="s">
        <v>25</v>
      </c>
      <c r="R82" s="2">
        <v>7</v>
      </c>
      <c r="S82" s="2" t="s">
        <v>10</v>
      </c>
      <c r="T82" s="2">
        <v>0.305071915215746</v>
      </c>
    </row>
    <row r="83" spans="1:20">
      <c r="A83" t="s">
        <v>26</v>
      </c>
      <c r="B83">
        <f t="shared" ref="B83:M83" si="8">B10/B46</f>
        <v>0.169381279746166</v>
      </c>
      <c r="C83">
        <f t="shared" si="8"/>
        <v>0.207223415682062</v>
      </c>
      <c r="D83">
        <f t="shared" si="8"/>
        <v>0.236006546644845</v>
      </c>
      <c r="E83">
        <f t="shared" si="8"/>
        <v>0.289356984478936</v>
      </c>
      <c r="F83">
        <f t="shared" si="8"/>
        <v>0.37086993482573</v>
      </c>
      <c r="G83">
        <f t="shared" si="8"/>
        <v>0.567398209644817</v>
      </c>
      <c r="H83">
        <f t="shared" si="8"/>
        <v>0.569932333039129</v>
      </c>
      <c r="I83">
        <f t="shared" si="8"/>
        <v>0.635166816952209</v>
      </c>
      <c r="J83">
        <f t="shared" si="8"/>
        <v>0.670076804915515</v>
      </c>
      <c r="K83">
        <f t="shared" si="8"/>
        <v>0.670923998738568</v>
      </c>
      <c r="L83">
        <f t="shared" si="8"/>
        <v>0.723328</v>
      </c>
      <c r="M83">
        <f t="shared" si="8"/>
        <v>0.70945466279445</v>
      </c>
      <c r="N83">
        <f t="shared" si="2"/>
        <v>0.720999346832136</v>
      </c>
      <c r="Q83" s="2" t="s">
        <v>25</v>
      </c>
      <c r="R83" s="2">
        <v>7</v>
      </c>
      <c r="S83" s="2" t="s">
        <v>11</v>
      </c>
      <c r="T83" s="2">
        <v>0.377803291236127</v>
      </c>
    </row>
    <row r="84" spans="1:20">
      <c r="A84" t="s">
        <v>27</v>
      </c>
      <c r="B84">
        <f t="shared" ref="B84:M84" si="9">B11/B47</f>
        <v>0.299830220713073</v>
      </c>
      <c r="C84">
        <f t="shared" si="9"/>
        <v>0.621717382242601</v>
      </c>
      <c r="D84">
        <f t="shared" si="9"/>
        <v>0.561519607843137</v>
      </c>
      <c r="E84">
        <f t="shared" si="9"/>
        <v>0.569314957438184</v>
      </c>
      <c r="F84">
        <f t="shared" si="9"/>
        <v>0.59593165174939</v>
      </c>
      <c r="G84">
        <f t="shared" si="9"/>
        <v>0.646817997567896</v>
      </c>
      <c r="H84">
        <f t="shared" si="9"/>
        <v>0.734063260340633</v>
      </c>
      <c r="I84">
        <f t="shared" si="9"/>
        <v>0.756282828282828</v>
      </c>
      <c r="J84">
        <f t="shared" si="9"/>
        <v>0.817654171704958</v>
      </c>
      <c r="K84">
        <f t="shared" si="9"/>
        <v>0.933279742765273</v>
      </c>
      <c r="L84">
        <f t="shared" si="9"/>
        <v>0.940297308155886</v>
      </c>
      <c r="M84">
        <f t="shared" si="9"/>
        <v>1.0249696969697</v>
      </c>
      <c r="N84">
        <f t="shared" si="2"/>
        <v>1.02955367913148</v>
      </c>
      <c r="Q84" s="2" t="s">
        <v>25</v>
      </c>
      <c r="R84" s="2">
        <v>7</v>
      </c>
      <c r="S84" s="2" t="s">
        <v>12</v>
      </c>
      <c r="T84" s="2">
        <v>0.607985975847293</v>
      </c>
    </row>
    <row r="85" spans="1:20">
      <c r="A85" t="s">
        <v>28</v>
      </c>
      <c r="B85">
        <f t="shared" ref="B85:M85" si="10">B12/B48</f>
        <v>0.257285304748847</v>
      </c>
      <c r="C85">
        <f t="shared" si="10"/>
        <v>0.356206896551724</v>
      </c>
      <c r="D85">
        <f t="shared" si="10"/>
        <v>0.37392578125</v>
      </c>
      <c r="E85">
        <f t="shared" si="10"/>
        <v>0.42305277140442</v>
      </c>
      <c r="F85">
        <f t="shared" si="10"/>
        <v>0.564918821407096</v>
      </c>
      <c r="G85">
        <f t="shared" si="10"/>
        <v>0.677341606013602</v>
      </c>
      <c r="H85">
        <f t="shared" si="10"/>
        <v>0.775460049863469</v>
      </c>
      <c r="I85">
        <f t="shared" si="10"/>
        <v>0.844364196069145</v>
      </c>
      <c r="J85">
        <f t="shared" si="10"/>
        <v>0.855945211949463</v>
      </c>
      <c r="K85">
        <f t="shared" si="10"/>
        <v>0.852294443789076</v>
      </c>
      <c r="L85">
        <f t="shared" si="10"/>
        <v>0.877636684303351</v>
      </c>
      <c r="M85">
        <f t="shared" si="10"/>
        <v>0.904873752201997</v>
      </c>
      <c r="N85">
        <f t="shared" si="2"/>
        <v>0.939373680506685</v>
      </c>
      <c r="Q85" s="2" t="s">
        <v>25</v>
      </c>
      <c r="R85" s="2">
        <v>7</v>
      </c>
      <c r="S85" s="2" t="s">
        <v>13</v>
      </c>
      <c r="T85" s="2">
        <v>0.697189231987332</v>
      </c>
    </row>
    <row r="86" spans="1:20">
      <c r="A86" t="s">
        <v>29</v>
      </c>
      <c r="B86">
        <f t="shared" ref="B86:M86" si="11">B13/B49</f>
        <v>0.261795332136445</v>
      </c>
      <c r="C86">
        <f t="shared" si="11"/>
        <v>0.39584872471416</v>
      </c>
      <c r="D86">
        <f t="shared" si="11"/>
        <v>0.423132780082988</v>
      </c>
      <c r="E86">
        <f t="shared" si="11"/>
        <v>0.446960950764007</v>
      </c>
      <c r="F86">
        <f t="shared" si="11"/>
        <v>0.796808688387636</v>
      </c>
      <c r="G86">
        <f t="shared" si="11"/>
        <v>0.777437417654809</v>
      </c>
      <c r="H86">
        <f t="shared" si="11"/>
        <v>0.884132901134522</v>
      </c>
      <c r="I86">
        <f t="shared" si="11"/>
        <v>0.95185716563048</v>
      </c>
      <c r="J86">
        <f t="shared" si="11"/>
        <v>0.985788235294118</v>
      </c>
      <c r="K86">
        <f t="shared" si="11"/>
        <v>0.932513914656772</v>
      </c>
      <c r="L86">
        <f t="shared" si="11"/>
        <v>0.953792048929664</v>
      </c>
      <c r="M86">
        <f t="shared" si="11"/>
        <v>0.982013075870458</v>
      </c>
      <c r="N86">
        <f t="shared" si="2"/>
        <v>1.04917760676022</v>
      </c>
      <c r="Q86" s="2" t="s">
        <v>25</v>
      </c>
      <c r="R86" s="2">
        <v>7</v>
      </c>
      <c r="S86" s="2" t="s">
        <v>14</v>
      </c>
      <c r="T86" s="2">
        <v>0.614613526570048</v>
      </c>
    </row>
    <row r="87" spans="1:20">
      <c r="A87" t="s">
        <v>30</v>
      </c>
      <c r="B87">
        <f t="shared" ref="B87:M87" si="12">B14/B50</f>
        <v>0.122705961152043</v>
      </c>
      <c r="C87">
        <f t="shared" si="12"/>
        <v>0.177952492472399</v>
      </c>
      <c r="D87">
        <f t="shared" si="12"/>
        <v>0.187808951235805</v>
      </c>
      <c r="E87">
        <f t="shared" si="12"/>
        <v>0.196048024012006</v>
      </c>
      <c r="F87">
        <f t="shared" si="12"/>
        <v>0.367908833804691</v>
      </c>
      <c r="G87">
        <f t="shared" si="12"/>
        <v>0.418912647107575</v>
      </c>
      <c r="H87">
        <f t="shared" si="12"/>
        <v>0.474195146111937</v>
      </c>
      <c r="I87">
        <f t="shared" si="12"/>
        <v>0.555299539170507</v>
      </c>
      <c r="J87">
        <f t="shared" si="12"/>
        <v>0.571454366382141</v>
      </c>
      <c r="K87">
        <f t="shared" si="12"/>
        <v>0.58045864045864</v>
      </c>
      <c r="L87">
        <f t="shared" si="12"/>
        <v>0.636185179126452</v>
      </c>
      <c r="M87">
        <f t="shared" si="12"/>
        <v>0.692377999020728</v>
      </c>
      <c r="N87">
        <f t="shared" si="2"/>
        <v>0.767211239993465</v>
      </c>
      <c r="Q87" s="2" t="s">
        <v>25</v>
      </c>
      <c r="R87" s="2">
        <v>7</v>
      </c>
      <c r="S87" s="2" t="s">
        <v>15</v>
      </c>
      <c r="T87" s="2">
        <v>0.688970588235294</v>
      </c>
    </row>
    <row r="88" spans="1:20">
      <c r="A88" t="s">
        <v>31</v>
      </c>
      <c r="B88">
        <f t="shared" ref="B88:M88" si="13">B15/B51</f>
        <v>0.240565539112051</v>
      </c>
      <c r="C88">
        <f t="shared" si="13"/>
        <v>0.374850299401198</v>
      </c>
      <c r="D88">
        <f t="shared" si="13"/>
        <v>0.370501930501931</v>
      </c>
      <c r="E88">
        <f t="shared" si="13"/>
        <v>0.410316856780735</v>
      </c>
      <c r="F88">
        <f t="shared" si="13"/>
        <v>0.586169678714859</v>
      </c>
      <c r="G88">
        <f t="shared" si="13"/>
        <v>0.618102589641434</v>
      </c>
      <c r="H88">
        <f t="shared" si="13"/>
        <v>0.704009840098401</v>
      </c>
      <c r="I88">
        <f t="shared" si="13"/>
        <v>0.790692007797271</v>
      </c>
      <c r="J88">
        <f t="shared" si="13"/>
        <v>0.781266618322456</v>
      </c>
      <c r="K88">
        <f t="shared" si="13"/>
        <v>0.809901465993751</v>
      </c>
      <c r="L88">
        <f t="shared" si="13"/>
        <v>0.847050394076905</v>
      </c>
      <c r="M88">
        <f t="shared" si="13"/>
        <v>0.889732569245463</v>
      </c>
      <c r="N88">
        <f t="shared" si="2"/>
        <v>0.916375806837198</v>
      </c>
      <c r="Q88" s="2" t="s">
        <v>25</v>
      </c>
      <c r="R88" s="2">
        <v>7</v>
      </c>
      <c r="S88" s="2" t="s">
        <v>16</v>
      </c>
      <c r="T88" s="2">
        <v>0.6882867861609</v>
      </c>
    </row>
    <row r="89" spans="1:20">
      <c r="A89" t="s">
        <v>32</v>
      </c>
      <c r="B89">
        <f t="shared" ref="B89:M89" si="14">B16/B52</f>
        <v>0.125614662494412</v>
      </c>
      <c r="C89">
        <f t="shared" si="14"/>
        <v>0.160737430167598</v>
      </c>
      <c r="D89">
        <f t="shared" si="14"/>
        <v>0.194057193923146</v>
      </c>
      <c r="E89">
        <f t="shared" si="14"/>
        <v>0.21765625</v>
      </c>
      <c r="F89">
        <f t="shared" si="14"/>
        <v>0.37752508361204</v>
      </c>
      <c r="G89">
        <f t="shared" si="14"/>
        <v>0.45720640569395</v>
      </c>
      <c r="H89">
        <f t="shared" si="14"/>
        <v>0.440234981157171</v>
      </c>
      <c r="I89">
        <f t="shared" si="14"/>
        <v>0.450409926877908</v>
      </c>
      <c r="J89">
        <f t="shared" si="14"/>
        <v>0.524689991142604</v>
      </c>
      <c r="K89">
        <f t="shared" si="14"/>
        <v>0.560500110643948</v>
      </c>
      <c r="L89">
        <f t="shared" si="14"/>
        <v>0.584967899048041</v>
      </c>
      <c r="M89">
        <f t="shared" si="14"/>
        <v>0.597460247349823</v>
      </c>
      <c r="N89">
        <f t="shared" si="2"/>
        <v>0.627796234772979</v>
      </c>
      <c r="Q89" s="2" t="s">
        <v>25</v>
      </c>
      <c r="R89" s="2">
        <v>7</v>
      </c>
      <c r="S89" s="2" t="s">
        <v>17</v>
      </c>
      <c r="T89" s="2">
        <v>0.733936842105263</v>
      </c>
    </row>
    <row r="90" spans="1:20">
      <c r="A90" t="s">
        <v>33</v>
      </c>
      <c r="B90">
        <f t="shared" ref="B90:M90" si="15">B17/B53</f>
        <v>0.181727884117951</v>
      </c>
      <c r="C90">
        <f t="shared" si="15"/>
        <v>0.220941491553358</v>
      </c>
      <c r="D90">
        <f t="shared" si="15"/>
        <v>0.26031192284014</v>
      </c>
      <c r="E90">
        <f t="shared" si="15"/>
        <v>0.300683115823817</v>
      </c>
      <c r="F90">
        <f t="shared" si="15"/>
        <v>0.405777417393067</v>
      </c>
      <c r="G90">
        <f t="shared" si="15"/>
        <v>0.469267020956583</v>
      </c>
      <c r="H90">
        <f t="shared" si="15"/>
        <v>0.557849097976677</v>
      </c>
      <c r="I90">
        <f t="shared" si="15"/>
        <v>0.626406668651384</v>
      </c>
      <c r="J90">
        <f t="shared" si="15"/>
        <v>0.684266772214526</v>
      </c>
      <c r="K90">
        <f t="shared" si="15"/>
        <v>0.664712247909493</v>
      </c>
      <c r="L90">
        <f t="shared" si="15"/>
        <v>0.691937069813176</v>
      </c>
      <c r="M90">
        <f t="shared" si="15"/>
        <v>0.731919708747417</v>
      </c>
      <c r="N90">
        <f t="shared" si="2"/>
        <v>0.756425960683592</v>
      </c>
      <c r="Q90" s="2" t="s">
        <v>25</v>
      </c>
      <c r="R90" s="2">
        <v>7</v>
      </c>
      <c r="S90" s="2" t="s">
        <v>18</v>
      </c>
      <c r="T90" s="2">
        <v>0.779770017035775</v>
      </c>
    </row>
    <row r="91" spans="1:20">
      <c r="A91" t="s">
        <v>34</v>
      </c>
      <c r="B91">
        <f t="shared" ref="B91:M91" si="16">B18/B54</f>
        <v>0.116700137406194</v>
      </c>
      <c r="C91">
        <f t="shared" si="16"/>
        <v>0.150618967687789</v>
      </c>
      <c r="D91">
        <f t="shared" si="16"/>
        <v>0.182492426616526</v>
      </c>
      <c r="E91">
        <f t="shared" si="16"/>
        <v>0.209061689994816</v>
      </c>
      <c r="F91">
        <f t="shared" si="16"/>
        <v>0.334182043088341</v>
      </c>
      <c r="G91">
        <f t="shared" si="16"/>
        <v>0.444446717120065</v>
      </c>
      <c r="H91">
        <f t="shared" si="16"/>
        <v>0.455366771797741</v>
      </c>
      <c r="I91">
        <f t="shared" si="16"/>
        <v>0.484671532846715</v>
      </c>
      <c r="J91">
        <f t="shared" si="16"/>
        <v>0.48003231996768</v>
      </c>
      <c r="K91">
        <f t="shared" si="16"/>
        <v>0.496378633940247</v>
      </c>
      <c r="L91">
        <f t="shared" si="16"/>
        <v>0.569766265304057</v>
      </c>
      <c r="M91">
        <f t="shared" si="16"/>
        <v>0.630935980551053</v>
      </c>
      <c r="N91">
        <f t="shared" si="2"/>
        <v>0.674977075904228</v>
      </c>
      <c r="Q91" s="2" t="s">
        <v>25</v>
      </c>
      <c r="R91" s="2">
        <v>7</v>
      </c>
      <c r="S91" s="2" t="s">
        <v>19</v>
      </c>
      <c r="T91" s="2">
        <v>0.822530996152202</v>
      </c>
    </row>
    <row r="92" spans="1:20">
      <c r="A92" t="s">
        <v>35</v>
      </c>
      <c r="B92">
        <f t="shared" ref="B92:M92" si="17">B19/B55</f>
        <v>0.12953125</v>
      </c>
      <c r="C92">
        <f t="shared" si="17"/>
        <v>0.177045493859194</v>
      </c>
      <c r="D92">
        <f t="shared" si="17"/>
        <v>0.198896171093481</v>
      </c>
      <c r="E92">
        <f t="shared" si="17"/>
        <v>0.21769257221458</v>
      </c>
      <c r="F92">
        <f t="shared" si="17"/>
        <v>0.352324786324786</v>
      </c>
      <c r="G92">
        <f t="shared" si="17"/>
        <v>0.44090059473237</v>
      </c>
      <c r="H92">
        <f t="shared" si="17"/>
        <v>0.441310975609756</v>
      </c>
      <c r="I92">
        <f t="shared" si="17"/>
        <v>0.500473212776745</v>
      </c>
      <c r="J92">
        <f t="shared" si="17"/>
        <v>0.516669478656993</v>
      </c>
      <c r="K92">
        <f t="shared" si="17"/>
        <v>0.560731070496084</v>
      </c>
      <c r="L92">
        <f t="shared" si="17"/>
        <v>0.629125214408233</v>
      </c>
      <c r="M92">
        <f t="shared" si="17"/>
        <v>0.695790554414784</v>
      </c>
      <c r="N92">
        <f t="shared" si="2"/>
        <v>0.759044193216855</v>
      </c>
      <c r="Q92" s="2" t="s">
        <v>26</v>
      </c>
      <c r="R92" s="2">
        <v>8</v>
      </c>
      <c r="S92" s="2" t="s">
        <v>7</v>
      </c>
      <c r="T92" s="2">
        <v>0.169381279746166</v>
      </c>
    </row>
    <row r="93" spans="1:20">
      <c r="A93" t="s">
        <v>36</v>
      </c>
      <c r="B93">
        <f t="shared" ref="B93:M93" si="18">B20/B56</f>
        <v>0.118568606594742</v>
      </c>
      <c r="C93">
        <f t="shared" si="18"/>
        <v>0.162397572078907</v>
      </c>
      <c r="D93">
        <f t="shared" si="18"/>
        <v>0.184787878787879</v>
      </c>
      <c r="E93">
        <f t="shared" si="18"/>
        <v>0.226637422477689</v>
      </c>
      <c r="F93">
        <f t="shared" si="18"/>
        <v>0.292033257747543</v>
      </c>
      <c r="G93">
        <f t="shared" si="18"/>
        <v>0.361554716981132</v>
      </c>
      <c r="H93">
        <f t="shared" si="18"/>
        <v>0.367254635911352</v>
      </c>
      <c r="I93">
        <f t="shared" si="18"/>
        <v>0.425184626978146</v>
      </c>
      <c r="J93">
        <f t="shared" si="18"/>
        <v>0.451490963855422</v>
      </c>
      <c r="K93">
        <f t="shared" si="18"/>
        <v>0.487945823927765</v>
      </c>
      <c r="L93">
        <f t="shared" si="18"/>
        <v>0.530504379341589</v>
      </c>
      <c r="M93">
        <f t="shared" si="18"/>
        <v>0.56450635978195</v>
      </c>
      <c r="N93">
        <f t="shared" si="2"/>
        <v>0.636662606577345</v>
      </c>
      <c r="Q93" s="2" t="s">
        <v>26</v>
      </c>
      <c r="R93" s="2">
        <v>8</v>
      </c>
      <c r="S93" s="2" t="s">
        <v>8</v>
      </c>
      <c r="T93" s="2">
        <v>0.207223415682062</v>
      </c>
    </row>
    <row r="94" spans="1:20">
      <c r="A94" t="s">
        <v>37</v>
      </c>
      <c r="B94">
        <f t="shared" ref="B94:M94" si="19">B21/B57</f>
        <v>0.23423205652659</v>
      </c>
      <c r="C94">
        <f t="shared" si="19"/>
        <v>0.28603387374332</v>
      </c>
      <c r="D94">
        <f t="shared" si="19"/>
        <v>0.295048802129547</v>
      </c>
      <c r="E94">
        <f t="shared" si="19"/>
        <v>0.313143006353904</v>
      </c>
      <c r="F94">
        <f t="shared" si="19"/>
        <v>0.408075012844665</v>
      </c>
      <c r="G94">
        <f t="shared" si="19"/>
        <v>0.547161572052402</v>
      </c>
      <c r="H94">
        <f t="shared" si="19"/>
        <v>0.533918128654971</v>
      </c>
      <c r="I94">
        <f t="shared" si="19"/>
        <v>0.65995302883058</v>
      </c>
      <c r="J94">
        <f t="shared" si="19"/>
        <v>0.683641604612059</v>
      </c>
      <c r="K94">
        <f t="shared" si="19"/>
        <v>0.685456273764259</v>
      </c>
      <c r="L94">
        <f t="shared" si="19"/>
        <v>0.73586408073163</v>
      </c>
      <c r="M94">
        <f t="shared" si="19"/>
        <v>0.781559611282294</v>
      </c>
      <c r="N94">
        <f t="shared" si="2"/>
        <v>0.818133165433653</v>
      </c>
      <c r="Q94" s="2" t="s">
        <v>26</v>
      </c>
      <c r="R94" s="2">
        <v>8</v>
      </c>
      <c r="S94" s="2" t="s">
        <v>9</v>
      </c>
      <c r="T94" s="2">
        <v>0.236006546644845</v>
      </c>
    </row>
    <row r="95" spans="1:20">
      <c r="A95" t="s">
        <v>38</v>
      </c>
      <c r="B95">
        <f t="shared" ref="B95:M95" si="20">B22/B58</f>
        <v>0.126788399570354</v>
      </c>
      <c r="C95">
        <f t="shared" si="20"/>
        <v>0.18065615679591</v>
      </c>
      <c r="D95">
        <f t="shared" si="20"/>
        <v>0.206890720777848</v>
      </c>
      <c r="E95">
        <f t="shared" si="20"/>
        <v>0.236100628930818</v>
      </c>
      <c r="F95">
        <f t="shared" si="20"/>
        <v>0.318208272708377</v>
      </c>
      <c r="G95">
        <f t="shared" si="20"/>
        <v>0.431315626930204</v>
      </c>
      <c r="H95">
        <f t="shared" si="20"/>
        <v>0.451681271652741</v>
      </c>
      <c r="I95">
        <f t="shared" si="20"/>
        <v>0.557934101475642</v>
      </c>
      <c r="J95">
        <f t="shared" si="20"/>
        <v>0.606784423926134</v>
      </c>
      <c r="K95">
        <f t="shared" si="20"/>
        <v>0.668698944012752</v>
      </c>
      <c r="L95">
        <f t="shared" si="20"/>
        <v>0.710581695453643</v>
      </c>
      <c r="M95">
        <f t="shared" si="20"/>
        <v>0.760075292252823</v>
      </c>
      <c r="N95">
        <f t="shared" si="2"/>
        <v>0.815456534712552</v>
      </c>
      <c r="Q95" s="2" t="s">
        <v>26</v>
      </c>
      <c r="R95" s="2">
        <v>8</v>
      </c>
      <c r="S95" s="2" t="s">
        <v>10</v>
      </c>
      <c r="T95" s="2">
        <v>0.289356984478936</v>
      </c>
    </row>
    <row r="96" spans="1:20">
      <c r="A96" t="s">
        <v>39</v>
      </c>
      <c r="B96">
        <f t="shared" ref="B96:M96" si="21">B23/B59</f>
        <v>0.143370786516854</v>
      </c>
      <c r="C96">
        <f t="shared" si="21"/>
        <v>0.185604395604396</v>
      </c>
      <c r="D96">
        <f t="shared" si="21"/>
        <v>0.215869565217391</v>
      </c>
      <c r="E96">
        <f t="shared" si="21"/>
        <v>0.239209401709402</v>
      </c>
      <c r="F96">
        <f t="shared" si="21"/>
        <v>0.421587301587302</v>
      </c>
      <c r="G96">
        <f t="shared" si="21"/>
        <v>0.546394984326019</v>
      </c>
      <c r="H96">
        <f t="shared" si="21"/>
        <v>0.588065843621399</v>
      </c>
      <c r="I96">
        <f t="shared" si="21"/>
        <v>0.739409368635438</v>
      </c>
      <c r="J96">
        <f t="shared" si="21"/>
        <v>0.798090452261307</v>
      </c>
      <c r="K96">
        <f t="shared" si="21"/>
        <v>0.842193675889328</v>
      </c>
      <c r="L96">
        <f t="shared" si="21"/>
        <v>1.07450980392157</v>
      </c>
      <c r="M96">
        <f t="shared" si="21"/>
        <v>1.01723466407011</v>
      </c>
      <c r="N96">
        <f t="shared" si="2"/>
        <v>1.0953978906999</v>
      </c>
      <c r="Q96" s="2" t="s">
        <v>26</v>
      </c>
      <c r="R96" s="2">
        <v>8</v>
      </c>
      <c r="S96" s="2" t="s">
        <v>11</v>
      </c>
      <c r="T96" s="2">
        <v>0.37086993482573</v>
      </c>
    </row>
    <row r="97" spans="1:20">
      <c r="A97" t="s">
        <v>40</v>
      </c>
      <c r="B97">
        <f t="shared" ref="B97:M97" si="22">B24/B60</f>
        <v>0.163960597826087</v>
      </c>
      <c r="C97">
        <f t="shared" si="22"/>
        <v>0.218084033613445</v>
      </c>
      <c r="D97">
        <f t="shared" si="22"/>
        <v>0.258651610760545</v>
      </c>
      <c r="E97">
        <f t="shared" si="22"/>
        <v>0.316595465001643</v>
      </c>
      <c r="F97">
        <f t="shared" si="22"/>
        <v>0.439543973941368</v>
      </c>
      <c r="G97">
        <f t="shared" si="22"/>
        <v>0.528488745980707</v>
      </c>
      <c r="H97">
        <f t="shared" si="22"/>
        <v>0.615521628498728</v>
      </c>
      <c r="I97">
        <f t="shared" si="22"/>
        <v>0.709990515333544</v>
      </c>
      <c r="J97">
        <f t="shared" si="22"/>
        <v>0.727164366373902</v>
      </c>
      <c r="K97">
        <f t="shared" si="22"/>
        <v>0.738173885945778</v>
      </c>
      <c r="L97">
        <f t="shared" si="22"/>
        <v>0.813231631382316</v>
      </c>
      <c r="M97">
        <f t="shared" si="22"/>
        <v>0.830656707127295</v>
      </c>
      <c r="N97">
        <f t="shared" si="2"/>
        <v>0.860075211532435</v>
      </c>
      <c r="Q97" s="2" t="s">
        <v>26</v>
      </c>
      <c r="R97" s="2">
        <v>8</v>
      </c>
      <c r="S97" s="2" t="s">
        <v>12</v>
      </c>
      <c r="T97" s="2">
        <v>0.567398209644817</v>
      </c>
    </row>
    <row r="98" spans="1:20">
      <c r="A98" t="s">
        <v>41</v>
      </c>
      <c r="B98">
        <f t="shared" ref="B98:M98" si="23">B25/B61</f>
        <v>0.121416170634921</v>
      </c>
      <c r="C98">
        <f t="shared" si="23"/>
        <v>0.162807668521954</v>
      </c>
      <c r="D98">
        <f t="shared" si="23"/>
        <v>0.218978912319645</v>
      </c>
      <c r="E98">
        <f t="shared" si="23"/>
        <v>0.27035262317238</v>
      </c>
      <c r="F98">
        <f t="shared" si="23"/>
        <v>0.380417276720351</v>
      </c>
      <c r="G98">
        <f t="shared" si="23"/>
        <v>0.449593988607441</v>
      </c>
      <c r="H98">
        <f t="shared" si="23"/>
        <v>0.567354325009048</v>
      </c>
      <c r="I98">
        <f t="shared" si="23"/>
        <v>0.649020550414614</v>
      </c>
      <c r="J98">
        <f t="shared" si="23"/>
        <v>0.702191354328823</v>
      </c>
      <c r="K98">
        <f t="shared" si="23"/>
        <v>0.750770517261976</v>
      </c>
      <c r="L98">
        <f t="shared" si="23"/>
        <v>0.801301958910655</v>
      </c>
      <c r="M98">
        <f t="shared" si="23"/>
        <v>0.768330546930977</v>
      </c>
      <c r="N98">
        <f t="shared" si="2"/>
        <v>0.804553059273423</v>
      </c>
      <c r="Q98" s="2" t="s">
        <v>26</v>
      </c>
      <c r="R98" s="2">
        <v>8</v>
      </c>
      <c r="S98" s="2" t="s">
        <v>13</v>
      </c>
      <c r="T98" s="2">
        <v>0.569932333039129</v>
      </c>
    </row>
    <row r="99" spans="1:20">
      <c r="A99" t="s">
        <v>42</v>
      </c>
      <c r="B99">
        <f t="shared" ref="B99:M99" si="24">B26/B62</f>
        <v>0.120963172804533</v>
      </c>
      <c r="C99">
        <f t="shared" si="24"/>
        <v>0.130136604404795</v>
      </c>
      <c r="D99">
        <f t="shared" si="24"/>
        <v>0.136068281938326</v>
      </c>
      <c r="E99">
        <f t="shared" si="24"/>
        <v>0.157900462333424</v>
      </c>
      <c r="F99">
        <f t="shared" si="24"/>
        <v>0.236192017259978</v>
      </c>
      <c r="G99">
        <f t="shared" si="24"/>
        <v>0.296407663650878</v>
      </c>
      <c r="H99">
        <f t="shared" si="24"/>
        <v>0.348566920851959</v>
      </c>
      <c r="I99">
        <f t="shared" si="24"/>
        <v>0.401726844583987</v>
      </c>
      <c r="J99">
        <f t="shared" si="24"/>
        <v>0.45735446985447</v>
      </c>
      <c r="K99">
        <f t="shared" si="24"/>
        <v>0.452177293934681</v>
      </c>
      <c r="L99">
        <f t="shared" si="24"/>
        <v>0.530919003115265</v>
      </c>
      <c r="M99">
        <f t="shared" si="24"/>
        <v>0.618879668049793</v>
      </c>
      <c r="N99">
        <f t="shared" si="2"/>
        <v>0.67849935316947</v>
      </c>
      <c r="Q99" s="2" t="s">
        <v>26</v>
      </c>
      <c r="R99" s="2">
        <v>8</v>
      </c>
      <c r="S99" s="2" t="s">
        <v>14</v>
      </c>
      <c r="T99" s="2">
        <v>0.635166816952209</v>
      </c>
    </row>
    <row r="100" spans="1:20">
      <c r="A100" t="s">
        <v>43</v>
      </c>
      <c r="B100">
        <f t="shared" ref="B100:M100" si="25">B27/B63</f>
        <v>0.0960606060606061</v>
      </c>
      <c r="C100">
        <f t="shared" si="25"/>
        <v>0.143316778233643</v>
      </c>
      <c r="D100">
        <f t="shared" si="25"/>
        <v>0.158780435251023</v>
      </c>
      <c r="E100">
        <f t="shared" si="25"/>
        <v>0.159316569954868</v>
      </c>
      <c r="F100">
        <f t="shared" si="25"/>
        <v>0.246858245764529</v>
      </c>
      <c r="G100">
        <f t="shared" si="25"/>
        <v>0.358007269617276</v>
      </c>
      <c r="H100">
        <f t="shared" si="25"/>
        <v>0.354101853824845</v>
      </c>
      <c r="I100">
        <f t="shared" si="25"/>
        <v>0.417308101211992</v>
      </c>
      <c r="J100">
        <f t="shared" si="25"/>
        <v>0.443593551124311</v>
      </c>
      <c r="K100">
        <f t="shared" si="25"/>
        <v>0.469716221939856</v>
      </c>
      <c r="L100">
        <f t="shared" si="25"/>
        <v>0.518528784648188</v>
      </c>
      <c r="M100">
        <f t="shared" si="25"/>
        <v>0.565821436181547</v>
      </c>
      <c r="N100">
        <f t="shared" si="2"/>
        <v>0.672416006847849</v>
      </c>
      <c r="Q100" s="2" t="s">
        <v>26</v>
      </c>
      <c r="R100" s="2">
        <v>8</v>
      </c>
      <c r="S100" s="2" t="s">
        <v>15</v>
      </c>
      <c r="T100" s="2">
        <v>0.670076804915515</v>
      </c>
    </row>
    <row r="101" spans="1:20">
      <c r="A101" t="s">
        <v>44</v>
      </c>
      <c r="B101">
        <f t="shared" ref="B101:M101" si="26">B28/B64</f>
        <v>0.0864077669902913</v>
      </c>
      <c r="C101">
        <f t="shared" si="26"/>
        <v>0.13015873015873</v>
      </c>
      <c r="D101">
        <f t="shared" si="26"/>
        <v>0.139116719242902</v>
      </c>
      <c r="E101">
        <f t="shared" si="26"/>
        <v>0.148</v>
      </c>
      <c r="F101">
        <f t="shared" si="26"/>
        <v>0.154545454545455</v>
      </c>
      <c r="G101">
        <f t="shared" si="26"/>
        <v>0.315294117647059</v>
      </c>
      <c r="H101">
        <f t="shared" si="26"/>
        <v>0.44297994269341</v>
      </c>
      <c r="I101">
        <f t="shared" si="26"/>
        <v>0.548870056497175</v>
      </c>
      <c r="J101">
        <f t="shared" si="26"/>
        <v>0.579224376731302</v>
      </c>
      <c r="K101">
        <f t="shared" si="26"/>
        <v>0.598360655737705</v>
      </c>
      <c r="L101">
        <f t="shared" si="26"/>
        <v>0.694535519125683</v>
      </c>
      <c r="M101">
        <f t="shared" si="26"/>
        <v>0.782417582417582</v>
      </c>
      <c r="N101">
        <f t="shared" si="2"/>
        <v>0.854520547945205</v>
      </c>
      <c r="Q101" s="2" t="s">
        <v>26</v>
      </c>
      <c r="R101" s="2">
        <v>8</v>
      </c>
      <c r="S101" s="2" t="s">
        <v>16</v>
      </c>
      <c r="T101" s="2">
        <v>0.670923998738568</v>
      </c>
    </row>
    <row r="102" spans="1:20">
      <c r="A102" t="s">
        <v>45</v>
      </c>
      <c r="B102">
        <f t="shared" ref="B102:M102" si="27">B29/B65</f>
        <v>0.164993359893758</v>
      </c>
      <c r="C102">
        <f t="shared" si="27"/>
        <v>0.212199630314233</v>
      </c>
      <c r="D102">
        <f t="shared" si="27"/>
        <v>0.247344900105152</v>
      </c>
      <c r="E102">
        <f t="shared" si="27"/>
        <v>0.279696890514764</v>
      </c>
      <c r="F102">
        <f t="shared" si="27"/>
        <v>0.400234009360374</v>
      </c>
      <c r="G102">
        <f t="shared" si="27"/>
        <v>0.537712958182757</v>
      </c>
      <c r="H102">
        <f t="shared" si="27"/>
        <v>0.510553278688525</v>
      </c>
      <c r="I102">
        <f t="shared" si="27"/>
        <v>0.569727804629865</v>
      </c>
      <c r="J102">
        <f t="shared" si="27"/>
        <v>0.588919878296146</v>
      </c>
      <c r="K102">
        <f t="shared" si="27"/>
        <v>0.651453855878635</v>
      </c>
      <c r="L102">
        <f t="shared" si="27"/>
        <v>0.744511886697016</v>
      </c>
      <c r="M102">
        <f t="shared" si="27"/>
        <v>0.760313447927199</v>
      </c>
      <c r="N102">
        <f t="shared" si="2"/>
        <v>0.829225708502024</v>
      </c>
      <c r="Q102" s="2" t="s">
        <v>26</v>
      </c>
      <c r="R102" s="2">
        <v>8</v>
      </c>
      <c r="S102" s="2" t="s">
        <v>17</v>
      </c>
      <c r="T102" s="2">
        <v>0.723328</v>
      </c>
    </row>
    <row r="103" spans="1:20">
      <c r="A103" t="s">
        <v>46</v>
      </c>
      <c r="B103">
        <f t="shared" ref="B103:M103" si="28">B30/B66</f>
        <v>0.0985109717868339</v>
      </c>
      <c r="C103">
        <f t="shared" si="28"/>
        <v>0.168941176470588</v>
      </c>
      <c r="D103">
        <f t="shared" si="28"/>
        <v>0.181434765471029</v>
      </c>
      <c r="E103">
        <f t="shared" si="28"/>
        <v>0.186961675227183</v>
      </c>
      <c r="F103">
        <f t="shared" si="28"/>
        <v>0.325208085612366</v>
      </c>
      <c r="G103">
        <f t="shared" si="28"/>
        <v>0.375396825396825</v>
      </c>
      <c r="H103">
        <f t="shared" si="28"/>
        <v>0.436122125297383</v>
      </c>
      <c r="I103">
        <f t="shared" si="28"/>
        <v>0.448508946322068</v>
      </c>
      <c r="J103">
        <f t="shared" si="28"/>
        <v>0.560263053009167</v>
      </c>
      <c r="K103">
        <f t="shared" si="28"/>
        <v>0.584006397441024</v>
      </c>
      <c r="L103">
        <f t="shared" si="28"/>
        <v>0.651646586345382</v>
      </c>
      <c r="M103">
        <f t="shared" si="28"/>
        <v>0.703972712680578</v>
      </c>
      <c r="N103">
        <f t="shared" si="2"/>
        <v>0.794563894523327</v>
      </c>
      <c r="Q103" s="2" t="s">
        <v>26</v>
      </c>
      <c r="R103" s="2">
        <v>8</v>
      </c>
      <c r="S103" s="2" t="s">
        <v>18</v>
      </c>
      <c r="T103" s="2">
        <v>0.70945466279445</v>
      </c>
    </row>
    <row r="104" spans="1:20">
      <c r="A104" t="s">
        <v>47</v>
      </c>
      <c r="B104">
        <f t="shared" ref="B104:M104" si="29">B31/B67</f>
        <v>0.109154929577465</v>
      </c>
      <c r="C104">
        <f t="shared" si="29"/>
        <v>0.184938704028021</v>
      </c>
      <c r="D104">
        <f t="shared" si="29"/>
        <v>0.20630472854641</v>
      </c>
      <c r="E104">
        <f t="shared" si="29"/>
        <v>0.232986111111111</v>
      </c>
      <c r="F104">
        <f t="shared" si="29"/>
        <v>0.360658578856152</v>
      </c>
      <c r="G104">
        <f t="shared" si="29"/>
        <v>0.450515463917526</v>
      </c>
      <c r="H104">
        <f t="shared" si="29"/>
        <v>0.529863481228669</v>
      </c>
      <c r="I104">
        <f t="shared" si="29"/>
        <v>0.605451448040886</v>
      </c>
      <c r="J104">
        <f t="shared" si="29"/>
        <v>0.647966101694915</v>
      </c>
      <c r="K104">
        <f t="shared" si="29"/>
        <v>0.696121416526138</v>
      </c>
      <c r="L104">
        <f t="shared" si="29"/>
        <v>0.737878787878788</v>
      </c>
      <c r="M104">
        <f t="shared" si="29"/>
        <v>0.773109243697479</v>
      </c>
      <c r="N104">
        <f t="shared" si="2"/>
        <v>0.779461279461279</v>
      </c>
      <c r="Q104" s="2" t="s">
        <v>26</v>
      </c>
      <c r="R104" s="2">
        <v>8</v>
      </c>
      <c r="S104" s="2" t="s">
        <v>19</v>
      </c>
      <c r="T104" s="2">
        <v>0.720999346832136</v>
      </c>
    </row>
    <row r="105" spans="1:20">
      <c r="A105" t="s">
        <v>48</v>
      </c>
      <c r="B105">
        <f t="shared" ref="B105:M105" si="30">B32/B68</f>
        <v>0.121913580246914</v>
      </c>
      <c r="C105">
        <f t="shared" si="30"/>
        <v>0.185280728376328</v>
      </c>
      <c r="D105">
        <f t="shared" si="30"/>
        <v>0.225675675675676</v>
      </c>
      <c r="E105">
        <f t="shared" si="30"/>
        <v>0.265929203539823</v>
      </c>
      <c r="F105">
        <f t="shared" si="30"/>
        <v>0.293567251461988</v>
      </c>
      <c r="G105">
        <f t="shared" si="30"/>
        <v>0.441870503597122</v>
      </c>
      <c r="H105">
        <f t="shared" si="30"/>
        <v>0.588652482269504</v>
      </c>
      <c r="I105">
        <f t="shared" si="30"/>
        <v>0.70169014084507</v>
      </c>
      <c r="J105">
        <f t="shared" si="30"/>
        <v>0.725244072524407</v>
      </c>
      <c r="K105">
        <f t="shared" si="30"/>
        <v>0.762829403606103</v>
      </c>
      <c r="L105">
        <f t="shared" si="30"/>
        <v>0.822896551724138</v>
      </c>
      <c r="M105">
        <f t="shared" si="30"/>
        <v>0.911675824175824</v>
      </c>
      <c r="N105">
        <f t="shared" si="2"/>
        <v>0.971056241426612</v>
      </c>
      <c r="Q105" s="2" t="s">
        <v>27</v>
      </c>
      <c r="R105" s="2">
        <v>9</v>
      </c>
      <c r="S105" s="2" t="s">
        <v>7</v>
      </c>
      <c r="T105" s="2">
        <v>0.299830220713073</v>
      </c>
    </row>
    <row r="106" spans="1:20">
      <c r="A106" t="s">
        <v>49</v>
      </c>
      <c r="B106">
        <f t="shared" ref="B106:M106" si="31">B33/B69</f>
        <v>0.143415730337079</v>
      </c>
      <c r="C106">
        <f t="shared" si="31"/>
        <v>0.243275632490013</v>
      </c>
      <c r="D106">
        <f t="shared" si="31"/>
        <v>0.275098468271335</v>
      </c>
      <c r="E106">
        <f t="shared" si="31"/>
        <v>0.315827956989247</v>
      </c>
      <c r="F106">
        <f t="shared" si="31"/>
        <v>0.429266247379455</v>
      </c>
      <c r="G106">
        <f t="shared" si="31"/>
        <v>0.545263591433278</v>
      </c>
      <c r="H106">
        <f t="shared" si="31"/>
        <v>0.5675</v>
      </c>
      <c r="I106">
        <f t="shared" si="31"/>
        <v>0.666111111111111</v>
      </c>
      <c r="J106">
        <f t="shared" si="31"/>
        <v>0.710824540836264</v>
      </c>
      <c r="K106">
        <f t="shared" si="31"/>
        <v>0.75050193050193</v>
      </c>
      <c r="L106">
        <f t="shared" si="31"/>
        <v>0.869679412900734</v>
      </c>
      <c r="M106">
        <f t="shared" si="31"/>
        <v>0.90873598763046</v>
      </c>
      <c r="N106">
        <f t="shared" si="2"/>
        <v>1.01150885296382</v>
      </c>
      <c r="Q106" s="2" t="s">
        <v>27</v>
      </c>
      <c r="R106" s="2">
        <v>9</v>
      </c>
      <c r="S106" s="2" t="s">
        <v>8</v>
      </c>
      <c r="T106" s="2">
        <v>0.621717382242601</v>
      </c>
    </row>
    <row r="107" spans="17:20">
      <c r="Q107" s="2" t="s">
        <v>27</v>
      </c>
      <c r="R107" s="2">
        <v>9</v>
      </c>
      <c r="S107" s="2" t="s">
        <v>9</v>
      </c>
      <c r="T107" s="2">
        <v>0.561519607843137</v>
      </c>
    </row>
    <row r="108" spans="17:20">
      <c r="Q108" s="2" t="s">
        <v>27</v>
      </c>
      <c r="R108" s="2">
        <v>9</v>
      </c>
      <c r="S108" s="2" t="s">
        <v>10</v>
      </c>
      <c r="T108" s="2">
        <v>0.569314957438184</v>
      </c>
    </row>
    <row r="109" spans="17:20">
      <c r="Q109" s="2" t="s">
        <v>27</v>
      </c>
      <c r="R109" s="2">
        <v>9</v>
      </c>
      <c r="S109" s="2" t="s">
        <v>11</v>
      </c>
      <c r="T109" s="2">
        <v>0.59593165174939</v>
      </c>
    </row>
    <row r="110" spans="17:20">
      <c r="Q110" s="2" t="s">
        <v>27</v>
      </c>
      <c r="R110" s="2">
        <v>9</v>
      </c>
      <c r="S110" s="2" t="s">
        <v>12</v>
      </c>
      <c r="T110" s="2">
        <v>0.646817997567896</v>
      </c>
    </row>
    <row r="111" spans="17:20">
      <c r="Q111" s="2" t="s">
        <v>27</v>
      </c>
      <c r="R111" s="2">
        <v>9</v>
      </c>
      <c r="S111" s="2" t="s">
        <v>13</v>
      </c>
      <c r="T111" s="2">
        <v>0.734063260340633</v>
      </c>
    </row>
    <row r="112" spans="17:20">
      <c r="Q112" s="2" t="s">
        <v>27</v>
      </c>
      <c r="R112" s="2">
        <v>9</v>
      </c>
      <c r="S112" s="2" t="s">
        <v>14</v>
      </c>
      <c r="T112" s="2">
        <v>0.756282828282828</v>
      </c>
    </row>
    <row r="113" spans="17:20">
      <c r="Q113" s="2" t="s">
        <v>27</v>
      </c>
      <c r="R113" s="2">
        <v>9</v>
      </c>
      <c r="S113" s="2" t="s">
        <v>15</v>
      </c>
      <c r="T113" s="2">
        <v>0.817654171704958</v>
      </c>
    </row>
    <row r="114" spans="17:20">
      <c r="Q114" s="2" t="s">
        <v>27</v>
      </c>
      <c r="R114" s="2">
        <v>9</v>
      </c>
      <c r="S114" s="2" t="s">
        <v>16</v>
      </c>
      <c r="T114" s="2">
        <v>0.933279742765273</v>
      </c>
    </row>
    <row r="115" spans="17:20">
      <c r="Q115" s="2" t="s">
        <v>27</v>
      </c>
      <c r="R115" s="2">
        <v>9</v>
      </c>
      <c r="S115" s="2" t="s">
        <v>17</v>
      </c>
      <c r="T115" s="2">
        <v>0.940297308155886</v>
      </c>
    </row>
    <row r="116" spans="17:20">
      <c r="Q116" s="2" t="s">
        <v>27</v>
      </c>
      <c r="R116" s="2">
        <v>9</v>
      </c>
      <c r="S116" s="2" t="s">
        <v>18</v>
      </c>
      <c r="T116" s="2">
        <v>1.0249696969697</v>
      </c>
    </row>
    <row r="117" spans="17:20">
      <c r="Q117" s="2" t="s">
        <v>27</v>
      </c>
      <c r="R117" s="2">
        <v>9</v>
      </c>
      <c r="S117" s="2" t="s">
        <v>19</v>
      </c>
      <c r="T117" s="2">
        <v>1.02955367913148</v>
      </c>
    </row>
    <row r="118" spans="17:20">
      <c r="Q118" s="2" t="s">
        <v>28</v>
      </c>
      <c r="R118" s="2">
        <v>10</v>
      </c>
      <c r="S118" s="2" t="s">
        <v>7</v>
      </c>
      <c r="T118" s="2">
        <v>0.257285304748847</v>
      </c>
    </row>
    <row r="119" spans="17:20">
      <c r="Q119" s="2" t="s">
        <v>28</v>
      </c>
      <c r="R119" s="2">
        <v>10</v>
      </c>
      <c r="S119" s="2" t="s">
        <v>8</v>
      </c>
      <c r="T119" s="2">
        <v>0.356206896551724</v>
      </c>
    </row>
    <row r="120" spans="17:20">
      <c r="Q120" s="2" t="s">
        <v>28</v>
      </c>
      <c r="R120" s="2">
        <v>10</v>
      </c>
      <c r="S120" s="2" t="s">
        <v>9</v>
      </c>
      <c r="T120" s="2">
        <v>0.37392578125</v>
      </c>
    </row>
    <row r="121" spans="17:20">
      <c r="Q121" s="2" t="s">
        <v>28</v>
      </c>
      <c r="R121" s="2">
        <v>10</v>
      </c>
      <c r="S121" s="2" t="s">
        <v>10</v>
      </c>
      <c r="T121" s="2">
        <v>0.42305277140442</v>
      </c>
    </row>
    <row r="122" spans="17:20">
      <c r="Q122" s="2" t="s">
        <v>28</v>
      </c>
      <c r="R122" s="2">
        <v>10</v>
      </c>
      <c r="S122" s="2" t="s">
        <v>11</v>
      </c>
      <c r="T122" s="2">
        <v>0.564918821407096</v>
      </c>
    </row>
    <row r="123" spans="17:20">
      <c r="Q123" s="2" t="s">
        <v>28</v>
      </c>
      <c r="R123" s="2">
        <v>10</v>
      </c>
      <c r="S123" s="2" t="s">
        <v>12</v>
      </c>
      <c r="T123" s="2">
        <v>0.677341606013602</v>
      </c>
    </row>
    <row r="124" spans="17:20">
      <c r="Q124" s="2" t="s">
        <v>28</v>
      </c>
      <c r="R124" s="2">
        <v>10</v>
      </c>
      <c r="S124" s="2" t="s">
        <v>13</v>
      </c>
      <c r="T124" s="2">
        <v>0.775460049863469</v>
      </c>
    </row>
    <row r="125" spans="17:20">
      <c r="Q125" s="2" t="s">
        <v>28</v>
      </c>
      <c r="R125" s="2">
        <v>10</v>
      </c>
      <c r="S125" s="2" t="s">
        <v>14</v>
      </c>
      <c r="T125" s="2">
        <v>0.844364196069145</v>
      </c>
    </row>
    <row r="126" spans="17:20">
      <c r="Q126" s="2" t="s">
        <v>28</v>
      </c>
      <c r="R126" s="2">
        <v>10</v>
      </c>
      <c r="S126" s="2" t="s">
        <v>15</v>
      </c>
      <c r="T126" s="2">
        <v>0.855945211949463</v>
      </c>
    </row>
    <row r="127" spans="17:20">
      <c r="Q127" s="2" t="s">
        <v>28</v>
      </c>
      <c r="R127" s="2">
        <v>10</v>
      </c>
      <c r="S127" s="2" t="s">
        <v>16</v>
      </c>
      <c r="T127" s="2">
        <v>0.852294443789076</v>
      </c>
    </row>
    <row r="128" spans="17:20">
      <c r="Q128" s="2" t="s">
        <v>28</v>
      </c>
      <c r="R128" s="2">
        <v>10</v>
      </c>
      <c r="S128" s="2" t="s">
        <v>17</v>
      </c>
      <c r="T128" s="2">
        <v>0.877636684303351</v>
      </c>
    </row>
    <row r="129" spans="17:20">
      <c r="Q129" s="2" t="s">
        <v>28</v>
      </c>
      <c r="R129" s="2">
        <v>10</v>
      </c>
      <c r="S129" s="2" t="s">
        <v>18</v>
      </c>
      <c r="T129" s="2">
        <v>0.904873752201997</v>
      </c>
    </row>
    <row r="130" spans="17:20">
      <c r="Q130" s="2" t="s">
        <v>28</v>
      </c>
      <c r="R130" s="2">
        <v>10</v>
      </c>
      <c r="S130" s="2" t="s">
        <v>19</v>
      </c>
      <c r="T130" s="2">
        <v>0.939373680506685</v>
      </c>
    </row>
    <row r="131" spans="17:20">
      <c r="Q131" s="2" t="s">
        <v>29</v>
      </c>
      <c r="R131" s="2">
        <v>11</v>
      </c>
      <c r="S131" s="2" t="s">
        <v>7</v>
      </c>
      <c r="T131" s="2">
        <v>0.261795332136445</v>
      </c>
    </row>
    <row r="132" spans="17:20">
      <c r="Q132" s="2" t="s">
        <v>29</v>
      </c>
      <c r="R132" s="2">
        <v>11</v>
      </c>
      <c r="S132" s="2" t="s">
        <v>8</v>
      </c>
      <c r="T132" s="2">
        <v>0.39584872471416</v>
      </c>
    </row>
    <row r="133" spans="17:20">
      <c r="Q133" s="2" t="s">
        <v>29</v>
      </c>
      <c r="R133" s="2">
        <v>11</v>
      </c>
      <c r="S133" s="2" t="s">
        <v>9</v>
      </c>
      <c r="T133" s="2">
        <v>0.423132780082988</v>
      </c>
    </row>
    <row r="134" spans="17:20">
      <c r="Q134" s="2" t="s">
        <v>29</v>
      </c>
      <c r="R134" s="2">
        <v>11</v>
      </c>
      <c r="S134" s="2" t="s">
        <v>10</v>
      </c>
      <c r="T134" s="2">
        <v>0.446960950764007</v>
      </c>
    </row>
    <row r="135" spans="17:20">
      <c r="Q135" s="2" t="s">
        <v>29</v>
      </c>
      <c r="R135" s="2">
        <v>11</v>
      </c>
      <c r="S135" s="2" t="s">
        <v>11</v>
      </c>
      <c r="T135" s="2">
        <v>0.796808688387636</v>
      </c>
    </row>
    <row r="136" spans="17:20">
      <c r="Q136" s="2" t="s">
        <v>29</v>
      </c>
      <c r="R136" s="2">
        <v>11</v>
      </c>
      <c r="S136" s="2" t="s">
        <v>12</v>
      </c>
      <c r="T136" s="2">
        <v>0.777437417654809</v>
      </c>
    </row>
    <row r="137" spans="17:20">
      <c r="Q137" s="2" t="s">
        <v>29</v>
      </c>
      <c r="R137" s="2">
        <v>11</v>
      </c>
      <c r="S137" s="2" t="s">
        <v>13</v>
      </c>
      <c r="T137" s="2">
        <v>0.884132901134522</v>
      </c>
    </row>
    <row r="138" spans="17:20">
      <c r="Q138" s="2" t="s">
        <v>29</v>
      </c>
      <c r="R138" s="2">
        <v>11</v>
      </c>
      <c r="S138" s="2" t="s">
        <v>14</v>
      </c>
      <c r="T138" s="2">
        <v>0.95185716563048</v>
      </c>
    </row>
    <row r="139" spans="17:20">
      <c r="Q139" s="2" t="s">
        <v>29</v>
      </c>
      <c r="R139" s="2">
        <v>11</v>
      </c>
      <c r="S139" s="2" t="s">
        <v>15</v>
      </c>
      <c r="T139" s="2">
        <v>0.985788235294118</v>
      </c>
    </row>
    <row r="140" spans="17:20">
      <c r="Q140" s="2" t="s">
        <v>29</v>
      </c>
      <c r="R140" s="2">
        <v>11</v>
      </c>
      <c r="S140" s="2" t="s">
        <v>16</v>
      </c>
      <c r="T140" s="2">
        <v>0.932513914656772</v>
      </c>
    </row>
    <row r="141" spans="17:20">
      <c r="Q141" s="2" t="s">
        <v>29</v>
      </c>
      <c r="R141" s="2">
        <v>11</v>
      </c>
      <c r="S141" s="2" t="s">
        <v>17</v>
      </c>
      <c r="T141" s="2">
        <v>0.953792048929664</v>
      </c>
    </row>
    <row r="142" spans="17:20">
      <c r="Q142" s="2" t="s">
        <v>29</v>
      </c>
      <c r="R142" s="2">
        <v>11</v>
      </c>
      <c r="S142" s="2" t="s">
        <v>18</v>
      </c>
      <c r="T142" s="2">
        <v>0.982013075870458</v>
      </c>
    </row>
    <row r="143" spans="17:20">
      <c r="Q143" s="2" t="s">
        <v>29</v>
      </c>
      <c r="R143" s="2">
        <v>11</v>
      </c>
      <c r="S143" s="2" t="s">
        <v>19</v>
      </c>
      <c r="T143" s="2">
        <v>1.04917760676022</v>
      </c>
    </row>
    <row r="144" spans="17:20">
      <c r="Q144" s="2" t="s">
        <v>30</v>
      </c>
      <c r="R144" s="2">
        <v>12</v>
      </c>
      <c r="S144" s="2" t="s">
        <v>7</v>
      </c>
      <c r="T144" s="2">
        <v>0.122705961152043</v>
      </c>
    </row>
    <row r="145" spans="17:20">
      <c r="Q145" s="2" t="s">
        <v>30</v>
      </c>
      <c r="R145" s="2">
        <v>12</v>
      </c>
      <c r="S145" s="2" t="s">
        <v>8</v>
      </c>
      <c r="T145" s="2">
        <v>0.177952492472399</v>
      </c>
    </row>
    <row r="146" spans="17:20">
      <c r="Q146" s="2" t="s">
        <v>30</v>
      </c>
      <c r="R146" s="2">
        <v>12</v>
      </c>
      <c r="S146" s="2" t="s">
        <v>9</v>
      </c>
      <c r="T146" s="2">
        <v>0.187808951235805</v>
      </c>
    </row>
    <row r="147" spans="17:20">
      <c r="Q147" s="2" t="s">
        <v>30</v>
      </c>
      <c r="R147" s="2">
        <v>12</v>
      </c>
      <c r="S147" s="2" t="s">
        <v>10</v>
      </c>
      <c r="T147" s="2">
        <v>0.196048024012006</v>
      </c>
    </row>
    <row r="148" spans="17:20">
      <c r="Q148" s="2" t="s">
        <v>30</v>
      </c>
      <c r="R148" s="2">
        <v>12</v>
      </c>
      <c r="S148" s="2" t="s">
        <v>11</v>
      </c>
      <c r="T148" s="2">
        <v>0.367908833804691</v>
      </c>
    </row>
    <row r="149" spans="17:20">
      <c r="Q149" s="2" t="s">
        <v>30</v>
      </c>
      <c r="R149" s="2">
        <v>12</v>
      </c>
      <c r="S149" s="2" t="s">
        <v>12</v>
      </c>
      <c r="T149" s="2">
        <v>0.418912647107575</v>
      </c>
    </row>
    <row r="150" spans="17:20">
      <c r="Q150" s="2" t="s">
        <v>30</v>
      </c>
      <c r="R150" s="2">
        <v>12</v>
      </c>
      <c r="S150" s="2" t="s">
        <v>13</v>
      </c>
      <c r="T150" s="2">
        <v>0.474195146111937</v>
      </c>
    </row>
    <row r="151" spans="17:20">
      <c r="Q151" s="2" t="s">
        <v>30</v>
      </c>
      <c r="R151" s="2">
        <v>12</v>
      </c>
      <c r="S151" s="2" t="s">
        <v>14</v>
      </c>
      <c r="T151" s="2">
        <v>0.555299539170507</v>
      </c>
    </row>
    <row r="152" spans="17:20">
      <c r="Q152" s="2" t="s">
        <v>30</v>
      </c>
      <c r="R152" s="2">
        <v>12</v>
      </c>
      <c r="S152" s="2" t="s">
        <v>15</v>
      </c>
      <c r="T152" s="2">
        <v>0.571454366382141</v>
      </c>
    </row>
    <row r="153" spans="17:20">
      <c r="Q153" s="2" t="s">
        <v>30</v>
      </c>
      <c r="R153" s="2">
        <v>12</v>
      </c>
      <c r="S153" s="2" t="s">
        <v>16</v>
      </c>
      <c r="T153" s="2">
        <v>0.58045864045864</v>
      </c>
    </row>
    <row r="154" spans="17:20">
      <c r="Q154" s="2" t="s">
        <v>30</v>
      </c>
      <c r="R154" s="2">
        <v>12</v>
      </c>
      <c r="S154" s="2" t="s">
        <v>17</v>
      </c>
      <c r="T154" s="2">
        <v>0.636185179126452</v>
      </c>
    </row>
    <row r="155" spans="17:20">
      <c r="Q155" s="2" t="s">
        <v>30</v>
      </c>
      <c r="R155" s="2">
        <v>12</v>
      </c>
      <c r="S155" s="2" t="s">
        <v>18</v>
      </c>
      <c r="T155" s="2">
        <v>0.692377999020728</v>
      </c>
    </row>
    <row r="156" spans="17:20">
      <c r="Q156" s="2" t="s">
        <v>30</v>
      </c>
      <c r="R156" s="2">
        <v>12</v>
      </c>
      <c r="S156" s="2" t="s">
        <v>19</v>
      </c>
      <c r="T156" s="2">
        <v>0.767211239993465</v>
      </c>
    </row>
    <row r="157" spans="17:20">
      <c r="Q157" s="2" t="s">
        <v>31</v>
      </c>
      <c r="R157" s="2">
        <v>13</v>
      </c>
      <c r="S157" s="2" t="s">
        <v>7</v>
      </c>
      <c r="T157" s="2">
        <v>0.240565539112051</v>
      </c>
    </row>
    <row r="158" spans="17:20">
      <c r="Q158" s="2" t="s">
        <v>31</v>
      </c>
      <c r="R158" s="2">
        <v>13</v>
      </c>
      <c r="S158" s="2" t="s">
        <v>8</v>
      </c>
      <c r="T158" s="2">
        <v>0.374850299401198</v>
      </c>
    </row>
    <row r="159" spans="17:20">
      <c r="Q159" s="2" t="s">
        <v>31</v>
      </c>
      <c r="R159" s="2">
        <v>13</v>
      </c>
      <c r="S159" s="2" t="s">
        <v>9</v>
      </c>
      <c r="T159" s="2">
        <v>0.370501930501931</v>
      </c>
    </row>
    <row r="160" spans="17:20">
      <c r="Q160" s="2" t="s">
        <v>31</v>
      </c>
      <c r="R160" s="2">
        <v>13</v>
      </c>
      <c r="S160" s="2" t="s">
        <v>10</v>
      </c>
      <c r="T160" s="2">
        <v>0.410316856780735</v>
      </c>
    </row>
    <row r="161" spans="17:20">
      <c r="Q161" s="2" t="s">
        <v>31</v>
      </c>
      <c r="R161" s="2">
        <v>13</v>
      </c>
      <c r="S161" s="2" t="s">
        <v>11</v>
      </c>
      <c r="T161" s="2">
        <v>0.586169678714859</v>
      </c>
    </row>
    <row r="162" spans="17:20">
      <c r="Q162" s="2" t="s">
        <v>31</v>
      </c>
      <c r="R162" s="2">
        <v>13</v>
      </c>
      <c r="S162" s="2" t="s">
        <v>12</v>
      </c>
      <c r="T162" s="2">
        <v>0.618102589641434</v>
      </c>
    </row>
    <row r="163" spans="17:20">
      <c r="Q163" s="2" t="s">
        <v>31</v>
      </c>
      <c r="R163" s="2">
        <v>13</v>
      </c>
      <c r="S163" s="2" t="s">
        <v>13</v>
      </c>
      <c r="T163" s="2">
        <v>0.704009840098401</v>
      </c>
    </row>
    <row r="164" spans="17:20">
      <c r="Q164" s="2" t="s">
        <v>31</v>
      </c>
      <c r="R164" s="2">
        <v>13</v>
      </c>
      <c r="S164" s="2" t="s">
        <v>14</v>
      </c>
      <c r="T164" s="2">
        <v>0.790692007797271</v>
      </c>
    </row>
    <row r="165" spans="17:20">
      <c r="Q165" s="2" t="s">
        <v>31</v>
      </c>
      <c r="R165" s="2">
        <v>13</v>
      </c>
      <c r="S165" s="2" t="s">
        <v>15</v>
      </c>
      <c r="T165" s="2">
        <v>0.781266618322456</v>
      </c>
    </row>
    <row r="166" spans="17:20">
      <c r="Q166" s="2" t="s">
        <v>31</v>
      </c>
      <c r="R166" s="2">
        <v>13</v>
      </c>
      <c r="S166" s="2" t="s">
        <v>16</v>
      </c>
      <c r="T166" s="2">
        <v>0.809901465993751</v>
      </c>
    </row>
    <row r="167" spans="17:20">
      <c r="Q167" s="2" t="s">
        <v>31</v>
      </c>
      <c r="R167" s="2">
        <v>13</v>
      </c>
      <c r="S167" s="2" t="s">
        <v>17</v>
      </c>
      <c r="T167" s="2">
        <v>0.847050394076905</v>
      </c>
    </row>
    <row r="168" spans="17:20">
      <c r="Q168" s="2" t="s">
        <v>31</v>
      </c>
      <c r="R168" s="2">
        <v>13</v>
      </c>
      <c r="S168" s="2" t="s">
        <v>18</v>
      </c>
      <c r="T168" s="2">
        <v>0.889732569245463</v>
      </c>
    </row>
    <row r="169" spans="17:20">
      <c r="Q169" s="2" t="s">
        <v>31</v>
      </c>
      <c r="R169" s="2">
        <v>13</v>
      </c>
      <c r="S169" s="2" t="s">
        <v>19</v>
      </c>
      <c r="T169" s="2">
        <v>0.916375806837198</v>
      </c>
    </row>
    <row r="170" spans="17:20">
      <c r="Q170" s="2" t="s">
        <v>32</v>
      </c>
      <c r="R170" s="2">
        <v>14</v>
      </c>
      <c r="S170" s="2" t="s">
        <v>7</v>
      </c>
      <c r="T170" s="2">
        <v>0.125614662494412</v>
      </c>
    </row>
    <row r="171" spans="17:20">
      <c r="Q171" s="2" t="s">
        <v>32</v>
      </c>
      <c r="R171" s="2">
        <v>14</v>
      </c>
      <c r="S171" s="2" t="s">
        <v>8</v>
      </c>
      <c r="T171" s="2">
        <v>0.160737430167598</v>
      </c>
    </row>
    <row r="172" spans="17:20">
      <c r="Q172" s="2" t="s">
        <v>32</v>
      </c>
      <c r="R172" s="2">
        <v>14</v>
      </c>
      <c r="S172" s="2" t="s">
        <v>9</v>
      </c>
      <c r="T172" s="2">
        <v>0.194057193923146</v>
      </c>
    </row>
    <row r="173" spans="17:20">
      <c r="Q173" s="2" t="s">
        <v>32</v>
      </c>
      <c r="R173" s="2">
        <v>14</v>
      </c>
      <c r="S173" s="2" t="s">
        <v>10</v>
      </c>
      <c r="T173" s="2">
        <v>0.21765625</v>
      </c>
    </row>
    <row r="174" spans="17:20">
      <c r="Q174" s="2" t="s">
        <v>32</v>
      </c>
      <c r="R174" s="2">
        <v>14</v>
      </c>
      <c r="S174" s="2" t="s">
        <v>11</v>
      </c>
      <c r="T174" s="2">
        <v>0.37752508361204</v>
      </c>
    </row>
    <row r="175" spans="17:20">
      <c r="Q175" s="2" t="s">
        <v>32</v>
      </c>
      <c r="R175" s="2">
        <v>14</v>
      </c>
      <c r="S175" s="2" t="s">
        <v>12</v>
      </c>
      <c r="T175" s="2">
        <v>0.45720640569395</v>
      </c>
    </row>
    <row r="176" spans="17:20">
      <c r="Q176" s="2" t="s">
        <v>32</v>
      </c>
      <c r="R176" s="2">
        <v>14</v>
      </c>
      <c r="S176" s="2" t="s">
        <v>13</v>
      </c>
      <c r="T176" s="2">
        <v>0.440234981157171</v>
      </c>
    </row>
    <row r="177" spans="17:20">
      <c r="Q177" s="2" t="s">
        <v>32</v>
      </c>
      <c r="R177" s="2">
        <v>14</v>
      </c>
      <c r="S177" s="2" t="s">
        <v>14</v>
      </c>
      <c r="T177" s="2">
        <v>0.450409926877908</v>
      </c>
    </row>
    <row r="178" spans="17:20">
      <c r="Q178" s="2" t="s">
        <v>32</v>
      </c>
      <c r="R178" s="2">
        <v>14</v>
      </c>
      <c r="S178" s="2" t="s">
        <v>15</v>
      </c>
      <c r="T178" s="2">
        <v>0.524689991142604</v>
      </c>
    </row>
    <row r="179" spans="17:20">
      <c r="Q179" s="2" t="s">
        <v>32</v>
      </c>
      <c r="R179" s="2">
        <v>14</v>
      </c>
      <c r="S179" s="2" t="s">
        <v>16</v>
      </c>
      <c r="T179" s="2">
        <v>0.560500110643948</v>
      </c>
    </row>
    <row r="180" spans="17:20">
      <c r="Q180" s="2" t="s">
        <v>32</v>
      </c>
      <c r="R180" s="2">
        <v>14</v>
      </c>
      <c r="S180" s="2" t="s">
        <v>17</v>
      </c>
      <c r="T180" s="2">
        <v>0.584967899048041</v>
      </c>
    </row>
    <row r="181" spans="17:20">
      <c r="Q181" s="2" t="s">
        <v>32</v>
      </c>
      <c r="R181" s="2">
        <v>14</v>
      </c>
      <c r="S181" s="2" t="s">
        <v>18</v>
      </c>
      <c r="T181" s="2">
        <v>0.597460247349823</v>
      </c>
    </row>
    <row r="182" spans="17:20">
      <c r="Q182" s="2" t="s">
        <v>32</v>
      </c>
      <c r="R182" s="2">
        <v>14</v>
      </c>
      <c r="S182" s="2" t="s">
        <v>19</v>
      </c>
      <c r="T182" s="2">
        <v>0.627796234772979</v>
      </c>
    </row>
    <row r="183" spans="17:20">
      <c r="Q183" s="2" t="s">
        <v>33</v>
      </c>
      <c r="R183" s="2">
        <v>15</v>
      </c>
      <c r="S183" s="2" t="s">
        <v>7</v>
      </c>
      <c r="T183" s="2">
        <v>0.181727884117951</v>
      </c>
    </row>
    <row r="184" spans="17:20">
      <c r="Q184" s="2" t="s">
        <v>33</v>
      </c>
      <c r="R184" s="2">
        <v>15</v>
      </c>
      <c r="S184" s="2" t="s">
        <v>8</v>
      </c>
      <c r="T184" s="2">
        <v>0.220941491553358</v>
      </c>
    </row>
    <row r="185" spans="17:20">
      <c r="Q185" s="2" t="s">
        <v>33</v>
      </c>
      <c r="R185" s="2">
        <v>15</v>
      </c>
      <c r="S185" s="2" t="s">
        <v>9</v>
      </c>
      <c r="T185" s="2">
        <v>0.26031192284014</v>
      </c>
    </row>
    <row r="186" spans="17:20">
      <c r="Q186" s="2" t="s">
        <v>33</v>
      </c>
      <c r="R186" s="2">
        <v>15</v>
      </c>
      <c r="S186" s="2" t="s">
        <v>10</v>
      </c>
      <c r="T186" s="2">
        <v>0.300683115823817</v>
      </c>
    </row>
    <row r="187" spans="17:20">
      <c r="Q187" s="2" t="s">
        <v>33</v>
      </c>
      <c r="R187" s="2">
        <v>15</v>
      </c>
      <c r="S187" s="2" t="s">
        <v>11</v>
      </c>
      <c r="T187" s="2">
        <v>0.405777417393067</v>
      </c>
    </row>
    <row r="188" spans="17:20">
      <c r="Q188" s="2" t="s">
        <v>33</v>
      </c>
      <c r="R188" s="2">
        <v>15</v>
      </c>
      <c r="S188" s="2" t="s">
        <v>12</v>
      </c>
      <c r="T188" s="2">
        <v>0.469267020956583</v>
      </c>
    </row>
    <row r="189" spans="17:20">
      <c r="Q189" s="2" t="s">
        <v>33</v>
      </c>
      <c r="R189" s="2">
        <v>15</v>
      </c>
      <c r="S189" s="2" t="s">
        <v>13</v>
      </c>
      <c r="T189" s="2">
        <v>0.557849097976677</v>
      </c>
    </row>
    <row r="190" spans="17:20">
      <c r="Q190" s="2" t="s">
        <v>33</v>
      </c>
      <c r="R190" s="2">
        <v>15</v>
      </c>
      <c r="S190" s="2" t="s">
        <v>14</v>
      </c>
      <c r="T190" s="2">
        <v>0.626406668651384</v>
      </c>
    </row>
    <row r="191" spans="17:20">
      <c r="Q191" s="2" t="s">
        <v>33</v>
      </c>
      <c r="R191" s="2">
        <v>15</v>
      </c>
      <c r="S191" s="2" t="s">
        <v>15</v>
      </c>
      <c r="T191" s="2">
        <v>0.684266772214526</v>
      </c>
    </row>
    <row r="192" spans="17:20">
      <c r="Q192" s="2" t="s">
        <v>33</v>
      </c>
      <c r="R192" s="2">
        <v>15</v>
      </c>
      <c r="S192" s="2" t="s">
        <v>16</v>
      </c>
      <c r="T192" s="2">
        <v>0.664712247909493</v>
      </c>
    </row>
    <row r="193" spans="17:20">
      <c r="Q193" s="2" t="s">
        <v>33</v>
      </c>
      <c r="R193" s="2">
        <v>15</v>
      </c>
      <c r="S193" s="2" t="s">
        <v>17</v>
      </c>
      <c r="T193" s="2">
        <v>0.691937069813176</v>
      </c>
    </row>
    <row r="194" spans="17:20">
      <c r="Q194" s="2" t="s">
        <v>33</v>
      </c>
      <c r="R194" s="2">
        <v>15</v>
      </c>
      <c r="S194" s="2" t="s">
        <v>18</v>
      </c>
      <c r="T194" s="2">
        <v>0.731919708747417</v>
      </c>
    </row>
    <row r="195" spans="17:20">
      <c r="Q195" s="2" t="s">
        <v>33</v>
      </c>
      <c r="R195" s="2">
        <v>15</v>
      </c>
      <c r="S195" s="2" t="s">
        <v>19</v>
      </c>
      <c r="T195" s="2">
        <v>0.756425960683592</v>
      </c>
    </row>
    <row r="196" spans="17:20">
      <c r="Q196" s="2" t="s">
        <v>34</v>
      </c>
      <c r="R196" s="2">
        <v>16</v>
      </c>
      <c r="S196" s="2" t="s">
        <v>7</v>
      </c>
      <c r="T196" s="2">
        <v>0.116700137406194</v>
      </c>
    </row>
    <row r="197" spans="17:20">
      <c r="Q197" s="2" t="s">
        <v>34</v>
      </c>
      <c r="R197" s="2">
        <v>16</v>
      </c>
      <c r="S197" s="2" t="s">
        <v>8</v>
      </c>
      <c r="T197" s="2">
        <v>0.150618967687789</v>
      </c>
    </row>
    <row r="198" spans="17:20">
      <c r="Q198" s="2" t="s">
        <v>34</v>
      </c>
      <c r="R198" s="2">
        <v>16</v>
      </c>
      <c r="S198" s="2" t="s">
        <v>9</v>
      </c>
      <c r="T198" s="2">
        <v>0.182492426616526</v>
      </c>
    </row>
    <row r="199" spans="17:20">
      <c r="Q199" s="2" t="s">
        <v>34</v>
      </c>
      <c r="R199" s="2">
        <v>16</v>
      </c>
      <c r="S199" s="2" t="s">
        <v>10</v>
      </c>
      <c r="T199" s="2">
        <v>0.209061689994816</v>
      </c>
    </row>
    <row r="200" spans="17:20">
      <c r="Q200" s="2" t="s">
        <v>34</v>
      </c>
      <c r="R200" s="2">
        <v>16</v>
      </c>
      <c r="S200" s="2" t="s">
        <v>11</v>
      </c>
      <c r="T200" s="2">
        <v>0.334182043088341</v>
      </c>
    </row>
    <row r="201" spans="17:20">
      <c r="Q201" s="2" t="s">
        <v>34</v>
      </c>
      <c r="R201" s="2">
        <v>16</v>
      </c>
      <c r="S201" s="2" t="s">
        <v>12</v>
      </c>
      <c r="T201" s="2">
        <v>0.444446717120065</v>
      </c>
    </row>
    <row r="202" spans="17:20">
      <c r="Q202" s="2" t="s">
        <v>34</v>
      </c>
      <c r="R202" s="2">
        <v>16</v>
      </c>
      <c r="S202" s="2" t="s">
        <v>13</v>
      </c>
      <c r="T202" s="2">
        <v>0.455366771797741</v>
      </c>
    </row>
    <row r="203" spans="17:20">
      <c r="Q203" s="2" t="s">
        <v>34</v>
      </c>
      <c r="R203" s="2">
        <v>16</v>
      </c>
      <c r="S203" s="2" t="s">
        <v>14</v>
      </c>
      <c r="T203" s="2">
        <v>0.484671532846715</v>
      </c>
    </row>
    <row r="204" spans="17:20">
      <c r="Q204" s="2" t="s">
        <v>34</v>
      </c>
      <c r="R204" s="2">
        <v>16</v>
      </c>
      <c r="S204" s="2" t="s">
        <v>15</v>
      </c>
      <c r="T204" s="2">
        <v>0.48003231996768</v>
      </c>
    </row>
    <row r="205" spans="17:20">
      <c r="Q205" s="2" t="s">
        <v>34</v>
      </c>
      <c r="R205" s="2">
        <v>16</v>
      </c>
      <c r="S205" s="2" t="s">
        <v>16</v>
      </c>
      <c r="T205" s="2">
        <v>0.496378633940247</v>
      </c>
    </row>
    <row r="206" spans="17:20">
      <c r="Q206" s="2" t="s">
        <v>34</v>
      </c>
      <c r="R206" s="2">
        <v>16</v>
      </c>
      <c r="S206" s="2" t="s">
        <v>17</v>
      </c>
      <c r="T206" s="2">
        <v>0.569766265304057</v>
      </c>
    </row>
    <row r="207" spans="17:20">
      <c r="Q207" s="2" t="s">
        <v>34</v>
      </c>
      <c r="R207" s="2">
        <v>16</v>
      </c>
      <c r="S207" s="2" t="s">
        <v>18</v>
      </c>
      <c r="T207" s="2">
        <v>0.630935980551053</v>
      </c>
    </row>
    <row r="208" spans="17:20">
      <c r="Q208" s="2" t="s">
        <v>34</v>
      </c>
      <c r="R208" s="2">
        <v>16</v>
      </c>
      <c r="S208" s="2" t="s">
        <v>19</v>
      </c>
      <c r="T208" s="2">
        <v>0.674977075904228</v>
      </c>
    </row>
    <row r="209" spans="17:20">
      <c r="Q209" s="2" t="s">
        <v>35</v>
      </c>
      <c r="R209" s="2">
        <v>17</v>
      </c>
      <c r="S209" s="2" t="s">
        <v>7</v>
      </c>
      <c r="T209" s="2">
        <v>0.12953125</v>
      </c>
    </row>
    <row r="210" spans="17:20">
      <c r="Q210" s="2" t="s">
        <v>35</v>
      </c>
      <c r="R210" s="2">
        <v>17</v>
      </c>
      <c r="S210" s="2" t="s">
        <v>8</v>
      </c>
      <c r="T210" s="2">
        <v>0.177045493859194</v>
      </c>
    </row>
    <row r="211" spans="17:20">
      <c r="Q211" s="2" t="s">
        <v>35</v>
      </c>
      <c r="R211" s="2">
        <v>17</v>
      </c>
      <c r="S211" s="2" t="s">
        <v>9</v>
      </c>
      <c r="T211" s="2">
        <v>0.198896171093481</v>
      </c>
    </row>
    <row r="212" spans="17:20">
      <c r="Q212" s="2" t="s">
        <v>35</v>
      </c>
      <c r="R212" s="2">
        <v>17</v>
      </c>
      <c r="S212" s="2" t="s">
        <v>10</v>
      </c>
      <c r="T212" s="2">
        <v>0.21769257221458</v>
      </c>
    </row>
    <row r="213" spans="17:20">
      <c r="Q213" s="2" t="s">
        <v>35</v>
      </c>
      <c r="R213" s="2">
        <v>17</v>
      </c>
      <c r="S213" s="2" t="s">
        <v>11</v>
      </c>
      <c r="T213" s="2">
        <v>0.352324786324786</v>
      </c>
    </row>
    <row r="214" spans="17:20">
      <c r="Q214" s="2" t="s">
        <v>35</v>
      </c>
      <c r="R214" s="2">
        <v>17</v>
      </c>
      <c r="S214" s="2" t="s">
        <v>12</v>
      </c>
      <c r="T214" s="2">
        <v>0.44090059473237</v>
      </c>
    </row>
    <row r="215" spans="17:20">
      <c r="Q215" s="2" t="s">
        <v>35</v>
      </c>
      <c r="R215" s="2">
        <v>17</v>
      </c>
      <c r="S215" s="2" t="s">
        <v>13</v>
      </c>
      <c r="T215" s="2">
        <v>0.441310975609756</v>
      </c>
    </row>
    <row r="216" spans="17:20">
      <c r="Q216" s="2" t="s">
        <v>35</v>
      </c>
      <c r="R216" s="2">
        <v>17</v>
      </c>
      <c r="S216" s="2" t="s">
        <v>14</v>
      </c>
      <c r="T216" s="2">
        <v>0.500473212776745</v>
      </c>
    </row>
    <row r="217" spans="17:20">
      <c r="Q217" s="2" t="s">
        <v>35</v>
      </c>
      <c r="R217" s="2">
        <v>17</v>
      </c>
      <c r="S217" s="2" t="s">
        <v>15</v>
      </c>
      <c r="T217" s="2">
        <v>0.516669478656993</v>
      </c>
    </row>
    <row r="218" spans="17:20">
      <c r="Q218" s="2" t="s">
        <v>35</v>
      </c>
      <c r="R218" s="2">
        <v>17</v>
      </c>
      <c r="S218" s="2" t="s">
        <v>16</v>
      </c>
      <c r="T218" s="2">
        <v>0.560731070496084</v>
      </c>
    </row>
    <row r="219" spans="17:20">
      <c r="Q219" s="2" t="s">
        <v>35</v>
      </c>
      <c r="R219" s="2">
        <v>17</v>
      </c>
      <c r="S219" s="2" t="s">
        <v>17</v>
      </c>
      <c r="T219" s="2">
        <v>0.629125214408233</v>
      </c>
    </row>
    <row r="220" spans="17:20">
      <c r="Q220" s="2" t="s">
        <v>35</v>
      </c>
      <c r="R220" s="2">
        <v>17</v>
      </c>
      <c r="S220" s="2" t="s">
        <v>18</v>
      </c>
      <c r="T220" s="2">
        <v>0.695790554414784</v>
      </c>
    </row>
    <row r="221" spans="17:20">
      <c r="Q221" s="2" t="s">
        <v>35</v>
      </c>
      <c r="R221" s="2">
        <v>17</v>
      </c>
      <c r="S221" s="2" t="s">
        <v>19</v>
      </c>
      <c r="T221" s="2">
        <v>0.759044193216855</v>
      </c>
    </row>
    <row r="222" spans="17:20">
      <c r="Q222" s="2" t="s">
        <v>36</v>
      </c>
      <c r="R222" s="2">
        <v>18</v>
      </c>
      <c r="S222" s="2" t="s">
        <v>7</v>
      </c>
      <c r="T222" s="2">
        <v>0.118568606594742</v>
      </c>
    </row>
    <row r="223" spans="17:20">
      <c r="Q223" s="2" t="s">
        <v>36</v>
      </c>
      <c r="R223" s="2">
        <v>18</v>
      </c>
      <c r="S223" s="2" t="s">
        <v>8</v>
      </c>
      <c r="T223" s="2">
        <v>0.162397572078907</v>
      </c>
    </row>
    <row r="224" spans="17:20">
      <c r="Q224" s="2" t="s">
        <v>36</v>
      </c>
      <c r="R224" s="2">
        <v>18</v>
      </c>
      <c r="S224" s="2" t="s">
        <v>9</v>
      </c>
      <c r="T224" s="2">
        <v>0.184787878787879</v>
      </c>
    </row>
    <row r="225" spans="17:20">
      <c r="Q225" s="2" t="s">
        <v>36</v>
      </c>
      <c r="R225" s="2">
        <v>18</v>
      </c>
      <c r="S225" s="2" t="s">
        <v>10</v>
      </c>
      <c r="T225" s="2">
        <v>0.226637422477689</v>
      </c>
    </row>
    <row r="226" spans="17:20">
      <c r="Q226" s="2" t="s">
        <v>36</v>
      </c>
      <c r="R226" s="2">
        <v>18</v>
      </c>
      <c r="S226" s="2" t="s">
        <v>11</v>
      </c>
      <c r="T226" s="2">
        <v>0.292033257747543</v>
      </c>
    </row>
    <row r="227" spans="17:20">
      <c r="Q227" s="2" t="s">
        <v>36</v>
      </c>
      <c r="R227" s="2">
        <v>18</v>
      </c>
      <c r="S227" s="2" t="s">
        <v>12</v>
      </c>
      <c r="T227" s="2">
        <v>0.361554716981132</v>
      </c>
    </row>
    <row r="228" spans="17:20">
      <c r="Q228" s="2" t="s">
        <v>36</v>
      </c>
      <c r="R228" s="2">
        <v>18</v>
      </c>
      <c r="S228" s="2" t="s">
        <v>13</v>
      </c>
      <c r="T228" s="2">
        <v>0.367254635911352</v>
      </c>
    </row>
    <row r="229" spans="17:20">
      <c r="Q229" s="2" t="s">
        <v>36</v>
      </c>
      <c r="R229" s="2">
        <v>18</v>
      </c>
      <c r="S229" s="2" t="s">
        <v>14</v>
      </c>
      <c r="T229" s="2">
        <v>0.425184626978146</v>
      </c>
    </row>
    <row r="230" spans="17:20">
      <c r="Q230" s="2" t="s">
        <v>36</v>
      </c>
      <c r="R230" s="2">
        <v>18</v>
      </c>
      <c r="S230" s="2" t="s">
        <v>15</v>
      </c>
      <c r="T230" s="2">
        <v>0.451490963855422</v>
      </c>
    </row>
    <row r="231" spans="17:20">
      <c r="Q231" s="2" t="s">
        <v>36</v>
      </c>
      <c r="R231" s="2">
        <v>18</v>
      </c>
      <c r="S231" s="2" t="s">
        <v>16</v>
      </c>
      <c r="T231" s="2">
        <v>0.487945823927765</v>
      </c>
    </row>
    <row r="232" spans="17:20">
      <c r="Q232" s="2" t="s">
        <v>36</v>
      </c>
      <c r="R232" s="2">
        <v>18</v>
      </c>
      <c r="S232" s="2" t="s">
        <v>17</v>
      </c>
      <c r="T232" s="2">
        <v>0.530504379341589</v>
      </c>
    </row>
    <row r="233" spans="17:20">
      <c r="Q233" s="2" t="s">
        <v>36</v>
      </c>
      <c r="R233" s="2">
        <v>18</v>
      </c>
      <c r="S233" s="2" t="s">
        <v>18</v>
      </c>
      <c r="T233" s="2">
        <v>0.56450635978195</v>
      </c>
    </row>
    <row r="234" spans="17:20">
      <c r="Q234" s="2" t="s">
        <v>36</v>
      </c>
      <c r="R234" s="2">
        <v>18</v>
      </c>
      <c r="S234" s="2" t="s">
        <v>19</v>
      </c>
      <c r="T234" s="2">
        <v>0.636662606577345</v>
      </c>
    </row>
    <row r="235" spans="17:20">
      <c r="Q235" s="2" t="s">
        <v>37</v>
      </c>
      <c r="R235" s="2">
        <v>19</v>
      </c>
      <c r="S235" s="2" t="s">
        <v>7</v>
      </c>
      <c r="T235" s="2">
        <v>0.23423205652659</v>
      </c>
    </row>
    <row r="236" spans="17:20">
      <c r="Q236" s="2" t="s">
        <v>37</v>
      </c>
      <c r="R236" s="2">
        <v>19</v>
      </c>
      <c r="S236" s="2" t="s">
        <v>8</v>
      </c>
      <c r="T236" s="2">
        <v>0.28603387374332</v>
      </c>
    </row>
    <row r="237" spans="17:20">
      <c r="Q237" s="2" t="s">
        <v>37</v>
      </c>
      <c r="R237" s="2">
        <v>19</v>
      </c>
      <c r="S237" s="2" t="s">
        <v>9</v>
      </c>
      <c r="T237" s="2">
        <v>0.295048802129547</v>
      </c>
    </row>
    <row r="238" spans="17:20">
      <c r="Q238" s="2" t="s">
        <v>37</v>
      </c>
      <c r="R238" s="2">
        <v>19</v>
      </c>
      <c r="S238" s="2" t="s">
        <v>10</v>
      </c>
      <c r="T238" s="2">
        <v>0.313143006353904</v>
      </c>
    </row>
    <row r="239" spans="17:20">
      <c r="Q239" s="2" t="s">
        <v>37</v>
      </c>
      <c r="R239" s="2">
        <v>19</v>
      </c>
      <c r="S239" s="2" t="s">
        <v>11</v>
      </c>
      <c r="T239" s="2">
        <v>0.408075012844665</v>
      </c>
    </row>
    <row r="240" spans="17:20">
      <c r="Q240" s="2" t="s">
        <v>37</v>
      </c>
      <c r="R240" s="2">
        <v>19</v>
      </c>
      <c r="S240" s="2" t="s">
        <v>12</v>
      </c>
      <c r="T240" s="2">
        <v>0.547161572052402</v>
      </c>
    </row>
    <row r="241" spans="17:20">
      <c r="Q241" s="2" t="s">
        <v>37</v>
      </c>
      <c r="R241" s="2">
        <v>19</v>
      </c>
      <c r="S241" s="2" t="s">
        <v>13</v>
      </c>
      <c r="T241" s="2">
        <v>0.533918128654971</v>
      </c>
    </row>
    <row r="242" spans="17:20">
      <c r="Q242" s="2" t="s">
        <v>37</v>
      </c>
      <c r="R242" s="2">
        <v>19</v>
      </c>
      <c r="S242" s="2" t="s">
        <v>14</v>
      </c>
      <c r="T242" s="2">
        <v>0.65995302883058</v>
      </c>
    </row>
    <row r="243" spans="17:20">
      <c r="Q243" s="2" t="s">
        <v>37</v>
      </c>
      <c r="R243" s="2">
        <v>19</v>
      </c>
      <c r="S243" s="2" t="s">
        <v>15</v>
      </c>
      <c r="T243" s="2">
        <v>0.683641604612059</v>
      </c>
    </row>
    <row r="244" spans="17:20">
      <c r="Q244" s="2" t="s">
        <v>37</v>
      </c>
      <c r="R244" s="2">
        <v>19</v>
      </c>
      <c r="S244" s="2" t="s">
        <v>16</v>
      </c>
      <c r="T244" s="2">
        <v>0.685456273764259</v>
      </c>
    </row>
    <row r="245" spans="17:20">
      <c r="Q245" s="2" t="s">
        <v>37</v>
      </c>
      <c r="R245" s="2">
        <v>19</v>
      </c>
      <c r="S245" s="2" t="s">
        <v>17</v>
      </c>
      <c r="T245" s="2">
        <v>0.73586408073163</v>
      </c>
    </row>
    <row r="246" spans="17:20">
      <c r="Q246" s="2" t="s">
        <v>37</v>
      </c>
      <c r="R246" s="2">
        <v>19</v>
      </c>
      <c r="S246" s="2" t="s">
        <v>18</v>
      </c>
      <c r="T246" s="2">
        <v>0.781559611282294</v>
      </c>
    </row>
    <row r="247" spans="17:20">
      <c r="Q247" s="2" t="s">
        <v>37</v>
      </c>
      <c r="R247" s="2">
        <v>19</v>
      </c>
      <c r="S247" s="2" t="s">
        <v>19</v>
      </c>
      <c r="T247" s="2">
        <v>0.818133165433653</v>
      </c>
    </row>
    <row r="248" spans="17:20">
      <c r="Q248" s="2" t="s">
        <v>38</v>
      </c>
      <c r="R248" s="2">
        <v>20</v>
      </c>
      <c r="S248" s="2" t="s">
        <v>7</v>
      </c>
      <c r="T248" s="2">
        <v>0.126788399570354</v>
      </c>
    </row>
    <row r="249" spans="17:20">
      <c r="Q249" s="2" t="s">
        <v>38</v>
      </c>
      <c r="R249" s="2">
        <v>20</v>
      </c>
      <c r="S249" s="2" t="s">
        <v>8</v>
      </c>
      <c r="T249" s="2">
        <v>0.18065615679591</v>
      </c>
    </row>
    <row r="250" spans="17:20">
      <c r="Q250" s="2" t="s">
        <v>38</v>
      </c>
      <c r="R250" s="2">
        <v>20</v>
      </c>
      <c r="S250" s="2" t="s">
        <v>9</v>
      </c>
      <c r="T250" s="2">
        <v>0.206890720777848</v>
      </c>
    </row>
    <row r="251" spans="17:20">
      <c r="Q251" s="2" t="s">
        <v>38</v>
      </c>
      <c r="R251" s="2">
        <v>20</v>
      </c>
      <c r="S251" s="2" t="s">
        <v>10</v>
      </c>
      <c r="T251" s="2">
        <v>0.236100628930818</v>
      </c>
    </row>
    <row r="252" spans="17:20">
      <c r="Q252" s="2" t="s">
        <v>38</v>
      </c>
      <c r="R252" s="2">
        <v>20</v>
      </c>
      <c r="S252" s="2" t="s">
        <v>11</v>
      </c>
      <c r="T252" s="2">
        <v>0.318208272708377</v>
      </c>
    </row>
    <row r="253" spans="17:20">
      <c r="Q253" s="2" t="s">
        <v>38</v>
      </c>
      <c r="R253" s="2">
        <v>20</v>
      </c>
      <c r="S253" s="2" t="s">
        <v>12</v>
      </c>
      <c r="T253" s="2">
        <v>0.431315626930204</v>
      </c>
    </row>
    <row r="254" spans="17:20">
      <c r="Q254" s="2" t="s">
        <v>38</v>
      </c>
      <c r="R254" s="2">
        <v>20</v>
      </c>
      <c r="S254" s="2" t="s">
        <v>13</v>
      </c>
      <c r="T254" s="2">
        <v>0.451681271652741</v>
      </c>
    </row>
    <row r="255" spans="17:20">
      <c r="Q255" s="2" t="s">
        <v>38</v>
      </c>
      <c r="R255" s="2">
        <v>20</v>
      </c>
      <c r="S255" s="2" t="s">
        <v>14</v>
      </c>
      <c r="T255" s="2">
        <v>0.557934101475642</v>
      </c>
    </row>
    <row r="256" spans="17:20">
      <c r="Q256" s="2" t="s">
        <v>38</v>
      </c>
      <c r="R256" s="2">
        <v>20</v>
      </c>
      <c r="S256" s="2" t="s">
        <v>15</v>
      </c>
      <c r="T256" s="2">
        <v>0.606784423926134</v>
      </c>
    </row>
    <row r="257" spans="17:20">
      <c r="Q257" s="2" t="s">
        <v>38</v>
      </c>
      <c r="R257" s="2">
        <v>20</v>
      </c>
      <c r="S257" s="2" t="s">
        <v>16</v>
      </c>
      <c r="T257" s="2">
        <v>0.668698944012752</v>
      </c>
    </row>
    <row r="258" spans="17:20">
      <c r="Q258" s="2" t="s">
        <v>38</v>
      </c>
      <c r="R258" s="2">
        <v>20</v>
      </c>
      <c r="S258" s="2" t="s">
        <v>17</v>
      </c>
      <c r="T258" s="2">
        <v>0.710581695453643</v>
      </c>
    </row>
    <row r="259" spans="17:20">
      <c r="Q259" s="2" t="s">
        <v>38</v>
      </c>
      <c r="R259" s="2">
        <v>20</v>
      </c>
      <c r="S259" s="2" t="s">
        <v>18</v>
      </c>
      <c r="T259" s="2">
        <v>0.760075292252823</v>
      </c>
    </row>
    <row r="260" spans="17:20">
      <c r="Q260" s="2" t="s">
        <v>38</v>
      </c>
      <c r="R260" s="2">
        <v>20</v>
      </c>
      <c r="S260" s="2" t="s">
        <v>19</v>
      </c>
      <c r="T260" s="2">
        <v>0.815456534712552</v>
      </c>
    </row>
    <row r="261" spans="17:20">
      <c r="Q261" s="2" t="s">
        <v>39</v>
      </c>
      <c r="R261" s="2">
        <v>21</v>
      </c>
      <c r="S261" s="2" t="s">
        <v>7</v>
      </c>
      <c r="T261" s="2">
        <v>0.143370786516854</v>
      </c>
    </row>
    <row r="262" spans="17:20">
      <c r="Q262" s="2" t="s">
        <v>39</v>
      </c>
      <c r="R262" s="2">
        <v>21</v>
      </c>
      <c r="S262" s="2" t="s">
        <v>8</v>
      </c>
      <c r="T262" s="2">
        <v>0.185604395604396</v>
      </c>
    </row>
    <row r="263" spans="17:20">
      <c r="Q263" s="2" t="s">
        <v>39</v>
      </c>
      <c r="R263" s="2">
        <v>21</v>
      </c>
      <c r="S263" s="2" t="s">
        <v>9</v>
      </c>
      <c r="T263" s="2">
        <v>0.215869565217391</v>
      </c>
    </row>
    <row r="264" spans="17:20">
      <c r="Q264" s="2" t="s">
        <v>39</v>
      </c>
      <c r="R264" s="2">
        <v>21</v>
      </c>
      <c r="S264" s="2" t="s">
        <v>10</v>
      </c>
      <c r="T264" s="2">
        <v>0.239209401709402</v>
      </c>
    </row>
    <row r="265" spans="17:20">
      <c r="Q265" s="2" t="s">
        <v>39</v>
      </c>
      <c r="R265" s="2">
        <v>21</v>
      </c>
      <c r="S265" s="2" t="s">
        <v>11</v>
      </c>
      <c r="T265" s="2">
        <v>0.421587301587302</v>
      </c>
    </row>
    <row r="266" spans="17:20">
      <c r="Q266" s="2" t="s">
        <v>39</v>
      </c>
      <c r="R266" s="2">
        <v>21</v>
      </c>
      <c r="S266" s="2" t="s">
        <v>12</v>
      </c>
      <c r="T266" s="2">
        <v>0.546394984326019</v>
      </c>
    </row>
    <row r="267" spans="17:20">
      <c r="Q267" s="2" t="s">
        <v>39</v>
      </c>
      <c r="R267" s="2">
        <v>21</v>
      </c>
      <c r="S267" s="2" t="s">
        <v>13</v>
      </c>
      <c r="T267" s="2">
        <v>0.588065843621399</v>
      </c>
    </row>
    <row r="268" spans="17:20">
      <c r="Q268" s="2" t="s">
        <v>39</v>
      </c>
      <c r="R268" s="2">
        <v>21</v>
      </c>
      <c r="S268" s="2" t="s">
        <v>14</v>
      </c>
      <c r="T268" s="2">
        <v>0.739409368635438</v>
      </c>
    </row>
    <row r="269" spans="17:20">
      <c r="Q269" s="2" t="s">
        <v>39</v>
      </c>
      <c r="R269" s="2">
        <v>21</v>
      </c>
      <c r="S269" s="2" t="s">
        <v>15</v>
      </c>
      <c r="T269" s="2">
        <v>0.798090452261307</v>
      </c>
    </row>
    <row r="270" spans="17:20">
      <c r="Q270" s="2" t="s">
        <v>39</v>
      </c>
      <c r="R270" s="2">
        <v>21</v>
      </c>
      <c r="S270" s="2" t="s">
        <v>16</v>
      </c>
      <c r="T270" s="2">
        <v>0.842193675889328</v>
      </c>
    </row>
    <row r="271" spans="17:20">
      <c r="Q271" s="2" t="s">
        <v>39</v>
      </c>
      <c r="R271" s="2">
        <v>21</v>
      </c>
      <c r="S271" s="2" t="s">
        <v>17</v>
      </c>
      <c r="T271" s="2">
        <v>1.07450980392157</v>
      </c>
    </row>
    <row r="272" spans="17:20">
      <c r="Q272" s="2" t="s">
        <v>39</v>
      </c>
      <c r="R272" s="2">
        <v>21</v>
      </c>
      <c r="S272" s="2" t="s">
        <v>18</v>
      </c>
      <c r="T272" s="2">
        <v>1.01723466407011</v>
      </c>
    </row>
    <row r="273" spans="17:20">
      <c r="Q273" s="2" t="s">
        <v>39</v>
      </c>
      <c r="R273" s="2">
        <v>21</v>
      </c>
      <c r="S273" s="2" t="s">
        <v>19</v>
      </c>
      <c r="T273" s="2">
        <v>1.0953978906999</v>
      </c>
    </row>
    <row r="274" spans="17:20">
      <c r="Q274" s="2" t="s">
        <v>40</v>
      </c>
      <c r="R274" s="2">
        <v>22</v>
      </c>
      <c r="S274" s="2" t="s">
        <v>7</v>
      </c>
      <c r="T274" s="2">
        <v>0.163960597826087</v>
      </c>
    </row>
    <row r="275" spans="17:20">
      <c r="Q275" s="2" t="s">
        <v>40</v>
      </c>
      <c r="R275" s="2">
        <v>22</v>
      </c>
      <c r="S275" s="2" t="s">
        <v>8</v>
      </c>
      <c r="T275" s="2">
        <v>0.218084033613445</v>
      </c>
    </row>
    <row r="276" spans="17:20">
      <c r="Q276" s="2" t="s">
        <v>40</v>
      </c>
      <c r="R276" s="2">
        <v>22</v>
      </c>
      <c r="S276" s="2" t="s">
        <v>9</v>
      </c>
      <c r="T276" s="2">
        <v>0.258651610760545</v>
      </c>
    </row>
    <row r="277" spans="17:20">
      <c r="Q277" s="2" t="s">
        <v>40</v>
      </c>
      <c r="R277" s="2">
        <v>22</v>
      </c>
      <c r="S277" s="2" t="s">
        <v>10</v>
      </c>
      <c r="T277" s="2">
        <v>0.316595465001643</v>
      </c>
    </row>
    <row r="278" spans="17:20">
      <c r="Q278" s="2" t="s">
        <v>40</v>
      </c>
      <c r="R278" s="2">
        <v>22</v>
      </c>
      <c r="S278" s="2" t="s">
        <v>11</v>
      </c>
      <c r="T278" s="2">
        <v>0.439543973941368</v>
      </c>
    </row>
    <row r="279" spans="17:20">
      <c r="Q279" s="2" t="s">
        <v>40</v>
      </c>
      <c r="R279" s="2">
        <v>22</v>
      </c>
      <c r="S279" s="2" t="s">
        <v>12</v>
      </c>
      <c r="T279" s="2">
        <v>0.528488745980707</v>
      </c>
    </row>
    <row r="280" spans="17:20">
      <c r="Q280" s="2" t="s">
        <v>40</v>
      </c>
      <c r="R280" s="2">
        <v>22</v>
      </c>
      <c r="S280" s="2" t="s">
        <v>13</v>
      </c>
      <c r="T280" s="2">
        <v>0.615521628498728</v>
      </c>
    </row>
    <row r="281" spans="17:20">
      <c r="Q281" s="2" t="s">
        <v>40</v>
      </c>
      <c r="R281" s="2">
        <v>22</v>
      </c>
      <c r="S281" s="2" t="s">
        <v>14</v>
      </c>
      <c r="T281" s="2">
        <v>0.709990515333544</v>
      </c>
    </row>
    <row r="282" spans="17:20">
      <c r="Q282" s="2" t="s">
        <v>40</v>
      </c>
      <c r="R282" s="2">
        <v>22</v>
      </c>
      <c r="S282" s="2" t="s">
        <v>15</v>
      </c>
      <c r="T282" s="2">
        <v>0.727164366373902</v>
      </c>
    </row>
    <row r="283" spans="17:20">
      <c r="Q283" s="2" t="s">
        <v>40</v>
      </c>
      <c r="R283" s="2">
        <v>22</v>
      </c>
      <c r="S283" s="2" t="s">
        <v>16</v>
      </c>
      <c r="T283" s="2">
        <v>0.738173885945778</v>
      </c>
    </row>
    <row r="284" spans="17:20">
      <c r="Q284" s="2" t="s">
        <v>40</v>
      </c>
      <c r="R284" s="2">
        <v>22</v>
      </c>
      <c r="S284" s="2" t="s">
        <v>17</v>
      </c>
      <c r="T284" s="2">
        <v>0.813231631382316</v>
      </c>
    </row>
    <row r="285" spans="17:20">
      <c r="Q285" s="2" t="s">
        <v>40</v>
      </c>
      <c r="R285" s="2">
        <v>22</v>
      </c>
      <c r="S285" s="2" t="s">
        <v>18</v>
      </c>
      <c r="T285" s="2">
        <v>0.830656707127295</v>
      </c>
    </row>
    <row r="286" spans="17:20">
      <c r="Q286" s="2" t="s">
        <v>40</v>
      </c>
      <c r="R286" s="2">
        <v>22</v>
      </c>
      <c r="S286" s="2" t="s">
        <v>19</v>
      </c>
      <c r="T286" s="2">
        <v>0.860075211532435</v>
      </c>
    </row>
    <row r="287" spans="17:20">
      <c r="Q287" s="2" t="s">
        <v>41</v>
      </c>
      <c r="R287" s="2">
        <v>23</v>
      </c>
      <c r="S287" s="2" t="s">
        <v>7</v>
      </c>
      <c r="T287" s="2">
        <v>0.121416170634921</v>
      </c>
    </row>
    <row r="288" spans="17:20">
      <c r="Q288" s="2" t="s">
        <v>41</v>
      </c>
      <c r="R288" s="2">
        <v>23</v>
      </c>
      <c r="S288" s="2" t="s">
        <v>8</v>
      </c>
      <c r="T288" s="2">
        <v>0.162807668521954</v>
      </c>
    </row>
    <row r="289" spans="17:20">
      <c r="Q289" s="2" t="s">
        <v>41</v>
      </c>
      <c r="R289" s="2">
        <v>23</v>
      </c>
      <c r="S289" s="2" t="s">
        <v>9</v>
      </c>
      <c r="T289" s="2">
        <v>0.218978912319645</v>
      </c>
    </row>
    <row r="290" spans="17:20">
      <c r="Q290" s="2" t="s">
        <v>41</v>
      </c>
      <c r="R290" s="2">
        <v>23</v>
      </c>
      <c r="S290" s="2" t="s">
        <v>10</v>
      </c>
      <c r="T290" s="2">
        <v>0.27035262317238</v>
      </c>
    </row>
    <row r="291" spans="17:20">
      <c r="Q291" s="2" t="s">
        <v>41</v>
      </c>
      <c r="R291" s="2">
        <v>23</v>
      </c>
      <c r="S291" s="2" t="s">
        <v>11</v>
      </c>
      <c r="T291" s="2">
        <v>0.380417276720351</v>
      </c>
    </row>
    <row r="292" spans="17:20">
      <c r="Q292" s="2" t="s">
        <v>41</v>
      </c>
      <c r="R292" s="2">
        <v>23</v>
      </c>
      <c r="S292" s="2" t="s">
        <v>12</v>
      </c>
      <c r="T292" s="2">
        <v>0.449593988607441</v>
      </c>
    </row>
    <row r="293" spans="17:20">
      <c r="Q293" s="2" t="s">
        <v>41</v>
      </c>
      <c r="R293" s="2">
        <v>23</v>
      </c>
      <c r="S293" s="2" t="s">
        <v>13</v>
      </c>
      <c r="T293" s="2">
        <v>0.567354325009048</v>
      </c>
    </row>
    <row r="294" spans="17:20">
      <c r="Q294" s="2" t="s">
        <v>41</v>
      </c>
      <c r="R294" s="2">
        <v>23</v>
      </c>
      <c r="S294" s="2" t="s">
        <v>14</v>
      </c>
      <c r="T294" s="2">
        <v>0.649020550414614</v>
      </c>
    </row>
    <row r="295" spans="17:20">
      <c r="Q295" s="2" t="s">
        <v>41</v>
      </c>
      <c r="R295" s="2">
        <v>23</v>
      </c>
      <c r="S295" s="2" t="s">
        <v>15</v>
      </c>
      <c r="T295" s="2">
        <v>0.702191354328823</v>
      </c>
    </row>
    <row r="296" spans="17:20">
      <c r="Q296" s="2" t="s">
        <v>41</v>
      </c>
      <c r="R296" s="2">
        <v>23</v>
      </c>
      <c r="S296" s="2" t="s">
        <v>16</v>
      </c>
      <c r="T296" s="2">
        <v>0.750770517261976</v>
      </c>
    </row>
    <row r="297" spans="17:20">
      <c r="Q297" s="2" t="s">
        <v>41</v>
      </c>
      <c r="R297" s="2">
        <v>23</v>
      </c>
      <c r="S297" s="2" t="s">
        <v>17</v>
      </c>
      <c r="T297" s="2">
        <v>0.801301958910655</v>
      </c>
    </row>
    <row r="298" spans="17:20">
      <c r="Q298" s="2" t="s">
        <v>41</v>
      </c>
      <c r="R298" s="2">
        <v>23</v>
      </c>
      <c r="S298" s="2" t="s">
        <v>18</v>
      </c>
      <c r="T298" s="2">
        <v>0.768330546930977</v>
      </c>
    </row>
    <row r="299" spans="17:20">
      <c r="Q299" s="2" t="s">
        <v>41</v>
      </c>
      <c r="R299" s="2">
        <v>23</v>
      </c>
      <c r="S299" s="2" t="s">
        <v>19</v>
      </c>
      <c r="T299" s="2">
        <v>0.804553059273423</v>
      </c>
    </row>
    <row r="300" spans="17:20">
      <c r="Q300" s="2" t="s">
        <v>42</v>
      </c>
      <c r="R300" s="2">
        <v>24</v>
      </c>
      <c r="S300" s="2" t="s">
        <v>7</v>
      </c>
      <c r="T300" s="2">
        <v>0.120963172804533</v>
      </c>
    </row>
    <row r="301" spans="17:20">
      <c r="Q301" s="2" t="s">
        <v>42</v>
      </c>
      <c r="R301" s="2">
        <v>24</v>
      </c>
      <c r="S301" s="2" t="s">
        <v>8</v>
      </c>
      <c r="T301" s="2">
        <v>0.130136604404795</v>
      </c>
    </row>
    <row r="302" spans="17:20">
      <c r="Q302" s="2" t="s">
        <v>42</v>
      </c>
      <c r="R302" s="2">
        <v>24</v>
      </c>
      <c r="S302" s="2" t="s">
        <v>9</v>
      </c>
      <c r="T302" s="2">
        <v>0.136068281938326</v>
      </c>
    </row>
    <row r="303" spans="17:20">
      <c r="Q303" s="2" t="s">
        <v>42</v>
      </c>
      <c r="R303" s="2">
        <v>24</v>
      </c>
      <c r="S303" s="2" t="s">
        <v>10</v>
      </c>
      <c r="T303" s="2">
        <v>0.157900462333424</v>
      </c>
    </row>
    <row r="304" spans="17:20">
      <c r="Q304" s="2" t="s">
        <v>42</v>
      </c>
      <c r="R304" s="2">
        <v>24</v>
      </c>
      <c r="S304" s="2" t="s">
        <v>11</v>
      </c>
      <c r="T304" s="2">
        <v>0.236192017259978</v>
      </c>
    </row>
    <row r="305" spans="17:20">
      <c r="Q305" s="2" t="s">
        <v>42</v>
      </c>
      <c r="R305" s="2">
        <v>24</v>
      </c>
      <c r="S305" s="2" t="s">
        <v>12</v>
      </c>
      <c r="T305" s="2">
        <v>0.296407663650878</v>
      </c>
    </row>
    <row r="306" spans="17:20">
      <c r="Q306" s="2" t="s">
        <v>42</v>
      </c>
      <c r="R306" s="2">
        <v>24</v>
      </c>
      <c r="S306" s="2" t="s">
        <v>13</v>
      </c>
      <c r="T306" s="2">
        <v>0.348566920851959</v>
      </c>
    </row>
    <row r="307" spans="17:20">
      <c r="Q307" s="2" t="s">
        <v>42</v>
      </c>
      <c r="R307" s="2">
        <v>24</v>
      </c>
      <c r="S307" s="2" t="s">
        <v>14</v>
      </c>
      <c r="T307" s="2">
        <v>0.401726844583987</v>
      </c>
    </row>
    <row r="308" spans="17:20">
      <c r="Q308" s="2" t="s">
        <v>42</v>
      </c>
      <c r="R308" s="2">
        <v>24</v>
      </c>
      <c r="S308" s="2" t="s">
        <v>15</v>
      </c>
      <c r="T308" s="2">
        <v>0.45735446985447</v>
      </c>
    </row>
    <row r="309" spans="17:20">
      <c r="Q309" s="2" t="s">
        <v>42</v>
      </c>
      <c r="R309" s="2">
        <v>24</v>
      </c>
      <c r="S309" s="2" t="s">
        <v>16</v>
      </c>
      <c r="T309" s="2">
        <v>0.452177293934681</v>
      </c>
    </row>
    <row r="310" spans="17:20">
      <c r="Q310" s="2" t="s">
        <v>42</v>
      </c>
      <c r="R310" s="2">
        <v>24</v>
      </c>
      <c r="S310" s="2" t="s">
        <v>17</v>
      </c>
      <c r="T310" s="2">
        <v>0.530919003115265</v>
      </c>
    </row>
    <row r="311" spans="17:20">
      <c r="Q311" s="2" t="s">
        <v>42</v>
      </c>
      <c r="R311" s="2">
        <v>24</v>
      </c>
      <c r="S311" s="2" t="s">
        <v>18</v>
      </c>
      <c r="T311" s="2">
        <v>0.618879668049793</v>
      </c>
    </row>
    <row r="312" spans="17:20">
      <c r="Q312" s="2" t="s">
        <v>42</v>
      </c>
      <c r="R312" s="2">
        <v>24</v>
      </c>
      <c r="S312" s="2" t="s">
        <v>19</v>
      </c>
      <c r="T312" s="2">
        <v>0.67849935316947</v>
      </c>
    </row>
    <row r="313" spans="17:20">
      <c r="Q313" s="2" t="s">
        <v>43</v>
      </c>
      <c r="R313" s="2">
        <v>25</v>
      </c>
      <c r="S313" s="2" t="s">
        <v>7</v>
      </c>
      <c r="T313" s="2">
        <v>0.0960606060606061</v>
      </c>
    </row>
    <row r="314" spans="17:20">
      <c r="Q314" s="2" t="s">
        <v>43</v>
      </c>
      <c r="R314" s="2">
        <v>25</v>
      </c>
      <c r="S314" s="2" t="s">
        <v>8</v>
      </c>
      <c r="T314" s="2">
        <v>0.143316778233643</v>
      </c>
    </row>
    <row r="315" spans="17:20">
      <c r="Q315" s="2" t="s">
        <v>43</v>
      </c>
      <c r="R315" s="2">
        <v>25</v>
      </c>
      <c r="S315" s="2" t="s">
        <v>9</v>
      </c>
      <c r="T315" s="2">
        <v>0.158780435251023</v>
      </c>
    </row>
    <row r="316" spans="17:20">
      <c r="Q316" s="2" t="s">
        <v>43</v>
      </c>
      <c r="R316" s="2">
        <v>25</v>
      </c>
      <c r="S316" s="2" t="s">
        <v>10</v>
      </c>
      <c r="T316" s="2">
        <v>0.159316569954868</v>
      </c>
    </row>
    <row r="317" spans="17:20">
      <c r="Q317" s="2" t="s">
        <v>43</v>
      </c>
      <c r="R317" s="2">
        <v>25</v>
      </c>
      <c r="S317" s="2" t="s">
        <v>11</v>
      </c>
      <c r="T317" s="2">
        <v>0.246858245764529</v>
      </c>
    </row>
    <row r="318" spans="17:20">
      <c r="Q318" s="2" t="s">
        <v>43</v>
      </c>
      <c r="R318" s="2">
        <v>25</v>
      </c>
      <c r="S318" s="2" t="s">
        <v>12</v>
      </c>
      <c r="T318" s="2">
        <v>0.358007269617276</v>
      </c>
    </row>
    <row r="319" spans="17:20">
      <c r="Q319" s="2" t="s">
        <v>43</v>
      </c>
      <c r="R319" s="2">
        <v>25</v>
      </c>
      <c r="S319" s="2" t="s">
        <v>13</v>
      </c>
      <c r="T319" s="2">
        <v>0.354101853824845</v>
      </c>
    </row>
    <row r="320" spans="17:20">
      <c r="Q320" s="2" t="s">
        <v>43</v>
      </c>
      <c r="R320" s="2">
        <v>25</v>
      </c>
      <c r="S320" s="2" t="s">
        <v>14</v>
      </c>
      <c r="T320" s="2">
        <v>0.417308101211992</v>
      </c>
    </row>
    <row r="321" spans="17:20">
      <c r="Q321" s="2" t="s">
        <v>43</v>
      </c>
      <c r="R321" s="2">
        <v>25</v>
      </c>
      <c r="S321" s="2" t="s">
        <v>15</v>
      </c>
      <c r="T321" s="2">
        <v>0.443593551124311</v>
      </c>
    </row>
    <row r="322" spans="17:20">
      <c r="Q322" s="2" t="s">
        <v>43</v>
      </c>
      <c r="R322" s="2">
        <v>25</v>
      </c>
      <c r="S322" s="2" t="s">
        <v>16</v>
      </c>
      <c r="T322" s="2">
        <v>0.469716221939856</v>
      </c>
    </row>
    <row r="323" spans="17:20">
      <c r="Q323" s="2" t="s">
        <v>43</v>
      </c>
      <c r="R323" s="2">
        <v>25</v>
      </c>
      <c r="S323" s="2" t="s">
        <v>17</v>
      </c>
      <c r="T323" s="2">
        <v>0.518528784648188</v>
      </c>
    </row>
    <row r="324" spans="17:20">
      <c r="Q324" s="2" t="s">
        <v>43</v>
      </c>
      <c r="R324" s="2">
        <v>25</v>
      </c>
      <c r="S324" s="2" t="s">
        <v>18</v>
      </c>
      <c r="T324" s="2">
        <v>0.565821436181547</v>
      </c>
    </row>
    <row r="325" spans="17:20">
      <c r="Q325" s="2" t="s">
        <v>43</v>
      </c>
      <c r="R325" s="2">
        <v>25</v>
      </c>
      <c r="S325" s="2" t="s">
        <v>19</v>
      </c>
      <c r="T325" s="2">
        <v>0.672416006847849</v>
      </c>
    </row>
    <row r="326" spans="17:20">
      <c r="Q326" s="2" t="s">
        <v>44</v>
      </c>
      <c r="R326" s="2">
        <v>26</v>
      </c>
      <c r="S326" s="2" t="s">
        <v>7</v>
      </c>
      <c r="T326" s="2">
        <v>0.0864077669902913</v>
      </c>
    </row>
    <row r="327" spans="17:20">
      <c r="Q327" s="2" t="s">
        <v>44</v>
      </c>
      <c r="R327" s="2">
        <v>26</v>
      </c>
      <c r="S327" s="2" t="s">
        <v>8</v>
      </c>
      <c r="T327" s="2">
        <v>0.13015873015873</v>
      </c>
    </row>
    <row r="328" spans="17:20">
      <c r="Q328" s="2" t="s">
        <v>44</v>
      </c>
      <c r="R328" s="2">
        <v>26</v>
      </c>
      <c r="S328" s="2" t="s">
        <v>9</v>
      </c>
      <c r="T328" s="2">
        <v>0.139116719242902</v>
      </c>
    </row>
    <row r="329" spans="17:20">
      <c r="Q329" s="2" t="s">
        <v>44</v>
      </c>
      <c r="R329" s="2">
        <v>26</v>
      </c>
      <c r="S329" s="2" t="s">
        <v>10</v>
      </c>
      <c r="T329" s="2">
        <v>0.148</v>
      </c>
    </row>
    <row r="330" spans="17:20">
      <c r="Q330" s="2" t="s">
        <v>44</v>
      </c>
      <c r="R330" s="2">
        <v>26</v>
      </c>
      <c r="S330" s="2" t="s">
        <v>11</v>
      </c>
      <c r="T330" s="2">
        <v>0.154545454545455</v>
      </c>
    </row>
    <row r="331" spans="17:20">
      <c r="Q331" s="2" t="s">
        <v>44</v>
      </c>
      <c r="R331" s="2">
        <v>26</v>
      </c>
      <c r="S331" s="2" t="s">
        <v>12</v>
      </c>
      <c r="T331" s="2">
        <v>0.315294117647059</v>
      </c>
    </row>
    <row r="332" spans="17:20">
      <c r="Q332" s="2" t="s">
        <v>44</v>
      </c>
      <c r="R332" s="2">
        <v>26</v>
      </c>
      <c r="S332" s="2" t="s">
        <v>13</v>
      </c>
      <c r="T332" s="2">
        <v>0.44297994269341</v>
      </c>
    </row>
    <row r="333" spans="17:20">
      <c r="Q333" s="2" t="s">
        <v>44</v>
      </c>
      <c r="R333" s="2">
        <v>26</v>
      </c>
      <c r="S333" s="2" t="s">
        <v>14</v>
      </c>
      <c r="T333" s="2">
        <v>0.548870056497175</v>
      </c>
    </row>
    <row r="334" spans="17:20">
      <c r="Q334" s="2" t="s">
        <v>44</v>
      </c>
      <c r="R334" s="2">
        <v>26</v>
      </c>
      <c r="S334" s="2" t="s">
        <v>15</v>
      </c>
      <c r="T334" s="2">
        <v>0.579224376731302</v>
      </c>
    </row>
    <row r="335" spans="17:20">
      <c r="Q335" s="2" t="s">
        <v>44</v>
      </c>
      <c r="R335" s="2">
        <v>26</v>
      </c>
      <c r="S335" s="2" t="s">
        <v>16</v>
      </c>
      <c r="T335" s="2">
        <v>0.598360655737705</v>
      </c>
    </row>
    <row r="336" spans="17:20">
      <c r="Q336" s="2" t="s">
        <v>44</v>
      </c>
      <c r="R336" s="2">
        <v>26</v>
      </c>
      <c r="S336" s="2" t="s">
        <v>17</v>
      </c>
      <c r="T336" s="2">
        <v>0.694535519125683</v>
      </c>
    </row>
    <row r="337" spans="17:20">
      <c r="Q337" s="2" t="s">
        <v>44</v>
      </c>
      <c r="R337" s="2">
        <v>26</v>
      </c>
      <c r="S337" s="2" t="s">
        <v>18</v>
      </c>
      <c r="T337" s="2">
        <v>0.782417582417582</v>
      </c>
    </row>
    <row r="338" spans="17:20">
      <c r="Q338" s="2" t="s">
        <v>44</v>
      </c>
      <c r="R338" s="2">
        <v>26</v>
      </c>
      <c r="S338" s="2" t="s">
        <v>19</v>
      </c>
      <c r="T338" s="2">
        <v>0.854520547945205</v>
      </c>
    </row>
    <row r="339" spans="17:20">
      <c r="Q339" s="2" t="s">
        <v>45</v>
      </c>
      <c r="R339" s="2">
        <v>27</v>
      </c>
      <c r="S339" s="2" t="s">
        <v>7</v>
      </c>
      <c r="T339" s="2">
        <v>0.164993359893758</v>
      </c>
    </row>
    <row r="340" spans="17:20">
      <c r="Q340" s="2" t="s">
        <v>45</v>
      </c>
      <c r="R340" s="2">
        <v>27</v>
      </c>
      <c r="S340" s="2" t="s">
        <v>8</v>
      </c>
      <c r="T340" s="2">
        <v>0.212199630314233</v>
      </c>
    </row>
    <row r="341" spans="17:20">
      <c r="Q341" s="2" t="s">
        <v>45</v>
      </c>
      <c r="R341" s="2">
        <v>27</v>
      </c>
      <c r="S341" s="2" t="s">
        <v>9</v>
      </c>
      <c r="T341" s="2">
        <v>0.247344900105152</v>
      </c>
    </row>
    <row r="342" spans="17:20">
      <c r="Q342" s="2" t="s">
        <v>45</v>
      </c>
      <c r="R342" s="2">
        <v>27</v>
      </c>
      <c r="S342" s="2" t="s">
        <v>10</v>
      </c>
      <c r="T342" s="2">
        <v>0.279696890514764</v>
      </c>
    </row>
    <row r="343" spans="17:20">
      <c r="Q343" s="2" t="s">
        <v>45</v>
      </c>
      <c r="R343" s="2">
        <v>27</v>
      </c>
      <c r="S343" s="2" t="s">
        <v>11</v>
      </c>
      <c r="T343" s="2">
        <v>0.400234009360374</v>
      </c>
    </row>
    <row r="344" spans="17:20">
      <c r="Q344" s="2" t="s">
        <v>45</v>
      </c>
      <c r="R344" s="2">
        <v>27</v>
      </c>
      <c r="S344" s="2" t="s">
        <v>12</v>
      </c>
      <c r="T344" s="2">
        <v>0.537712958182757</v>
      </c>
    </row>
    <row r="345" spans="17:20">
      <c r="Q345" s="2" t="s">
        <v>45</v>
      </c>
      <c r="R345" s="2">
        <v>27</v>
      </c>
      <c r="S345" s="2" t="s">
        <v>13</v>
      </c>
      <c r="T345" s="2">
        <v>0.510553278688525</v>
      </c>
    </row>
    <row r="346" spans="17:20">
      <c r="Q346" s="2" t="s">
        <v>45</v>
      </c>
      <c r="R346" s="2">
        <v>27</v>
      </c>
      <c r="S346" s="2" t="s">
        <v>14</v>
      </c>
      <c r="T346" s="2">
        <v>0.569727804629865</v>
      </c>
    </row>
    <row r="347" spans="17:20">
      <c r="Q347" s="2" t="s">
        <v>45</v>
      </c>
      <c r="R347" s="2">
        <v>27</v>
      </c>
      <c r="S347" s="2" t="s">
        <v>15</v>
      </c>
      <c r="T347" s="2">
        <v>0.588919878296146</v>
      </c>
    </row>
    <row r="348" spans="17:20">
      <c r="Q348" s="2" t="s">
        <v>45</v>
      </c>
      <c r="R348" s="2">
        <v>27</v>
      </c>
      <c r="S348" s="2" t="s">
        <v>16</v>
      </c>
      <c r="T348" s="2">
        <v>0.651453855878635</v>
      </c>
    </row>
    <row r="349" spans="17:20">
      <c r="Q349" s="2" t="s">
        <v>45</v>
      </c>
      <c r="R349" s="2">
        <v>27</v>
      </c>
      <c r="S349" s="2" t="s">
        <v>17</v>
      </c>
      <c r="T349" s="2">
        <v>0.744511886697016</v>
      </c>
    </row>
    <row r="350" spans="17:20">
      <c r="Q350" s="2" t="s">
        <v>45</v>
      </c>
      <c r="R350" s="2">
        <v>27</v>
      </c>
      <c r="S350" s="2" t="s">
        <v>18</v>
      </c>
      <c r="T350" s="2">
        <v>0.760313447927199</v>
      </c>
    </row>
    <row r="351" spans="17:20">
      <c r="Q351" s="2" t="s">
        <v>45</v>
      </c>
      <c r="R351" s="2">
        <v>27</v>
      </c>
      <c r="S351" s="2" t="s">
        <v>19</v>
      </c>
      <c r="T351" s="2">
        <v>0.829225708502024</v>
      </c>
    </row>
    <row r="352" spans="17:20">
      <c r="Q352" s="2" t="s">
        <v>46</v>
      </c>
      <c r="R352" s="2">
        <v>28</v>
      </c>
      <c r="S352" s="2" t="s">
        <v>7</v>
      </c>
      <c r="T352" s="2">
        <v>0.0985109717868339</v>
      </c>
    </row>
    <row r="353" spans="17:20">
      <c r="Q353" s="2" t="s">
        <v>46</v>
      </c>
      <c r="R353" s="2">
        <v>28</v>
      </c>
      <c r="S353" s="2" t="s">
        <v>8</v>
      </c>
      <c r="T353" s="2">
        <v>0.168941176470588</v>
      </c>
    </row>
    <row r="354" spans="17:20">
      <c r="Q354" s="2" t="s">
        <v>46</v>
      </c>
      <c r="R354" s="2">
        <v>28</v>
      </c>
      <c r="S354" s="2" t="s">
        <v>9</v>
      </c>
      <c r="T354" s="2">
        <v>0.181434765471029</v>
      </c>
    </row>
    <row r="355" spans="17:20">
      <c r="Q355" s="2" t="s">
        <v>46</v>
      </c>
      <c r="R355" s="2">
        <v>28</v>
      </c>
      <c r="S355" s="2" t="s">
        <v>10</v>
      </c>
      <c r="T355" s="2">
        <v>0.186961675227183</v>
      </c>
    </row>
    <row r="356" spans="17:20">
      <c r="Q356" s="2" t="s">
        <v>46</v>
      </c>
      <c r="R356" s="2">
        <v>28</v>
      </c>
      <c r="S356" s="2" t="s">
        <v>11</v>
      </c>
      <c r="T356" s="2">
        <v>0.325208085612366</v>
      </c>
    </row>
    <row r="357" spans="17:20">
      <c r="Q357" s="2" t="s">
        <v>46</v>
      </c>
      <c r="R357" s="2">
        <v>28</v>
      </c>
      <c r="S357" s="2" t="s">
        <v>12</v>
      </c>
      <c r="T357" s="2">
        <v>0.375396825396825</v>
      </c>
    </row>
    <row r="358" spans="17:20">
      <c r="Q358" s="2" t="s">
        <v>46</v>
      </c>
      <c r="R358" s="2">
        <v>28</v>
      </c>
      <c r="S358" s="2" t="s">
        <v>13</v>
      </c>
      <c r="T358" s="2">
        <v>0.436122125297383</v>
      </c>
    </row>
    <row r="359" spans="17:20">
      <c r="Q359" s="2" t="s">
        <v>46</v>
      </c>
      <c r="R359" s="2">
        <v>28</v>
      </c>
      <c r="S359" s="2" t="s">
        <v>14</v>
      </c>
      <c r="T359" s="2">
        <v>0.448508946322068</v>
      </c>
    </row>
    <row r="360" spans="17:20">
      <c r="Q360" s="2" t="s">
        <v>46</v>
      </c>
      <c r="R360" s="2">
        <v>28</v>
      </c>
      <c r="S360" s="2" t="s">
        <v>15</v>
      </c>
      <c r="T360" s="2">
        <v>0.560263053009167</v>
      </c>
    </row>
    <row r="361" spans="17:20">
      <c r="Q361" s="2" t="s">
        <v>46</v>
      </c>
      <c r="R361" s="2">
        <v>28</v>
      </c>
      <c r="S361" s="2" t="s">
        <v>16</v>
      </c>
      <c r="T361" s="2">
        <v>0.584006397441024</v>
      </c>
    </row>
    <row r="362" spans="17:20">
      <c r="Q362" s="2" t="s">
        <v>46</v>
      </c>
      <c r="R362" s="2">
        <v>28</v>
      </c>
      <c r="S362" s="2" t="s">
        <v>17</v>
      </c>
      <c r="T362" s="2">
        <v>0.651646586345382</v>
      </c>
    </row>
    <row r="363" spans="17:20">
      <c r="Q363" s="2" t="s">
        <v>46</v>
      </c>
      <c r="R363" s="2">
        <v>28</v>
      </c>
      <c r="S363" s="2" t="s">
        <v>18</v>
      </c>
      <c r="T363" s="2">
        <v>0.703972712680578</v>
      </c>
    </row>
    <row r="364" spans="17:20">
      <c r="Q364" s="2" t="s">
        <v>46</v>
      </c>
      <c r="R364" s="2">
        <v>28</v>
      </c>
      <c r="S364" s="2" t="s">
        <v>19</v>
      </c>
      <c r="T364" s="2">
        <v>0.794563894523327</v>
      </c>
    </row>
    <row r="365" spans="17:20">
      <c r="Q365" s="2" t="s">
        <v>47</v>
      </c>
      <c r="R365" s="2">
        <v>29</v>
      </c>
      <c r="S365" s="2" t="s">
        <v>7</v>
      </c>
      <c r="T365" s="2">
        <v>0.109154929577465</v>
      </c>
    </row>
    <row r="366" spans="17:20">
      <c r="Q366" s="2" t="s">
        <v>47</v>
      </c>
      <c r="R366" s="2">
        <v>29</v>
      </c>
      <c r="S366" s="2" t="s">
        <v>8</v>
      </c>
      <c r="T366" s="2">
        <v>0.184938704028021</v>
      </c>
    </row>
    <row r="367" spans="17:20">
      <c r="Q367" s="2" t="s">
        <v>47</v>
      </c>
      <c r="R367" s="2">
        <v>29</v>
      </c>
      <c r="S367" s="2" t="s">
        <v>9</v>
      </c>
      <c r="T367" s="2">
        <v>0.20630472854641</v>
      </c>
    </row>
    <row r="368" spans="17:20">
      <c r="Q368" s="2" t="s">
        <v>47</v>
      </c>
      <c r="R368" s="2">
        <v>29</v>
      </c>
      <c r="S368" s="2" t="s">
        <v>10</v>
      </c>
      <c r="T368" s="2">
        <v>0.232986111111111</v>
      </c>
    </row>
    <row r="369" spans="17:20">
      <c r="Q369" s="2" t="s">
        <v>47</v>
      </c>
      <c r="R369" s="2">
        <v>29</v>
      </c>
      <c r="S369" s="2" t="s">
        <v>11</v>
      </c>
      <c r="T369" s="2">
        <v>0.360658578856152</v>
      </c>
    </row>
    <row r="370" spans="17:20">
      <c r="Q370" s="2" t="s">
        <v>47</v>
      </c>
      <c r="R370" s="2">
        <v>29</v>
      </c>
      <c r="S370" s="2" t="s">
        <v>12</v>
      </c>
      <c r="T370" s="2">
        <v>0.450515463917526</v>
      </c>
    </row>
    <row r="371" spans="17:20">
      <c r="Q371" s="2" t="s">
        <v>47</v>
      </c>
      <c r="R371" s="2">
        <v>29</v>
      </c>
      <c r="S371" s="2" t="s">
        <v>13</v>
      </c>
      <c r="T371" s="2">
        <v>0.529863481228669</v>
      </c>
    </row>
    <row r="372" spans="17:20">
      <c r="Q372" s="2" t="s">
        <v>47</v>
      </c>
      <c r="R372" s="2">
        <v>29</v>
      </c>
      <c r="S372" s="2" t="s">
        <v>14</v>
      </c>
      <c r="T372" s="2">
        <v>0.605451448040886</v>
      </c>
    </row>
    <row r="373" spans="17:20">
      <c r="Q373" s="2" t="s">
        <v>47</v>
      </c>
      <c r="R373" s="2">
        <v>29</v>
      </c>
      <c r="S373" s="2" t="s">
        <v>15</v>
      </c>
      <c r="T373" s="2">
        <v>0.647966101694915</v>
      </c>
    </row>
    <row r="374" spans="17:20">
      <c r="Q374" s="2" t="s">
        <v>47</v>
      </c>
      <c r="R374" s="2">
        <v>29</v>
      </c>
      <c r="S374" s="2" t="s">
        <v>16</v>
      </c>
      <c r="T374" s="2">
        <v>0.696121416526138</v>
      </c>
    </row>
    <row r="375" spans="17:20">
      <c r="Q375" s="2" t="s">
        <v>47</v>
      </c>
      <c r="R375" s="2">
        <v>29</v>
      </c>
      <c r="S375" s="2" t="s">
        <v>17</v>
      </c>
      <c r="T375" s="2">
        <v>0.737878787878788</v>
      </c>
    </row>
    <row r="376" spans="17:20">
      <c r="Q376" s="2" t="s">
        <v>47</v>
      </c>
      <c r="R376" s="2">
        <v>29</v>
      </c>
      <c r="S376" s="2" t="s">
        <v>18</v>
      </c>
      <c r="T376" s="2">
        <v>0.773109243697479</v>
      </c>
    </row>
    <row r="377" spans="17:20">
      <c r="Q377" s="2" t="s">
        <v>47</v>
      </c>
      <c r="R377" s="2">
        <v>29</v>
      </c>
      <c r="S377" s="2" t="s">
        <v>19</v>
      </c>
      <c r="T377" s="2">
        <v>0.779461279461279</v>
      </c>
    </row>
    <row r="378" spans="17:20">
      <c r="Q378" s="2" t="s">
        <v>48</v>
      </c>
      <c r="R378" s="2">
        <v>30</v>
      </c>
      <c r="S378" s="2" t="s">
        <v>7</v>
      </c>
      <c r="T378" s="2">
        <v>0.121913580246914</v>
      </c>
    </row>
    <row r="379" spans="17:20">
      <c r="Q379" s="2" t="s">
        <v>48</v>
      </c>
      <c r="R379" s="2">
        <v>30</v>
      </c>
      <c r="S379" s="2" t="s">
        <v>8</v>
      </c>
      <c r="T379" s="2">
        <v>0.185280728376328</v>
      </c>
    </row>
    <row r="380" spans="17:20">
      <c r="Q380" s="2" t="s">
        <v>48</v>
      </c>
      <c r="R380" s="2">
        <v>30</v>
      </c>
      <c r="S380" s="2" t="s">
        <v>9</v>
      </c>
      <c r="T380" s="2">
        <v>0.225675675675676</v>
      </c>
    </row>
    <row r="381" spans="17:20">
      <c r="Q381" s="2" t="s">
        <v>48</v>
      </c>
      <c r="R381" s="2">
        <v>30</v>
      </c>
      <c r="S381" s="2" t="s">
        <v>10</v>
      </c>
      <c r="T381" s="2">
        <v>0.265929203539823</v>
      </c>
    </row>
    <row r="382" spans="17:20">
      <c r="Q382" s="2" t="s">
        <v>48</v>
      </c>
      <c r="R382" s="2">
        <v>30</v>
      </c>
      <c r="S382" s="2" t="s">
        <v>11</v>
      </c>
      <c r="T382" s="2">
        <v>0.293567251461988</v>
      </c>
    </row>
    <row r="383" spans="17:20">
      <c r="Q383" s="2" t="s">
        <v>48</v>
      </c>
      <c r="R383" s="2">
        <v>30</v>
      </c>
      <c r="S383" s="2" t="s">
        <v>12</v>
      </c>
      <c r="T383" s="2">
        <v>0.441870503597122</v>
      </c>
    </row>
    <row r="384" spans="17:20">
      <c r="Q384" s="2" t="s">
        <v>48</v>
      </c>
      <c r="R384" s="2">
        <v>30</v>
      </c>
      <c r="S384" s="2" t="s">
        <v>13</v>
      </c>
      <c r="T384" s="2">
        <v>0.588652482269504</v>
      </c>
    </row>
    <row r="385" spans="17:20">
      <c r="Q385" s="2" t="s">
        <v>48</v>
      </c>
      <c r="R385" s="2">
        <v>30</v>
      </c>
      <c r="S385" s="2" t="s">
        <v>14</v>
      </c>
      <c r="T385" s="2">
        <v>0.70169014084507</v>
      </c>
    </row>
    <row r="386" spans="17:20">
      <c r="Q386" s="2" t="s">
        <v>48</v>
      </c>
      <c r="R386" s="2">
        <v>30</v>
      </c>
      <c r="S386" s="2" t="s">
        <v>15</v>
      </c>
      <c r="T386" s="2">
        <v>0.725244072524407</v>
      </c>
    </row>
    <row r="387" spans="17:20">
      <c r="Q387" s="2" t="s">
        <v>48</v>
      </c>
      <c r="R387" s="2">
        <v>30</v>
      </c>
      <c r="S387" s="2" t="s">
        <v>16</v>
      </c>
      <c r="T387" s="2">
        <v>0.762829403606103</v>
      </c>
    </row>
    <row r="388" spans="17:20">
      <c r="Q388" s="2" t="s">
        <v>48</v>
      </c>
      <c r="R388" s="2">
        <v>30</v>
      </c>
      <c r="S388" s="2" t="s">
        <v>17</v>
      </c>
      <c r="T388" s="2">
        <v>0.822896551724138</v>
      </c>
    </row>
    <row r="389" spans="17:20">
      <c r="Q389" s="2" t="s">
        <v>48</v>
      </c>
      <c r="R389" s="2">
        <v>30</v>
      </c>
      <c r="S389" s="2" t="s">
        <v>18</v>
      </c>
      <c r="T389" s="2">
        <v>0.911675824175824</v>
      </c>
    </row>
    <row r="390" spans="17:20">
      <c r="Q390" s="2" t="s">
        <v>48</v>
      </c>
      <c r="R390" s="2">
        <v>30</v>
      </c>
      <c r="S390" s="2" t="s">
        <v>19</v>
      </c>
      <c r="T390" s="2">
        <v>0.971056241426612</v>
      </c>
    </row>
    <row r="391" spans="17:20">
      <c r="Q391" s="2" t="s">
        <v>49</v>
      </c>
      <c r="R391" s="2">
        <v>31</v>
      </c>
      <c r="S391" s="2" t="s">
        <v>7</v>
      </c>
      <c r="T391" s="2">
        <v>0.143415730337079</v>
      </c>
    </row>
    <row r="392" spans="17:20">
      <c r="Q392" s="2" t="s">
        <v>49</v>
      </c>
      <c r="R392" s="2">
        <v>31</v>
      </c>
      <c r="S392" s="2" t="s">
        <v>8</v>
      </c>
      <c r="T392" s="2">
        <v>0.243275632490013</v>
      </c>
    </row>
    <row r="393" spans="17:20">
      <c r="Q393" s="2" t="s">
        <v>49</v>
      </c>
      <c r="R393" s="2">
        <v>31</v>
      </c>
      <c r="S393" s="2" t="s">
        <v>9</v>
      </c>
      <c r="T393" s="2">
        <v>0.275098468271335</v>
      </c>
    </row>
    <row r="394" spans="17:20">
      <c r="Q394" s="2" t="s">
        <v>49</v>
      </c>
      <c r="R394" s="2">
        <v>31</v>
      </c>
      <c r="S394" s="2" t="s">
        <v>10</v>
      </c>
      <c r="T394" s="2">
        <v>0.315827956989247</v>
      </c>
    </row>
    <row r="395" spans="17:20">
      <c r="Q395" s="2" t="s">
        <v>49</v>
      </c>
      <c r="R395" s="2">
        <v>31</v>
      </c>
      <c r="S395" s="2" t="s">
        <v>11</v>
      </c>
      <c r="T395" s="2">
        <v>0.429266247379455</v>
      </c>
    </row>
    <row r="396" spans="17:20">
      <c r="Q396" s="2" t="s">
        <v>49</v>
      </c>
      <c r="R396" s="2">
        <v>31</v>
      </c>
      <c r="S396" s="2" t="s">
        <v>12</v>
      </c>
      <c r="T396" s="2">
        <v>0.545263591433278</v>
      </c>
    </row>
    <row r="397" spans="17:20">
      <c r="Q397" s="2" t="s">
        <v>49</v>
      </c>
      <c r="R397" s="2">
        <v>31</v>
      </c>
      <c r="S397" s="2" t="s">
        <v>13</v>
      </c>
      <c r="T397" s="2">
        <v>0.5675</v>
      </c>
    </row>
    <row r="398" spans="17:20">
      <c r="Q398" s="2" t="s">
        <v>49</v>
      </c>
      <c r="R398" s="2">
        <v>31</v>
      </c>
      <c r="S398" s="2" t="s">
        <v>14</v>
      </c>
      <c r="T398" s="2">
        <v>0.666111111111111</v>
      </c>
    </row>
    <row r="399" spans="17:20">
      <c r="Q399" s="2" t="s">
        <v>49</v>
      </c>
      <c r="R399" s="2">
        <v>31</v>
      </c>
      <c r="S399" s="2" t="s">
        <v>15</v>
      </c>
      <c r="T399" s="2">
        <v>0.710824540836264</v>
      </c>
    </row>
    <row r="400" spans="17:20">
      <c r="Q400" s="2" t="s">
        <v>49</v>
      </c>
      <c r="R400" s="2">
        <v>31</v>
      </c>
      <c r="S400" s="2" t="s">
        <v>16</v>
      </c>
      <c r="T400" s="2">
        <v>0.75050193050193</v>
      </c>
    </row>
    <row r="401" spans="17:20">
      <c r="Q401" s="2" t="s">
        <v>49</v>
      </c>
      <c r="R401" s="2">
        <v>31</v>
      </c>
      <c r="S401" s="2" t="s">
        <v>17</v>
      </c>
      <c r="T401" s="2">
        <v>0.869679412900734</v>
      </c>
    </row>
    <row r="402" spans="17:20">
      <c r="Q402" s="2" t="s">
        <v>49</v>
      </c>
      <c r="R402" s="2">
        <v>31</v>
      </c>
      <c r="S402" s="2" t="s">
        <v>18</v>
      </c>
      <c r="T402" s="2">
        <v>0.90873598763046</v>
      </c>
    </row>
    <row r="403" spans="17:20">
      <c r="Q403" s="2" t="s">
        <v>49</v>
      </c>
      <c r="R403" s="2">
        <v>31</v>
      </c>
      <c r="S403" s="2" t="s">
        <v>19</v>
      </c>
      <c r="T403" s="2">
        <v>1.01150885296382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3"/>
  <dimension ref="A1:T403"/>
  <sheetViews>
    <sheetView zoomScale="85" zoomScaleNormal="85" workbookViewId="0">
      <selection activeCell="N41" sqref="N41"/>
    </sheetView>
  </sheetViews>
  <sheetFormatPr defaultColWidth="8.73148148148148" defaultRowHeight="14.4"/>
  <cols>
    <col min="1" max="12" width="9"/>
    <col min="13" max="14" width="12.8148148148148"/>
    <col min="17" max="20" width="8.73148148148148" style="2"/>
  </cols>
  <sheetData>
    <row r="1" spans="1:20">
      <c r="A1" s="11" t="s">
        <v>76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Q1" s="2" t="s">
        <v>6</v>
      </c>
      <c r="R1" s="2">
        <v>1</v>
      </c>
      <c r="S1" s="2" t="s">
        <v>7</v>
      </c>
      <c r="T1" s="2">
        <v>0.252371541501976</v>
      </c>
    </row>
    <row r="2" spans="1:20">
      <c r="A2" s="13" t="s">
        <v>74</v>
      </c>
      <c r="B2" s="13" t="s">
        <v>7</v>
      </c>
      <c r="C2" s="13" t="s">
        <v>8</v>
      </c>
      <c r="D2" s="13" t="s">
        <v>9</v>
      </c>
      <c r="E2" s="13" t="s">
        <v>10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3" t="s">
        <v>19</v>
      </c>
      <c r="Q2" s="2" t="s">
        <v>6</v>
      </c>
      <c r="R2" s="2">
        <v>1</v>
      </c>
      <c r="S2" s="2" t="s">
        <v>8</v>
      </c>
      <c r="T2" s="2">
        <v>0.227959576515881</v>
      </c>
    </row>
    <row r="3" spans="1:20">
      <c r="A3" s="11" t="s">
        <v>6</v>
      </c>
      <c r="B3" s="6">
        <v>510.8</v>
      </c>
      <c r="C3" s="6">
        <v>473.7</v>
      </c>
      <c r="D3" s="6">
        <v>480.4</v>
      </c>
      <c r="E3" s="6">
        <v>482.4</v>
      </c>
      <c r="F3" s="6">
        <v>491.9</v>
      </c>
      <c r="G3" s="6">
        <v>475.8</v>
      </c>
      <c r="H3" s="6">
        <v>541.9</v>
      </c>
      <c r="I3" s="6">
        <v>638.8</v>
      </c>
      <c r="J3" s="6">
        <v>688.1</v>
      </c>
      <c r="K3" s="6">
        <v>747.3</v>
      </c>
      <c r="L3" s="6">
        <v>806.3</v>
      </c>
      <c r="M3" s="6">
        <v>877.3</v>
      </c>
      <c r="N3" s="7">
        <v>933.4</v>
      </c>
      <c r="Q3" s="2" t="s">
        <v>6</v>
      </c>
      <c r="R3" s="2">
        <v>1</v>
      </c>
      <c r="S3" s="2" t="s">
        <v>9</v>
      </c>
      <c r="T3" s="2">
        <v>0.226070588235294</v>
      </c>
    </row>
    <row r="4" spans="1:20">
      <c r="A4" s="11" t="s">
        <v>20</v>
      </c>
      <c r="B4" s="6">
        <v>186.7</v>
      </c>
      <c r="C4" s="6">
        <v>204.8</v>
      </c>
      <c r="D4" s="6">
        <v>188.4</v>
      </c>
      <c r="E4" s="6">
        <v>208.8</v>
      </c>
      <c r="F4" s="6">
        <v>249.8</v>
      </c>
      <c r="G4" s="6">
        <v>283.9</v>
      </c>
      <c r="H4" s="6">
        <v>339.3</v>
      </c>
      <c r="I4" s="6">
        <v>437.9</v>
      </c>
      <c r="J4" s="6">
        <v>523.6</v>
      </c>
      <c r="K4" s="6">
        <v>534.6</v>
      </c>
      <c r="L4" s="6">
        <v>584.5</v>
      </c>
      <c r="M4" s="6">
        <v>631.1</v>
      </c>
      <c r="N4" s="7">
        <v>673.4</v>
      </c>
      <c r="Q4" s="2" t="s">
        <v>6</v>
      </c>
      <c r="R4" s="2">
        <v>1</v>
      </c>
      <c r="S4" s="2" t="s">
        <v>10</v>
      </c>
      <c r="T4" s="2">
        <v>0.222201750345463</v>
      </c>
    </row>
    <row r="5" spans="1:20">
      <c r="A5" s="11" t="s">
        <v>21</v>
      </c>
      <c r="B5" s="6">
        <v>824.5</v>
      </c>
      <c r="C5" s="6">
        <v>963.9</v>
      </c>
      <c r="D5" s="6">
        <v>1031.6</v>
      </c>
      <c r="E5" s="6">
        <v>1127.6</v>
      </c>
      <c r="F5" s="6">
        <v>1317.2</v>
      </c>
      <c r="G5" s="6">
        <v>1612</v>
      </c>
      <c r="H5" s="6">
        <v>1910.1</v>
      </c>
      <c r="I5" s="6">
        <v>2159.8</v>
      </c>
      <c r="J5" s="6">
        <v>2359.7</v>
      </c>
      <c r="K5" s="6">
        <v>2534.4</v>
      </c>
      <c r="L5" s="6">
        <v>2796.9</v>
      </c>
      <c r="M5" s="6">
        <v>2992.6</v>
      </c>
      <c r="N5" s="7">
        <v>3179.7</v>
      </c>
      <c r="Q5" s="2" t="s">
        <v>6</v>
      </c>
      <c r="R5" s="2">
        <v>1</v>
      </c>
      <c r="S5" s="2" t="s">
        <v>11</v>
      </c>
      <c r="T5" s="2">
        <v>0.22481718464351</v>
      </c>
    </row>
    <row r="6" spans="1:20">
      <c r="A6" s="11" t="s">
        <v>22</v>
      </c>
      <c r="B6" s="6">
        <v>416.1</v>
      </c>
      <c r="C6" s="6">
        <v>504.8</v>
      </c>
      <c r="D6" s="6">
        <v>521.3</v>
      </c>
      <c r="E6" s="6">
        <v>571.1</v>
      </c>
      <c r="F6" s="6">
        <v>723.9</v>
      </c>
      <c r="G6" s="6">
        <v>747.2</v>
      </c>
      <c r="H6" s="6">
        <v>872.9</v>
      </c>
      <c r="I6" s="6">
        <v>991</v>
      </c>
      <c r="J6" s="6">
        <v>1126.1</v>
      </c>
      <c r="K6" s="6">
        <v>1252.1</v>
      </c>
      <c r="L6" s="6">
        <v>1350.4</v>
      </c>
      <c r="M6" s="6">
        <v>1470.6</v>
      </c>
      <c r="N6" s="7">
        <v>1605.1</v>
      </c>
      <c r="Q6" s="2" t="s">
        <v>6</v>
      </c>
      <c r="R6" s="2">
        <v>1</v>
      </c>
      <c r="S6" s="2" t="s">
        <v>12</v>
      </c>
      <c r="T6" s="2">
        <v>0.216765375854214</v>
      </c>
    </row>
    <row r="7" spans="1:20">
      <c r="A7" s="11" t="s">
        <v>23</v>
      </c>
      <c r="B7" s="6">
        <v>231</v>
      </c>
      <c r="C7" s="6">
        <v>274.8</v>
      </c>
      <c r="D7" s="6">
        <v>284.4</v>
      </c>
      <c r="E7" s="6">
        <v>316.8</v>
      </c>
      <c r="F7" s="6">
        <v>365.7</v>
      </c>
      <c r="G7" s="6">
        <v>417.2</v>
      </c>
      <c r="H7" s="6">
        <v>494</v>
      </c>
      <c r="I7" s="6">
        <v>628.3</v>
      </c>
      <c r="J7" s="6">
        <v>682.5</v>
      </c>
      <c r="K7" s="6">
        <v>722.9</v>
      </c>
      <c r="L7" s="6">
        <v>796.2</v>
      </c>
      <c r="M7" s="6">
        <v>868</v>
      </c>
      <c r="N7" s="7">
        <v>948.5</v>
      </c>
      <c r="Q7" s="2" t="s">
        <v>6</v>
      </c>
      <c r="R7" s="2">
        <v>1</v>
      </c>
      <c r="S7" s="2" t="s">
        <v>13</v>
      </c>
      <c r="T7" s="2">
        <v>0.246991795806746</v>
      </c>
    </row>
    <row r="8" spans="1:20">
      <c r="A8" s="11" t="s">
        <v>24</v>
      </c>
      <c r="B8" s="6">
        <v>655.1</v>
      </c>
      <c r="C8" s="6">
        <v>707.9</v>
      </c>
      <c r="D8" s="6">
        <v>726.9</v>
      </c>
      <c r="E8" s="6">
        <v>772.1</v>
      </c>
      <c r="F8" s="6">
        <v>860.5</v>
      </c>
      <c r="G8" s="6">
        <v>971.7</v>
      </c>
      <c r="H8" s="6">
        <v>1058.6</v>
      </c>
      <c r="I8" s="6">
        <v>1136</v>
      </c>
      <c r="J8" s="6">
        <v>1230.4</v>
      </c>
      <c r="K8" s="6">
        <v>1331.2</v>
      </c>
      <c r="L8" s="6">
        <v>1464.9</v>
      </c>
      <c r="M8" s="6">
        <v>1569.8</v>
      </c>
      <c r="N8" s="7">
        <v>1689.8</v>
      </c>
      <c r="Q8" s="2" t="s">
        <v>6</v>
      </c>
      <c r="R8" s="2">
        <v>1</v>
      </c>
      <c r="S8" s="2" t="s">
        <v>14</v>
      </c>
      <c r="T8" s="2">
        <v>0.291423357664234</v>
      </c>
    </row>
    <row r="9" spans="1:20">
      <c r="A9" s="11" t="s">
        <v>25</v>
      </c>
      <c r="B9" s="6">
        <v>307.4</v>
      </c>
      <c r="C9" s="6">
        <v>364.6</v>
      </c>
      <c r="D9" s="6">
        <v>379.6</v>
      </c>
      <c r="E9" s="6">
        <v>414.9</v>
      </c>
      <c r="F9" s="6">
        <v>427.3</v>
      </c>
      <c r="G9" s="6">
        <v>440</v>
      </c>
      <c r="H9" s="6">
        <v>501.5</v>
      </c>
      <c r="I9" s="6">
        <v>588.2</v>
      </c>
      <c r="J9" s="6">
        <v>618.3</v>
      </c>
      <c r="K9" s="6">
        <v>654.2</v>
      </c>
      <c r="L9" s="6">
        <v>734.2</v>
      </c>
      <c r="M9" s="6">
        <v>779.2</v>
      </c>
      <c r="N9" s="7">
        <v>850.8</v>
      </c>
      <c r="Q9" s="2" t="s">
        <v>6</v>
      </c>
      <c r="R9" s="2">
        <v>1</v>
      </c>
      <c r="S9" s="2" t="s">
        <v>15</v>
      </c>
      <c r="T9" s="2">
        <v>0.314200913242009</v>
      </c>
    </row>
    <row r="10" spans="1:20">
      <c r="A10" s="11" t="s">
        <v>26</v>
      </c>
      <c r="B10" s="6">
        <v>385.4</v>
      </c>
      <c r="C10" s="6">
        <v>435.8</v>
      </c>
      <c r="D10" s="6">
        <v>459.6</v>
      </c>
      <c r="E10" s="6">
        <v>484.6</v>
      </c>
      <c r="F10" s="6">
        <v>519.5</v>
      </c>
      <c r="G10" s="6">
        <v>575.1</v>
      </c>
      <c r="H10" s="6">
        <v>664.6</v>
      </c>
      <c r="I10" s="6">
        <v>810.7</v>
      </c>
      <c r="J10" s="6">
        <v>848.3</v>
      </c>
      <c r="K10" s="6">
        <v>886.3</v>
      </c>
      <c r="L10" s="6">
        <v>1013.5</v>
      </c>
      <c r="M10" s="6">
        <v>1130.4</v>
      </c>
      <c r="N10" s="7">
        <v>1211</v>
      </c>
      <c r="Q10" s="2" t="s">
        <v>6</v>
      </c>
      <c r="R10" s="2">
        <v>1</v>
      </c>
      <c r="S10" s="2" t="s">
        <v>16</v>
      </c>
      <c r="T10" s="2">
        <v>0.341388761991777</v>
      </c>
    </row>
    <row r="11" spans="1:20">
      <c r="A11" s="11" t="s">
        <v>27</v>
      </c>
      <c r="B11" s="6">
        <v>493.5</v>
      </c>
      <c r="C11" s="6">
        <v>541</v>
      </c>
      <c r="D11" s="6">
        <v>511.1</v>
      </c>
      <c r="E11" s="6">
        <v>532.2</v>
      </c>
      <c r="F11" s="6">
        <v>568.8</v>
      </c>
      <c r="G11" s="6">
        <v>635.7</v>
      </c>
      <c r="H11" s="6">
        <v>681.3</v>
      </c>
      <c r="I11" s="6">
        <v>772.9</v>
      </c>
      <c r="J11" s="6">
        <v>890.1</v>
      </c>
      <c r="K11" s="6">
        <v>919</v>
      </c>
      <c r="L11" s="6">
        <v>995.4</v>
      </c>
      <c r="M11" s="6">
        <v>1071.2</v>
      </c>
      <c r="N11" s="7">
        <v>1205.5</v>
      </c>
      <c r="Q11" s="2" t="s">
        <v>6</v>
      </c>
      <c r="R11" s="2">
        <v>1</v>
      </c>
      <c r="S11" s="2" t="s">
        <v>17</v>
      </c>
      <c r="T11" s="2">
        <v>0.368341708542714</v>
      </c>
    </row>
    <row r="12" spans="1:20">
      <c r="A12" s="11" t="s">
        <v>28</v>
      </c>
      <c r="B12" s="6">
        <v>1171</v>
      </c>
      <c r="C12" s="6">
        <v>1350.7</v>
      </c>
      <c r="D12" s="6">
        <v>1431.3</v>
      </c>
      <c r="E12" s="6">
        <v>1523.4</v>
      </c>
      <c r="F12" s="6">
        <v>2346.3</v>
      </c>
      <c r="G12" s="6">
        <v>2685.2</v>
      </c>
      <c r="H12" s="6">
        <v>3106.1</v>
      </c>
      <c r="I12" s="6">
        <v>3351.9</v>
      </c>
      <c r="J12" s="6">
        <v>3585.7</v>
      </c>
      <c r="K12" s="6">
        <v>3756.8</v>
      </c>
      <c r="L12" s="6">
        <v>4071.6</v>
      </c>
      <c r="M12" s="6">
        <v>4451.6</v>
      </c>
      <c r="N12" s="7">
        <v>4754.6</v>
      </c>
      <c r="Q12" s="2" t="s">
        <v>6</v>
      </c>
      <c r="R12" s="2">
        <v>1</v>
      </c>
      <c r="S12" s="2" t="s">
        <v>18</v>
      </c>
      <c r="T12" s="2">
        <v>0.401694139194139</v>
      </c>
    </row>
    <row r="13" hidden="1" spans="1:20">
      <c r="A13" s="11" t="s">
        <v>29</v>
      </c>
      <c r="B13" s="6">
        <v>1019.7</v>
      </c>
      <c r="C13" s="6">
        <v>1152.6</v>
      </c>
      <c r="D13" s="6">
        <v>1242.7</v>
      </c>
      <c r="E13" s="6">
        <v>1276.1</v>
      </c>
      <c r="F13" s="6">
        <v>1906.8</v>
      </c>
      <c r="G13" s="6">
        <v>2159.7</v>
      </c>
      <c r="H13" s="6">
        <v>2464.6</v>
      </c>
      <c r="I13" s="6">
        <v>2653.8</v>
      </c>
      <c r="J13" s="6">
        <v>2778.9</v>
      </c>
      <c r="K13" s="6">
        <v>2938.8</v>
      </c>
      <c r="L13" s="6">
        <v>3117</v>
      </c>
      <c r="M13" s="6">
        <v>3400.1</v>
      </c>
      <c r="N13" s="7">
        <v>3608.5</v>
      </c>
      <c r="Q13" s="2" t="s">
        <v>6</v>
      </c>
      <c r="R13" s="2">
        <v>1</v>
      </c>
      <c r="S13" s="2" t="s">
        <v>19</v>
      </c>
      <c r="T13" s="2">
        <v>0.426989935956084</v>
      </c>
    </row>
    <row r="14" spans="1:20">
      <c r="A14" s="11" t="s">
        <v>30</v>
      </c>
      <c r="B14" s="6">
        <v>432.6</v>
      </c>
      <c r="C14" s="6">
        <v>507</v>
      </c>
      <c r="D14" s="6">
        <v>546.8</v>
      </c>
      <c r="E14" s="6">
        <v>563.8</v>
      </c>
      <c r="F14" s="6">
        <v>913.3</v>
      </c>
      <c r="G14" s="6">
        <v>1075</v>
      </c>
      <c r="H14" s="6">
        <v>1323.7</v>
      </c>
      <c r="I14" s="6">
        <v>1662.4</v>
      </c>
      <c r="J14" s="6">
        <v>1864.7</v>
      </c>
      <c r="K14" s="6">
        <v>2093</v>
      </c>
      <c r="L14" s="6">
        <v>2335.8</v>
      </c>
      <c r="M14" s="6">
        <v>2666.6</v>
      </c>
      <c r="N14" s="7">
        <v>2947.1</v>
      </c>
      <c r="Q14" s="2" t="s">
        <v>20</v>
      </c>
      <c r="R14" s="2">
        <v>2</v>
      </c>
      <c r="S14" s="2" t="s">
        <v>7</v>
      </c>
      <c r="T14" s="2">
        <v>0.139224459358688</v>
      </c>
    </row>
    <row r="15" spans="1:20">
      <c r="A15" s="11" t="s">
        <v>31</v>
      </c>
      <c r="B15" s="6">
        <v>605.2</v>
      </c>
      <c r="C15" s="6">
        <v>738</v>
      </c>
      <c r="D15" s="6">
        <v>835.6</v>
      </c>
      <c r="E15" s="6">
        <v>899.2</v>
      </c>
      <c r="F15" s="6">
        <v>1044.8</v>
      </c>
      <c r="G15" s="6">
        <v>1144.6</v>
      </c>
      <c r="H15" s="6">
        <v>1373.6</v>
      </c>
      <c r="I15" s="6">
        <v>1629.1</v>
      </c>
      <c r="J15" s="6">
        <v>1779</v>
      </c>
      <c r="K15" s="6">
        <v>1831</v>
      </c>
      <c r="L15" s="6">
        <v>1985.1</v>
      </c>
      <c r="M15" s="6">
        <v>2145.3</v>
      </c>
      <c r="N15" s="7">
        <v>2261.2</v>
      </c>
      <c r="Q15" s="2" t="s">
        <v>20</v>
      </c>
      <c r="R15" s="2">
        <v>2</v>
      </c>
      <c r="S15" s="2" t="s">
        <v>8</v>
      </c>
      <c r="T15" s="2">
        <v>0.148621190130624</v>
      </c>
    </row>
    <row r="16" spans="1:20">
      <c r="A16" s="11" t="s">
        <v>32</v>
      </c>
      <c r="B16" s="6">
        <v>313</v>
      </c>
      <c r="C16" s="6">
        <v>372</v>
      </c>
      <c r="D16" s="6">
        <v>410.1</v>
      </c>
      <c r="E16" s="6">
        <v>434.2</v>
      </c>
      <c r="F16" s="6">
        <v>710.9</v>
      </c>
      <c r="G16" s="6">
        <v>822.5</v>
      </c>
      <c r="H16" s="6">
        <v>997.1</v>
      </c>
      <c r="I16" s="6">
        <v>1323.4</v>
      </c>
      <c r="J16" s="6">
        <v>1448.8</v>
      </c>
      <c r="K16" s="6">
        <v>1510.5</v>
      </c>
      <c r="L16" s="6">
        <v>1700.2</v>
      </c>
      <c r="M16" s="6">
        <v>1958.3</v>
      </c>
      <c r="N16" s="7">
        <v>2091.3</v>
      </c>
      <c r="Q16" s="2" t="s">
        <v>20</v>
      </c>
      <c r="R16" s="2">
        <v>2</v>
      </c>
      <c r="S16" s="2" t="s">
        <v>9</v>
      </c>
      <c r="T16" s="2">
        <v>0.133617021276596</v>
      </c>
    </row>
    <row r="17" spans="1:20">
      <c r="A17" s="11" t="s">
        <v>33</v>
      </c>
      <c r="B17" s="6">
        <v>1154.1</v>
      </c>
      <c r="C17" s="6">
        <v>1364.1</v>
      </c>
      <c r="D17" s="6">
        <v>1465.1</v>
      </c>
      <c r="E17" s="6">
        <v>1523.9</v>
      </c>
      <c r="F17" s="6">
        <v>1980.8</v>
      </c>
      <c r="G17" s="6">
        <v>2366.5</v>
      </c>
      <c r="H17" s="6">
        <v>2588.7</v>
      </c>
      <c r="I17" s="6">
        <v>2884.8</v>
      </c>
      <c r="J17" s="6">
        <v>3186.1</v>
      </c>
      <c r="K17" s="6">
        <v>3445.6</v>
      </c>
      <c r="L17" s="6">
        <v>3863.7</v>
      </c>
      <c r="M17" s="6">
        <v>4264.7</v>
      </c>
      <c r="N17" s="7">
        <v>4581.9</v>
      </c>
      <c r="Q17" s="2" t="s">
        <v>20</v>
      </c>
      <c r="R17" s="2">
        <v>2</v>
      </c>
      <c r="S17" s="2" t="s">
        <v>10</v>
      </c>
      <c r="T17" s="2">
        <v>0.146116165150455</v>
      </c>
    </row>
    <row r="18" spans="1:20">
      <c r="A18" s="11" t="s">
        <v>34</v>
      </c>
      <c r="B18" s="6">
        <v>784.5</v>
      </c>
      <c r="C18" s="6">
        <v>927.6</v>
      </c>
      <c r="D18" s="6">
        <v>1000.5</v>
      </c>
      <c r="E18" s="6">
        <v>1087.9</v>
      </c>
      <c r="F18" s="6">
        <v>1489</v>
      </c>
      <c r="G18" s="6">
        <v>1767.2</v>
      </c>
      <c r="H18" s="6">
        <v>2128.4</v>
      </c>
      <c r="I18" s="6">
        <v>2503.9</v>
      </c>
      <c r="J18" s="6">
        <v>2769.2</v>
      </c>
      <c r="K18" s="6">
        <v>3090.9</v>
      </c>
      <c r="L18" s="6">
        <v>3505.8</v>
      </c>
      <c r="M18" s="6">
        <v>3934.8</v>
      </c>
      <c r="N18" s="7">
        <v>4260.6</v>
      </c>
      <c r="Q18" s="2" t="s">
        <v>20</v>
      </c>
      <c r="R18" s="2">
        <v>2</v>
      </c>
      <c r="S18" s="2" t="s">
        <v>11</v>
      </c>
      <c r="T18" s="2">
        <v>0.17359277275886</v>
      </c>
    </row>
    <row r="19" spans="1:20">
      <c r="A19" s="11" t="s">
        <v>35</v>
      </c>
      <c r="B19" s="6">
        <v>580.1</v>
      </c>
      <c r="C19" s="6">
        <v>708</v>
      </c>
      <c r="D19" s="6">
        <v>813.3</v>
      </c>
      <c r="E19" s="6">
        <v>869.7</v>
      </c>
      <c r="F19" s="6">
        <v>1014.4</v>
      </c>
      <c r="G19" s="6">
        <v>1131.9</v>
      </c>
      <c r="H19" s="6">
        <v>1242.9</v>
      </c>
      <c r="I19" s="6">
        <v>1480.7</v>
      </c>
      <c r="J19" s="6">
        <v>1708.3</v>
      </c>
      <c r="K19" s="6">
        <v>1870.2</v>
      </c>
      <c r="L19" s="6">
        <v>2081.3</v>
      </c>
      <c r="M19" s="6">
        <v>2290.8</v>
      </c>
      <c r="N19" s="7">
        <v>2494.2</v>
      </c>
      <c r="Q19" s="2" t="s">
        <v>20</v>
      </c>
      <c r="R19" s="2">
        <v>2</v>
      </c>
      <c r="S19" s="2" t="s">
        <v>12</v>
      </c>
      <c r="T19" s="2">
        <v>0.196742896742897</v>
      </c>
    </row>
    <row r="20" spans="1:20">
      <c r="A20" s="11" t="s">
        <v>36</v>
      </c>
      <c r="B20" s="6">
        <v>483.1</v>
      </c>
      <c r="C20" s="6">
        <v>604.4</v>
      </c>
      <c r="D20" s="6">
        <v>702.4</v>
      </c>
      <c r="E20" s="6">
        <v>744.9</v>
      </c>
      <c r="F20" s="6">
        <v>910.5</v>
      </c>
      <c r="G20" s="6">
        <v>1066.9</v>
      </c>
      <c r="H20" s="6">
        <v>1315.5</v>
      </c>
      <c r="I20" s="6">
        <v>1635.3</v>
      </c>
      <c r="J20" s="6">
        <v>1873.8</v>
      </c>
      <c r="K20" s="6">
        <v>2113.2</v>
      </c>
      <c r="L20" s="6">
        <v>2323</v>
      </c>
      <c r="M20" s="6">
        <v>2475.1</v>
      </c>
      <c r="N20" s="7">
        <v>2744.1</v>
      </c>
      <c r="Q20" s="2" t="s">
        <v>20</v>
      </c>
      <c r="R20" s="2">
        <v>2</v>
      </c>
      <c r="S20" s="2" t="s">
        <v>13</v>
      </c>
      <c r="T20" s="2">
        <v>0.24063829787234</v>
      </c>
    </row>
    <row r="21" spans="1:20">
      <c r="A21" s="11" t="s">
        <v>37</v>
      </c>
      <c r="B21" s="6">
        <v>1643.9</v>
      </c>
      <c r="C21" s="6">
        <v>1903.6</v>
      </c>
      <c r="D21" s="6">
        <v>2081.7</v>
      </c>
      <c r="E21" s="6">
        <v>2174.1</v>
      </c>
      <c r="F21" s="6">
        <v>2682.7</v>
      </c>
      <c r="G21" s="6">
        <v>2779.4</v>
      </c>
      <c r="H21" s="6">
        <v>3246.8</v>
      </c>
      <c r="I21" s="6">
        <v>3597.8</v>
      </c>
      <c r="J21" s="6">
        <v>3801.6</v>
      </c>
      <c r="K21" s="6">
        <v>3890</v>
      </c>
      <c r="L21" s="6">
        <v>4277.7</v>
      </c>
      <c r="M21" s="6">
        <v>4628.7</v>
      </c>
      <c r="N21" s="7">
        <v>4824</v>
      </c>
      <c r="Q21" s="2" t="s">
        <v>20</v>
      </c>
      <c r="R21" s="2">
        <v>2</v>
      </c>
      <c r="S21" s="2" t="s">
        <v>14</v>
      </c>
      <c r="T21" s="2">
        <v>0.316630513376717</v>
      </c>
    </row>
    <row r="22" spans="1:20">
      <c r="A22" s="11" t="s">
        <v>38</v>
      </c>
      <c r="B22" s="6">
        <v>414.8</v>
      </c>
      <c r="C22" s="6">
        <v>507.1</v>
      </c>
      <c r="D22" s="6">
        <v>559.6</v>
      </c>
      <c r="E22" s="6">
        <v>592.4</v>
      </c>
      <c r="F22" s="6">
        <v>715.8</v>
      </c>
      <c r="G22" s="6">
        <v>790</v>
      </c>
      <c r="H22" s="6">
        <v>968</v>
      </c>
      <c r="I22" s="6">
        <v>1230.6</v>
      </c>
      <c r="J22" s="6">
        <v>1447.4</v>
      </c>
      <c r="K22" s="6">
        <v>1650.8</v>
      </c>
      <c r="L22" s="6">
        <v>1827.4</v>
      </c>
      <c r="M22" s="6">
        <v>2054.2</v>
      </c>
      <c r="N22" s="7">
        <v>2315.4</v>
      </c>
      <c r="Q22" s="2" t="s">
        <v>20</v>
      </c>
      <c r="R22" s="2">
        <v>2</v>
      </c>
      <c r="S22" s="2" t="s">
        <v>15</v>
      </c>
      <c r="T22" s="2">
        <v>0.378050541516246</v>
      </c>
    </row>
    <row r="23" spans="1:20">
      <c r="A23" s="11" t="s">
        <v>39</v>
      </c>
      <c r="B23" s="6">
        <v>80.4</v>
      </c>
      <c r="C23" s="6">
        <v>95.5</v>
      </c>
      <c r="D23" s="6">
        <v>110.9</v>
      </c>
      <c r="E23" s="6">
        <v>120.3</v>
      </c>
      <c r="F23" s="6">
        <v>149.5</v>
      </c>
      <c r="G23" s="6">
        <v>186.5</v>
      </c>
      <c r="H23" s="6">
        <v>228.7</v>
      </c>
      <c r="I23" s="6">
        <v>279.1</v>
      </c>
      <c r="J23" s="6">
        <v>323.2</v>
      </c>
      <c r="K23" s="6">
        <v>351.5</v>
      </c>
      <c r="L23" s="6">
        <v>450.2</v>
      </c>
      <c r="M23" s="6">
        <v>508.2</v>
      </c>
      <c r="N23" s="7">
        <v>578.1</v>
      </c>
      <c r="Q23" s="2" t="s">
        <v>20</v>
      </c>
      <c r="R23" s="2">
        <v>2</v>
      </c>
      <c r="S23" s="2" t="s">
        <v>16</v>
      </c>
      <c r="T23" s="2">
        <v>0.385436193222783</v>
      </c>
    </row>
    <row r="24" spans="1:20">
      <c r="A24" s="11" t="s">
        <v>40</v>
      </c>
      <c r="B24" s="6">
        <v>319.9</v>
      </c>
      <c r="C24" s="6">
        <v>388.1</v>
      </c>
      <c r="D24" s="6">
        <v>438.8</v>
      </c>
      <c r="E24" s="6">
        <v>475.4</v>
      </c>
      <c r="F24" s="6">
        <v>602.7</v>
      </c>
      <c r="G24" s="6">
        <v>704.7</v>
      </c>
      <c r="H24" s="6">
        <v>866.9</v>
      </c>
      <c r="I24" s="6">
        <v>1070.1</v>
      </c>
      <c r="J24" s="6">
        <v>1164</v>
      </c>
      <c r="K24" s="6">
        <v>1228.4</v>
      </c>
      <c r="L24" s="6">
        <v>1338.5</v>
      </c>
      <c r="M24" s="6">
        <v>1461.5</v>
      </c>
      <c r="N24" s="7">
        <v>1552.8</v>
      </c>
      <c r="Q24" s="2" t="s">
        <v>20</v>
      </c>
      <c r="R24" s="2">
        <v>2</v>
      </c>
      <c r="S24" s="2" t="s">
        <v>17</v>
      </c>
      <c r="T24" s="2">
        <v>0.42571012381646</v>
      </c>
    </row>
    <row r="25" spans="1:20">
      <c r="A25" s="11" t="s">
        <v>41</v>
      </c>
      <c r="B25" s="6">
        <v>668.4</v>
      </c>
      <c r="C25" s="6">
        <v>823</v>
      </c>
      <c r="D25" s="6">
        <v>835.2</v>
      </c>
      <c r="E25" s="6">
        <v>883.1</v>
      </c>
      <c r="F25" s="6">
        <v>1424</v>
      </c>
      <c r="G25" s="6">
        <v>1851.2</v>
      </c>
      <c r="H25" s="6">
        <v>2167.5</v>
      </c>
      <c r="I25" s="6">
        <v>2624.5</v>
      </c>
      <c r="J25" s="6">
        <v>2811.7</v>
      </c>
      <c r="K25" s="6">
        <v>2975.5</v>
      </c>
      <c r="L25" s="6">
        <v>3220.9</v>
      </c>
      <c r="M25" s="6">
        <v>3566.1</v>
      </c>
      <c r="N25" s="7">
        <v>3767.8</v>
      </c>
      <c r="Q25" s="2" t="s">
        <v>20</v>
      </c>
      <c r="R25" s="2">
        <v>2</v>
      </c>
      <c r="S25" s="2" t="s">
        <v>18</v>
      </c>
      <c r="T25" s="2">
        <v>0.463022743947175</v>
      </c>
    </row>
    <row r="26" hidden="1" spans="1:20">
      <c r="A26" s="11" t="s">
        <v>42</v>
      </c>
      <c r="B26" s="6">
        <v>204.8</v>
      </c>
      <c r="C26" s="6">
        <v>243.9</v>
      </c>
      <c r="D26" s="6">
        <v>292.4</v>
      </c>
      <c r="E26" s="6">
        <v>310.9</v>
      </c>
      <c r="F26" s="6">
        <v>386.8</v>
      </c>
      <c r="G26" s="6">
        <v>459.5</v>
      </c>
      <c r="H26" s="6">
        <v>568.6</v>
      </c>
      <c r="I26" s="6">
        <v>732</v>
      </c>
      <c r="J26" s="6">
        <v>892.9</v>
      </c>
      <c r="K26" s="6">
        <v>1002.4</v>
      </c>
      <c r="L26" s="6">
        <v>1187.4</v>
      </c>
      <c r="M26" s="6">
        <v>1384.1</v>
      </c>
      <c r="N26" s="7">
        <v>1568.3</v>
      </c>
      <c r="Q26" s="2" t="s">
        <v>20</v>
      </c>
      <c r="R26" s="2">
        <v>2</v>
      </c>
      <c r="S26" s="2" t="s">
        <v>19</v>
      </c>
      <c r="T26" s="2">
        <v>0.493695014662757</v>
      </c>
    </row>
    <row r="27" spans="1:20">
      <c r="A27" s="11" t="s">
        <v>43</v>
      </c>
      <c r="B27" s="6">
        <v>298</v>
      </c>
      <c r="C27" s="6">
        <v>375.5</v>
      </c>
      <c r="D27" s="6">
        <v>404.7</v>
      </c>
      <c r="E27" s="6">
        <v>424.9</v>
      </c>
      <c r="F27" s="6">
        <v>537.3</v>
      </c>
      <c r="G27" s="6">
        <v>655.3</v>
      </c>
      <c r="H27" s="6">
        <v>812.6</v>
      </c>
      <c r="I27" s="6">
        <v>1019.4</v>
      </c>
      <c r="J27" s="6">
        <v>1156.1</v>
      </c>
      <c r="K27" s="6">
        <v>1278.1</v>
      </c>
      <c r="L27" s="6">
        <v>1451.9</v>
      </c>
      <c r="M27" s="6">
        <v>1627.2</v>
      </c>
      <c r="N27" s="7">
        <v>1778.3</v>
      </c>
      <c r="Q27" s="2" t="s">
        <v>21</v>
      </c>
      <c r="R27" s="2">
        <v>3</v>
      </c>
      <c r="S27" s="2" t="s">
        <v>7</v>
      </c>
      <c r="T27" s="2">
        <v>0.114007190265487</v>
      </c>
    </row>
    <row r="28" spans="1:20">
      <c r="A28" s="11" t="s">
        <v>44</v>
      </c>
      <c r="B28" s="6">
        <v>12.8</v>
      </c>
      <c r="C28" s="6">
        <v>17.1</v>
      </c>
      <c r="D28" s="6">
        <v>19.1</v>
      </c>
      <c r="E28" s="6">
        <v>22.1</v>
      </c>
      <c r="F28" s="6">
        <v>29.6</v>
      </c>
      <c r="G28" s="6">
        <v>40.2</v>
      </c>
      <c r="H28" s="6">
        <v>61.2</v>
      </c>
      <c r="I28" s="6">
        <v>78.2</v>
      </c>
      <c r="J28" s="6">
        <v>91.4</v>
      </c>
      <c r="K28" s="6">
        <v>96.3</v>
      </c>
      <c r="L28" s="6">
        <v>115.3</v>
      </c>
      <c r="M28" s="6">
        <v>130.3</v>
      </c>
      <c r="N28" s="7">
        <v>145.5</v>
      </c>
      <c r="Q28" s="2" t="s">
        <v>21</v>
      </c>
      <c r="R28" s="2">
        <v>3</v>
      </c>
      <c r="S28" s="2" t="s">
        <v>8</v>
      </c>
      <c r="T28" s="2">
        <v>0.132732029743872</v>
      </c>
    </row>
    <row r="29" spans="1:20">
      <c r="A29" s="11" t="s">
        <v>45</v>
      </c>
      <c r="B29" s="6">
        <v>369.8</v>
      </c>
      <c r="C29" s="6">
        <v>439.6</v>
      </c>
      <c r="D29" s="6">
        <v>506.2</v>
      </c>
      <c r="E29" s="6">
        <v>552.4</v>
      </c>
      <c r="F29" s="6">
        <v>689.9</v>
      </c>
      <c r="G29" s="6">
        <v>803</v>
      </c>
      <c r="H29" s="6">
        <v>903.2</v>
      </c>
      <c r="I29" s="6">
        <v>1057.4</v>
      </c>
      <c r="J29" s="6">
        <v>1197.7</v>
      </c>
      <c r="K29" s="6">
        <v>1369</v>
      </c>
      <c r="L29" s="6">
        <v>1567.4</v>
      </c>
      <c r="M29" s="6">
        <v>1760.5</v>
      </c>
      <c r="N29" s="7">
        <v>1921.3</v>
      </c>
      <c r="Q29" s="2" t="s">
        <v>21</v>
      </c>
      <c r="R29" s="2">
        <v>3</v>
      </c>
      <c r="S29" s="2" t="s">
        <v>9</v>
      </c>
      <c r="T29" s="2">
        <v>0.141547749725576</v>
      </c>
    </row>
    <row r="30" spans="1:20">
      <c r="A30" s="11" t="s">
        <v>46</v>
      </c>
      <c r="B30" s="6">
        <v>133.6</v>
      </c>
      <c r="C30" s="6">
        <v>163.3</v>
      </c>
      <c r="D30" s="6">
        <v>192.2</v>
      </c>
      <c r="E30" s="6">
        <v>213.9</v>
      </c>
      <c r="F30" s="6">
        <v>302.7</v>
      </c>
      <c r="G30" s="6">
        <v>392.9</v>
      </c>
      <c r="H30" s="6">
        <v>576.4</v>
      </c>
      <c r="I30" s="6">
        <v>742.8</v>
      </c>
      <c r="J30" s="6">
        <v>870.7</v>
      </c>
      <c r="K30" s="6">
        <v>931.4</v>
      </c>
      <c r="L30" s="6">
        <v>1025.2</v>
      </c>
      <c r="M30" s="6">
        <v>1092.7</v>
      </c>
      <c r="N30" s="7">
        <v>1186.7</v>
      </c>
      <c r="Q30" s="2" t="s">
        <v>21</v>
      </c>
      <c r="R30" s="2">
        <v>3</v>
      </c>
      <c r="S30" s="2" t="s">
        <v>10</v>
      </c>
      <c r="T30" s="2">
        <v>0.153980609040011</v>
      </c>
    </row>
    <row r="31" spans="1:20">
      <c r="A31" s="11" t="s">
        <v>47</v>
      </c>
      <c r="B31" s="6">
        <v>41.6</v>
      </c>
      <c r="C31" s="6">
        <v>49.9</v>
      </c>
      <c r="D31" s="6">
        <v>54.9</v>
      </c>
      <c r="E31" s="6">
        <v>61.4</v>
      </c>
      <c r="F31" s="6">
        <v>82.3</v>
      </c>
      <c r="G31" s="6">
        <v>99.7</v>
      </c>
      <c r="H31" s="6">
        <v>120.1</v>
      </c>
      <c r="I31" s="6">
        <v>152.9</v>
      </c>
      <c r="J31" s="6">
        <v>174.5</v>
      </c>
      <c r="K31" s="6">
        <v>182</v>
      </c>
      <c r="L31" s="6">
        <v>209.4</v>
      </c>
      <c r="M31" s="6">
        <v>249.7</v>
      </c>
      <c r="N31" s="7">
        <v>290.6</v>
      </c>
      <c r="Q31" s="2" t="s">
        <v>21</v>
      </c>
      <c r="R31" s="2">
        <v>3</v>
      </c>
      <c r="S31" s="2" t="s">
        <v>11</v>
      </c>
      <c r="T31" s="2">
        <v>0.179332879509871</v>
      </c>
    </row>
    <row r="32" spans="1:20">
      <c r="A32" s="11" t="s">
        <v>48</v>
      </c>
      <c r="B32" s="6">
        <v>52.2</v>
      </c>
      <c r="C32" s="6">
        <v>60.9</v>
      </c>
      <c r="D32" s="6">
        <v>71.1</v>
      </c>
      <c r="E32" s="6">
        <v>78.2</v>
      </c>
      <c r="F32" s="6">
        <v>92.5</v>
      </c>
      <c r="G32" s="6">
        <v>111.9</v>
      </c>
      <c r="H32" s="6">
        <v>159.2</v>
      </c>
      <c r="I32" s="6">
        <v>217</v>
      </c>
      <c r="J32" s="6">
        <v>259.1</v>
      </c>
      <c r="K32" s="6">
        <v>283.6</v>
      </c>
      <c r="L32" s="6">
        <v>317.1</v>
      </c>
      <c r="M32" s="6">
        <v>349.4</v>
      </c>
      <c r="N32" s="7">
        <v>373</v>
      </c>
      <c r="Q32" s="2" t="s">
        <v>21</v>
      </c>
      <c r="R32" s="2">
        <v>3</v>
      </c>
      <c r="S32" s="2" t="s">
        <v>12</v>
      </c>
      <c r="T32" s="2">
        <v>0.218576271186441</v>
      </c>
    </row>
    <row r="33" spans="1:20">
      <c r="A33" s="11" t="s">
        <v>49</v>
      </c>
      <c r="B33" s="6">
        <v>206.1</v>
      </c>
      <c r="C33" s="6">
        <v>255</v>
      </c>
      <c r="D33" s="6">
        <v>293</v>
      </c>
      <c r="E33" s="6">
        <v>305.7</v>
      </c>
      <c r="F33" s="6">
        <v>409.5</v>
      </c>
      <c r="G33" s="6">
        <v>468.4</v>
      </c>
      <c r="H33" s="6">
        <v>569.9</v>
      </c>
      <c r="I33" s="6">
        <v>647.3</v>
      </c>
      <c r="J33" s="6">
        <v>775.9</v>
      </c>
      <c r="K33" s="6">
        <v>883.9</v>
      </c>
      <c r="L33" s="6">
        <v>1064.2</v>
      </c>
      <c r="M33" s="6">
        <v>1174.8</v>
      </c>
      <c r="N33" s="7">
        <v>1288.3</v>
      </c>
      <c r="Q33" s="2" t="s">
        <v>21</v>
      </c>
      <c r="R33" s="2">
        <v>3</v>
      </c>
      <c r="S33" s="2" t="s">
        <v>13</v>
      </c>
      <c r="T33" s="2">
        <v>0.257808071264678</v>
      </c>
    </row>
    <row r="34" spans="17:20">
      <c r="Q34" s="2" t="s">
        <v>21</v>
      </c>
      <c r="R34" s="2">
        <v>3</v>
      </c>
      <c r="S34" s="2" t="s">
        <v>14</v>
      </c>
      <c r="T34" s="2">
        <v>0.290842984109884</v>
      </c>
    </row>
    <row r="35" spans="17:20">
      <c r="Q35" s="2" t="s">
        <v>21</v>
      </c>
      <c r="R35" s="2">
        <v>3</v>
      </c>
      <c r="S35" s="2" t="s">
        <v>15</v>
      </c>
      <c r="T35" s="2">
        <v>0.316865852020948</v>
      </c>
    </row>
    <row r="36" spans="1:20">
      <c r="A36" t="s">
        <v>75</v>
      </c>
      <c r="Q36" s="2" t="s">
        <v>21</v>
      </c>
      <c r="R36" s="2">
        <v>3</v>
      </c>
      <c r="S36" s="2" t="s">
        <v>16</v>
      </c>
      <c r="T36" s="2">
        <v>0.339549839228296</v>
      </c>
    </row>
    <row r="37" spans="1:20">
      <c r="A37" s="10" t="s">
        <v>74</v>
      </c>
      <c r="B37" s="10" t="s">
        <v>7</v>
      </c>
      <c r="C37" s="10" t="s">
        <v>8</v>
      </c>
      <c r="D37" s="10" t="s">
        <v>9</v>
      </c>
      <c r="E37" s="10" t="s">
        <v>10</v>
      </c>
      <c r="F37" s="10" t="s">
        <v>11</v>
      </c>
      <c r="G37" s="10" t="s">
        <v>12</v>
      </c>
      <c r="H37" s="10" t="s">
        <v>13</v>
      </c>
      <c r="I37" s="10" t="s">
        <v>14</v>
      </c>
      <c r="J37" s="10" t="s">
        <v>15</v>
      </c>
      <c r="K37" s="10" t="s">
        <v>16</v>
      </c>
      <c r="L37" s="10" t="s">
        <v>17</v>
      </c>
      <c r="M37" s="10" t="s">
        <v>18</v>
      </c>
      <c r="N37" s="10" t="s">
        <v>19</v>
      </c>
      <c r="Q37" s="2" t="s">
        <v>21</v>
      </c>
      <c r="R37" s="2">
        <v>3</v>
      </c>
      <c r="S37" s="2" t="s">
        <v>17</v>
      </c>
      <c r="T37" s="2">
        <v>0.375523630504834</v>
      </c>
    </row>
    <row r="38" spans="1:20">
      <c r="A38" t="s">
        <v>6</v>
      </c>
      <c r="B38" s="6">
        <v>2024</v>
      </c>
      <c r="C38" s="6">
        <v>2078</v>
      </c>
      <c r="D38" s="6">
        <v>2125</v>
      </c>
      <c r="E38" s="6">
        <v>2171</v>
      </c>
      <c r="F38" s="6">
        <v>2188</v>
      </c>
      <c r="G38" s="6">
        <v>2195</v>
      </c>
      <c r="H38" s="6">
        <v>2194</v>
      </c>
      <c r="I38" s="6">
        <v>2192</v>
      </c>
      <c r="J38" s="6">
        <v>2190</v>
      </c>
      <c r="K38" s="6">
        <v>2189</v>
      </c>
      <c r="L38" s="6">
        <v>2189</v>
      </c>
      <c r="M38" s="6">
        <v>2184</v>
      </c>
      <c r="N38" s="7">
        <v>2186</v>
      </c>
      <c r="Q38" s="2" t="s">
        <v>21</v>
      </c>
      <c r="R38" s="2">
        <v>3</v>
      </c>
      <c r="S38" s="2" t="s">
        <v>18</v>
      </c>
      <c r="T38" s="2">
        <v>0.403315363881402</v>
      </c>
    </row>
    <row r="39" hidden="1" spans="1:20">
      <c r="A39" t="s">
        <v>20</v>
      </c>
      <c r="B39" s="6">
        <v>1341</v>
      </c>
      <c r="C39" s="6">
        <v>1378</v>
      </c>
      <c r="D39" s="6">
        <v>1410</v>
      </c>
      <c r="E39" s="6">
        <v>1429</v>
      </c>
      <c r="F39" s="6">
        <v>1439</v>
      </c>
      <c r="G39" s="6">
        <v>1443</v>
      </c>
      <c r="H39" s="6">
        <v>1410</v>
      </c>
      <c r="I39" s="6">
        <v>1383</v>
      </c>
      <c r="J39" s="6">
        <v>1385</v>
      </c>
      <c r="K39" s="6">
        <v>1387</v>
      </c>
      <c r="L39" s="6">
        <v>1373</v>
      </c>
      <c r="M39" s="6">
        <v>1363</v>
      </c>
      <c r="N39" s="7">
        <v>1364</v>
      </c>
      <c r="Q39" s="2" t="s">
        <v>21</v>
      </c>
      <c r="R39" s="2">
        <v>3</v>
      </c>
      <c r="S39" s="2" t="s">
        <v>19</v>
      </c>
      <c r="T39" s="2">
        <v>0.43009603679156</v>
      </c>
    </row>
    <row r="40" spans="1:20">
      <c r="A40" t="s">
        <v>21</v>
      </c>
      <c r="B40" s="6">
        <v>7232</v>
      </c>
      <c r="C40" s="6">
        <v>7262</v>
      </c>
      <c r="D40" s="6">
        <v>7288</v>
      </c>
      <c r="E40" s="6">
        <v>7323</v>
      </c>
      <c r="F40" s="6">
        <v>7345</v>
      </c>
      <c r="G40" s="6">
        <v>7375</v>
      </c>
      <c r="H40" s="6">
        <v>7409</v>
      </c>
      <c r="I40" s="6">
        <v>7426</v>
      </c>
      <c r="J40" s="6">
        <v>7447</v>
      </c>
      <c r="K40" s="6">
        <v>7464</v>
      </c>
      <c r="L40" s="6">
        <v>7448</v>
      </c>
      <c r="M40" s="6">
        <v>7420</v>
      </c>
      <c r="N40" s="7">
        <v>7393</v>
      </c>
      <c r="Q40" s="2" t="s">
        <v>22</v>
      </c>
      <c r="R40" s="2">
        <v>4</v>
      </c>
      <c r="S40" s="2" t="s">
        <v>7</v>
      </c>
      <c r="T40" s="2">
        <v>0.116816395283549</v>
      </c>
    </row>
    <row r="41" spans="1:20">
      <c r="A41" t="s">
        <v>22</v>
      </c>
      <c r="B41" s="6">
        <v>3562</v>
      </c>
      <c r="C41" s="6">
        <v>3548</v>
      </c>
      <c r="D41" s="6">
        <v>3535</v>
      </c>
      <c r="E41" s="6">
        <v>3528</v>
      </c>
      <c r="F41" s="6">
        <v>3519</v>
      </c>
      <c r="G41" s="6">
        <v>3514</v>
      </c>
      <c r="H41" s="6">
        <v>3510</v>
      </c>
      <c r="I41" s="6">
        <v>3502</v>
      </c>
      <c r="J41" s="6">
        <v>3497</v>
      </c>
      <c r="K41" s="6">
        <v>3490</v>
      </c>
      <c r="L41" s="6">
        <v>3480</v>
      </c>
      <c r="M41" s="6">
        <v>3481</v>
      </c>
      <c r="N41" s="7">
        <v>3466</v>
      </c>
      <c r="Q41" s="2" t="s">
        <v>22</v>
      </c>
      <c r="R41" s="2">
        <v>4</v>
      </c>
      <c r="S41" s="2" t="s">
        <v>8</v>
      </c>
      <c r="T41" s="2">
        <v>0.14227733934611</v>
      </c>
    </row>
    <row r="42" spans="1:20">
      <c r="A42" t="s">
        <v>23</v>
      </c>
      <c r="B42" s="6">
        <v>2470</v>
      </c>
      <c r="C42" s="6">
        <v>2464</v>
      </c>
      <c r="D42" s="6">
        <v>2455</v>
      </c>
      <c r="E42" s="6">
        <v>2449</v>
      </c>
      <c r="F42" s="6">
        <v>2440</v>
      </c>
      <c r="G42" s="6">
        <v>2436</v>
      </c>
      <c r="H42" s="6">
        <v>2433</v>
      </c>
      <c r="I42" s="6">
        <v>2422</v>
      </c>
      <c r="J42" s="6">
        <v>2415</v>
      </c>
      <c r="K42" s="6">
        <v>2403</v>
      </c>
      <c r="L42" s="6">
        <v>2400</v>
      </c>
      <c r="M42" s="6">
        <v>2401</v>
      </c>
      <c r="N42" s="7">
        <v>2396</v>
      </c>
      <c r="Q42" s="2" t="s">
        <v>22</v>
      </c>
      <c r="R42" s="2">
        <v>4</v>
      </c>
      <c r="S42" s="2" t="s">
        <v>9</v>
      </c>
      <c r="T42" s="2">
        <v>0.147468175388967</v>
      </c>
    </row>
    <row r="43" spans="1:20">
      <c r="A43" t="s">
        <v>24</v>
      </c>
      <c r="B43" s="6">
        <v>4379</v>
      </c>
      <c r="C43" s="6">
        <v>4375</v>
      </c>
      <c r="D43" s="6">
        <v>4365</v>
      </c>
      <c r="E43" s="6">
        <v>4358</v>
      </c>
      <c r="F43" s="6">
        <v>4338</v>
      </c>
      <c r="G43" s="6">
        <v>4327</v>
      </c>
      <c r="H43" s="6">
        <v>4312</v>
      </c>
      <c r="I43" s="6">
        <v>4291</v>
      </c>
      <c r="J43" s="6">
        <v>4277</v>
      </c>
      <c r="K43" s="6">
        <v>4255</v>
      </c>
      <c r="L43" s="6">
        <v>4229</v>
      </c>
      <c r="M43" s="6">
        <v>4197</v>
      </c>
      <c r="N43" s="7">
        <v>4182</v>
      </c>
      <c r="Q43" s="2" t="s">
        <v>22</v>
      </c>
      <c r="R43" s="2">
        <v>4</v>
      </c>
      <c r="S43" s="2" t="s">
        <v>10</v>
      </c>
      <c r="T43" s="2">
        <v>0.16187641723356</v>
      </c>
    </row>
    <row r="44" spans="1:20">
      <c r="A44" t="s">
        <v>25</v>
      </c>
      <c r="B44" s="6">
        <v>2725</v>
      </c>
      <c r="C44" s="6">
        <v>2698</v>
      </c>
      <c r="D44" s="6">
        <v>2668</v>
      </c>
      <c r="E44" s="6">
        <v>2642</v>
      </c>
      <c r="F44" s="6">
        <v>2613</v>
      </c>
      <c r="G44" s="6">
        <v>2567</v>
      </c>
      <c r="H44" s="6">
        <v>2526</v>
      </c>
      <c r="I44" s="6">
        <v>2484</v>
      </c>
      <c r="J44" s="6">
        <v>2448</v>
      </c>
      <c r="K44" s="6">
        <v>2399</v>
      </c>
      <c r="L44" s="6">
        <v>2375</v>
      </c>
      <c r="M44" s="6">
        <v>2348</v>
      </c>
      <c r="N44" s="7">
        <v>2339</v>
      </c>
      <c r="Q44" s="2" t="s">
        <v>22</v>
      </c>
      <c r="R44" s="2">
        <v>4</v>
      </c>
      <c r="S44" s="2" t="s">
        <v>11</v>
      </c>
      <c r="T44" s="2">
        <v>0.205711849957374</v>
      </c>
    </row>
    <row r="45" spans="1:20">
      <c r="A45" t="s">
        <v>26</v>
      </c>
      <c r="B45" s="6">
        <v>3782</v>
      </c>
      <c r="C45" s="6">
        <v>3724</v>
      </c>
      <c r="D45" s="6">
        <v>3666</v>
      </c>
      <c r="E45" s="6">
        <v>3608</v>
      </c>
      <c r="F45" s="6">
        <v>3529</v>
      </c>
      <c r="G45" s="6">
        <v>3463</v>
      </c>
      <c r="H45" s="6">
        <v>3399</v>
      </c>
      <c r="I45" s="6">
        <v>3327</v>
      </c>
      <c r="J45" s="6">
        <v>3255</v>
      </c>
      <c r="K45" s="6">
        <v>3171</v>
      </c>
      <c r="L45" s="6">
        <v>3125</v>
      </c>
      <c r="M45" s="6">
        <v>3099</v>
      </c>
      <c r="N45" s="7">
        <v>3062</v>
      </c>
      <c r="Q45" s="2" t="s">
        <v>22</v>
      </c>
      <c r="R45" s="2">
        <v>4</v>
      </c>
      <c r="S45" s="2" t="s">
        <v>12</v>
      </c>
      <c r="T45" s="2">
        <v>0.212635173591349</v>
      </c>
    </row>
    <row r="46" spans="1:20">
      <c r="A46" t="s">
        <v>27</v>
      </c>
      <c r="B46" s="6">
        <v>2356</v>
      </c>
      <c r="C46" s="6">
        <v>2399</v>
      </c>
      <c r="D46" s="6">
        <v>2448</v>
      </c>
      <c r="E46" s="6">
        <v>2467</v>
      </c>
      <c r="F46" s="6">
        <v>2458</v>
      </c>
      <c r="G46" s="6">
        <v>2467</v>
      </c>
      <c r="H46" s="6">
        <v>2466</v>
      </c>
      <c r="I46" s="6">
        <v>2475</v>
      </c>
      <c r="J46" s="6">
        <v>2481</v>
      </c>
      <c r="K46" s="6">
        <v>2488</v>
      </c>
      <c r="L46" s="6">
        <v>2489</v>
      </c>
      <c r="M46" s="6">
        <v>2475</v>
      </c>
      <c r="N46" s="7">
        <v>2487</v>
      </c>
      <c r="Q46" s="2" t="s">
        <v>22</v>
      </c>
      <c r="R46" s="2">
        <v>4</v>
      </c>
      <c r="S46" s="2" t="s">
        <v>13</v>
      </c>
      <c r="T46" s="2">
        <v>0.248689458689459</v>
      </c>
    </row>
    <row r="47" spans="1:20">
      <c r="A47" t="s">
        <v>28</v>
      </c>
      <c r="B47" s="6">
        <v>8023</v>
      </c>
      <c r="C47" s="6">
        <v>8120</v>
      </c>
      <c r="D47" s="6">
        <v>8192</v>
      </c>
      <c r="E47" s="6">
        <v>8281</v>
      </c>
      <c r="F47" s="6">
        <v>8315</v>
      </c>
      <c r="G47" s="6">
        <v>8381</v>
      </c>
      <c r="H47" s="6">
        <v>8423</v>
      </c>
      <c r="I47" s="6">
        <v>8446</v>
      </c>
      <c r="J47" s="6">
        <v>8469</v>
      </c>
      <c r="K47" s="6">
        <v>8477</v>
      </c>
      <c r="L47" s="6">
        <v>8505</v>
      </c>
      <c r="M47" s="6">
        <v>8515</v>
      </c>
      <c r="N47" s="7">
        <v>8526</v>
      </c>
      <c r="Q47" s="2" t="s">
        <v>22</v>
      </c>
      <c r="R47" s="2">
        <v>4</v>
      </c>
      <c r="S47" s="2" t="s">
        <v>14</v>
      </c>
      <c r="T47" s="2">
        <v>0.282981153626499</v>
      </c>
    </row>
    <row r="48" spans="1:20">
      <c r="A48" t="s">
        <v>29</v>
      </c>
      <c r="B48" s="6">
        <v>5570</v>
      </c>
      <c r="C48" s="6">
        <v>5685</v>
      </c>
      <c r="D48" s="6">
        <v>5784</v>
      </c>
      <c r="E48" s="6">
        <v>5890</v>
      </c>
      <c r="F48" s="6">
        <v>5985</v>
      </c>
      <c r="G48" s="6">
        <v>6072</v>
      </c>
      <c r="H48" s="6">
        <v>6170</v>
      </c>
      <c r="I48" s="6">
        <v>6273</v>
      </c>
      <c r="J48" s="6">
        <v>6375</v>
      </c>
      <c r="K48" s="6">
        <v>6468</v>
      </c>
      <c r="L48" s="6">
        <v>6540</v>
      </c>
      <c r="M48" s="6">
        <v>6577</v>
      </c>
      <c r="N48" s="7">
        <v>6627</v>
      </c>
      <c r="Q48" s="2" t="s">
        <v>22</v>
      </c>
      <c r="R48" s="2">
        <v>4</v>
      </c>
      <c r="S48" s="2" t="s">
        <v>15</v>
      </c>
      <c r="T48" s="2">
        <v>0.322018873319989</v>
      </c>
    </row>
    <row r="49" spans="1:20">
      <c r="A49" t="s">
        <v>30</v>
      </c>
      <c r="B49" s="6">
        <v>5972</v>
      </c>
      <c r="C49" s="6">
        <v>5978</v>
      </c>
      <c r="D49" s="6">
        <v>5988</v>
      </c>
      <c r="E49" s="6">
        <v>5997</v>
      </c>
      <c r="F49" s="6">
        <v>6011</v>
      </c>
      <c r="G49" s="6">
        <v>6033</v>
      </c>
      <c r="H49" s="6">
        <v>6057</v>
      </c>
      <c r="I49" s="6">
        <v>6076</v>
      </c>
      <c r="J49" s="6">
        <v>6092</v>
      </c>
      <c r="K49" s="6">
        <v>6105</v>
      </c>
      <c r="L49" s="6">
        <v>6113</v>
      </c>
      <c r="M49" s="6">
        <v>6127</v>
      </c>
      <c r="N49" s="7">
        <v>6121</v>
      </c>
      <c r="Q49" s="2" t="s">
        <v>22</v>
      </c>
      <c r="R49" s="2">
        <v>4</v>
      </c>
      <c r="S49" s="2" t="s">
        <v>16</v>
      </c>
      <c r="T49" s="2">
        <v>0.358767908309456</v>
      </c>
    </row>
    <row r="50" spans="1:20">
      <c r="A50" t="s">
        <v>31</v>
      </c>
      <c r="B50" s="6">
        <v>3784</v>
      </c>
      <c r="C50" s="6">
        <v>3841</v>
      </c>
      <c r="D50" s="6">
        <v>3885</v>
      </c>
      <c r="E50" s="6">
        <v>3945</v>
      </c>
      <c r="F50" s="6">
        <v>3984</v>
      </c>
      <c r="G50" s="6">
        <v>4016</v>
      </c>
      <c r="H50" s="6">
        <v>4065</v>
      </c>
      <c r="I50" s="6">
        <v>4104</v>
      </c>
      <c r="J50" s="6">
        <v>4137</v>
      </c>
      <c r="K50" s="6">
        <v>4161</v>
      </c>
      <c r="L50" s="6">
        <v>4187</v>
      </c>
      <c r="M50" s="6">
        <v>4188</v>
      </c>
      <c r="N50" s="7">
        <v>4183</v>
      </c>
      <c r="Q50" s="2" t="s">
        <v>22</v>
      </c>
      <c r="R50" s="2">
        <v>4</v>
      </c>
      <c r="S50" s="2" t="s">
        <v>17</v>
      </c>
      <c r="T50" s="2">
        <v>0.388045977011494</v>
      </c>
    </row>
    <row r="51" spans="1:20">
      <c r="A51" t="s">
        <v>32</v>
      </c>
      <c r="B51" s="6">
        <v>4474</v>
      </c>
      <c r="C51" s="6">
        <v>4475</v>
      </c>
      <c r="D51" s="6">
        <v>4476</v>
      </c>
      <c r="E51" s="6">
        <v>4480</v>
      </c>
      <c r="F51" s="6">
        <v>4485</v>
      </c>
      <c r="G51" s="6">
        <v>4496</v>
      </c>
      <c r="H51" s="6">
        <v>4511</v>
      </c>
      <c r="I51" s="6">
        <v>4513</v>
      </c>
      <c r="J51" s="6">
        <v>4516</v>
      </c>
      <c r="K51" s="6">
        <v>4519</v>
      </c>
      <c r="L51" s="6">
        <v>4517</v>
      </c>
      <c r="M51" s="6">
        <v>4528</v>
      </c>
      <c r="N51" s="7">
        <v>4515</v>
      </c>
      <c r="Q51" s="2" t="s">
        <v>22</v>
      </c>
      <c r="R51" s="2">
        <v>4</v>
      </c>
      <c r="S51" s="2" t="s">
        <v>18</v>
      </c>
      <c r="T51" s="2">
        <v>0.422464808962942</v>
      </c>
    </row>
    <row r="52" hidden="1" spans="1:20">
      <c r="A52" t="s">
        <v>33</v>
      </c>
      <c r="B52" s="6">
        <v>9665</v>
      </c>
      <c r="C52" s="6">
        <v>9708</v>
      </c>
      <c r="D52" s="6">
        <v>9746</v>
      </c>
      <c r="E52" s="6">
        <v>9808</v>
      </c>
      <c r="F52" s="6">
        <v>9866</v>
      </c>
      <c r="G52" s="6">
        <v>9973</v>
      </c>
      <c r="H52" s="6">
        <v>10033</v>
      </c>
      <c r="I52" s="6">
        <v>10077</v>
      </c>
      <c r="J52" s="6">
        <v>10106</v>
      </c>
      <c r="K52" s="6">
        <v>10165</v>
      </c>
      <c r="L52" s="6">
        <v>10170</v>
      </c>
      <c r="M52" s="6">
        <v>10163</v>
      </c>
      <c r="N52" s="7">
        <v>10123</v>
      </c>
      <c r="Q52" s="2" t="s">
        <v>22</v>
      </c>
      <c r="R52" s="2">
        <v>4</v>
      </c>
      <c r="S52" s="2" t="s">
        <v>19</v>
      </c>
      <c r="T52" s="2">
        <v>0.463098672821696</v>
      </c>
    </row>
    <row r="53" spans="1:20">
      <c r="A53" t="s">
        <v>34</v>
      </c>
      <c r="B53" s="6">
        <v>9461</v>
      </c>
      <c r="C53" s="6">
        <v>9532</v>
      </c>
      <c r="D53" s="6">
        <v>9573</v>
      </c>
      <c r="E53" s="6">
        <v>9645</v>
      </c>
      <c r="F53" s="6">
        <v>9701</v>
      </c>
      <c r="G53" s="6">
        <v>9778</v>
      </c>
      <c r="H53" s="6">
        <v>9829</v>
      </c>
      <c r="I53" s="6">
        <v>9864</v>
      </c>
      <c r="J53" s="6">
        <v>9901</v>
      </c>
      <c r="K53" s="6">
        <v>9941</v>
      </c>
      <c r="L53" s="6">
        <v>9883</v>
      </c>
      <c r="M53" s="6">
        <v>9872</v>
      </c>
      <c r="N53" s="7">
        <v>9815</v>
      </c>
      <c r="Q53" s="2" t="s">
        <v>23</v>
      </c>
      <c r="R53" s="2">
        <v>5</v>
      </c>
      <c r="S53" s="2" t="s">
        <v>7</v>
      </c>
      <c r="T53" s="2">
        <v>0.0935222672064777</v>
      </c>
    </row>
    <row r="54" spans="1:20">
      <c r="A54" t="s">
        <v>35</v>
      </c>
      <c r="B54" s="6">
        <v>5760</v>
      </c>
      <c r="C54" s="6">
        <v>5781</v>
      </c>
      <c r="D54" s="6">
        <v>5798</v>
      </c>
      <c r="E54" s="6">
        <v>5816</v>
      </c>
      <c r="F54" s="6">
        <v>5850</v>
      </c>
      <c r="G54" s="6">
        <v>5885</v>
      </c>
      <c r="H54" s="6">
        <v>5904</v>
      </c>
      <c r="I54" s="6">
        <v>5917</v>
      </c>
      <c r="J54" s="6">
        <v>5927</v>
      </c>
      <c r="K54" s="6">
        <v>5745</v>
      </c>
      <c r="L54" s="6">
        <v>5830</v>
      </c>
      <c r="M54" s="6">
        <v>5844</v>
      </c>
      <c r="N54" s="7">
        <v>5838</v>
      </c>
      <c r="Q54" s="2" t="s">
        <v>23</v>
      </c>
      <c r="R54" s="2">
        <v>5</v>
      </c>
      <c r="S54" s="2" t="s">
        <v>8</v>
      </c>
      <c r="T54" s="2">
        <v>0.111525974025974</v>
      </c>
    </row>
    <row r="55" spans="1:20">
      <c r="A55" t="s">
        <v>36</v>
      </c>
      <c r="B55" s="6">
        <v>6581</v>
      </c>
      <c r="C55" s="6">
        <v>6590</v>
      </c>
      <c r="D55" s="6">
        <v>6600</v>
      </c>
      <c r="E55" s="6">
        <v>6611</v>
      </c>
      <c r="F55" s="6">
        <v>6615</v>
      </c>
      <c r="G55" s="6">
        <v>6625</v>
      </c>
      <c r="H55" s="6">
        <v>6633</v>
      </c>
      <c r="I55" s="6">
        <v>6635</v>
      </c>
      <c r="J55" s="6">
        <v>6640</v>
      </c>
      <c r="K55" s="6">
        <v>6645</v>
      </c>
      <c r="L55" s="6">
        <v>6622</v>
      </c>
      <c r="M55" s="6">
        <v>6604</v>
      </c>
      <c r="N55" s="7">
        <v>6568</v>
      </c>
      <c r="Q55" s="2" t="s">
        <v>23</v>
      </c>
      <c r="R55" s="2">
        <v>5</v>
      </c>
      <c r="S55" s="2" t="s">
        <v>9</v>
      </c>
      <c r="T55" s="2">
        <v>0.115845213849287</v>
      </c>
    </row>
    <row r="56" spans="1:20">
      <c r="A56" t="s">
        <v>37</v>
      </c>
      <c r="B56" s="6">
        <v>10756</v>
      </c>
      <c r="C56" s="6">
        <v>11041</v>
      </c>
      <c r="D56" s="6">
        <v>11270</v>
      </c>
      <c r="E56" s="6">
        <v>11489</v>
      </c>
      <c r="F56" s="6">
        <v>11678</v>
      </c>
      <c r="G56" s="6">
        <v>11908</v>
      </c>
      <c r="H56" s="6">
        <v>12141</v>
      </c>
      <c r="I56" s="6">
        <v>12348</v>
      </c>
      <c r="J56" s="6">
        <v>12489</v>
      </c>
      <c r="K56" s="6">
        <v>12624</v>
      </c>
      <c r="L56" s="6">
        <v>12684</v>
      </c>
      <c r="M56" s="6">
        <v>12657</v>
      </c>
      <c r="N56" s="7">
        <v>12706</v>
      </c>
      <c r="Q56" s="2" t="s">
        <v>23</v>
      </c>
      <c r="R56" s="2">
        <v>5</v>
      </c>
      <c r="S56" s="2" t="s">
        <v>10</v>
      </c>
      <c r="T56" s="2">
        <v>0.129358922008983</v>
      </c>
    </row>
    <row r="57" spans="1:20">
      <c r="A57" t="s">
        <v>38</v>
      </c>
      <c r="B57" s="6">
        <v>4655</v>
      </c>
      <c r="C57" s="6">
        <v>4694</v>
      </c>
      <c r="D57" s="6">
        <v>4731</v>
      </c>
      <c r="E57" s="6">
        <v>4770</v>
      </c>
      <c r="F57" s="6">
        <v>4811</v>
      </c>
      <c r="G57" s="6">
        <v>4857</v>
      </c>
      <c r="H57" s="6">
        <v>4907</v>
      </c>
      <c r="I57" s="6">
        <v>4947</v>
      </c>
      <c r="J57" s="6">
        <v>4982</v>
      </c>
      <c r="K57" s="6">
        <v>5019</v>
      </c>
      <c r="L57" s="6">
        <v>5037</v>
      </c>
      <c r="M57" s="6">
        <v>5047</v>
      </c>
      <c r="N57" s="7">
        <v>5027</v>
      </c>
      <c r="Q57" s="2" t="s">
        <v>23</v>
      </c>
      <c r="R57" s="2">
        <v>5</v>
      </c>
      <c r="S57" s="2" t="s">
        <v>11</v>
      </c>
      <c r="T57" s="2">
        <v>0.149877049180328</v>
      </c>
    </row>
    <row r="58" spans="1:20">
      <c r="A58" t="s">
        <v>39</v>
      </c>
      <c r="B58" s="6">
        <v>890</v>
      </c>
      <c r="C58" s="6">
        <v>910</v>
      </c>
      <c r="D58" s="6">
        <v>920</v>
      </c>
      <c r="E58" s="6">
        <v>936</v>
      </c>
      <c r="F58" s="6">
        <v>945</v>
      </c>
      <c r="G58" s="6">
        <v>957</v>
      </c>
      <c r="H58" s="6">
        <v>972</v>
      </c>
      <c r="I58" s="6">
        <v>982</v>
      </c>
      <c r="J58" s="6">
        <v>995</v>
      </c>
      <c r="K58" s="6">
        <v>1012</v>
      </c>
      <c r="L58" s="6">
        <v>1020</v>
      </c>
      <c r="M58" s="6">
        <v>1027</v>
      </c>
      <c r="N58" s="7">
        <v>1043</v>
      </c>
      <c r="Q58" s="2" t="s">
        <v>23</v>
      </c>
      <c r="R58" s="2">
        <v>5</v>
      </c>
      <c r="S58" s="2" t="s">
        <v>12</v>
      </c>
      <c r="T58" s="2">
        <v>0.171264367816092</v>
      </c>
    </row>
    <row r="59" spans="1:20">
      <c r="A59" t="s">
        <v>40</v>
      </c>
      <c r="B59" s="6">
        <v>2944</v>
      </c>
      <c r="C59" s="6">
        <v>2975</v>
      </c>
      <c r="D59" s="6">
        <v>3011</v>
      </c>
      <c r="E59" s="6">
        <v>3043</v>
      </c>
      <c r="F59" s="6">
        <v>3070</v>
      </c>
      <c r="G59" s="6">
        <v>3110</v>
      </c>
      <c r="H59" s="6">
        <v>3144</v>
      </c>
      <c r="I59" s="6">
        <v>3163</v>
      </c>
      <c r="J59" s="6">
        <v>3188</v>
      </c>
      <c r="K59" s="6">
        <v>3209</v>
      </c>
      <c r="L59" s="6">
        <v>3212</v>
      </c>
      <c r="M59" s="6">
        <v>3213</v>
      </c>
      <c r="N59" s="7">
        <v>3191</v>
      </c>
      <c r="Q59" s="2" t="s">
        <v>23</v>
      </c>
      <c r="R59" s="2">
        <v>5</v>
      </c>
      <c r="S59" s="2" t="s">
        <v>13</v>
      </c>
      <c r="T59" s="2">
        <v>0.203041512535964</v>
      </c>
    </row>
    <row r="60" spans="1:20">
      <c r="A60" t="s">
        <v>41</v>
      </c>
      <c r="B60" s="6">
        <v>8064</v>
      </c>
      <c r="C60" s="6">
        <v>8085</v>
      </c>
      <c r="D60" s="6">
        <v>8109</v>
      </c>
      <c r="E60" s="6">
        <v>8139</v>
      </c>
      <c r="F60" s="6">
        <v>8196</v>
      </c>
      <c r="G60" s="6">
        <v>8251</v>
      </c>
      <c r="H60" s="6">
        <v>8289</v>
      </c>
      <c r="I60" s="6">
        <v>8321</v>
      </c>
      <c r="J60" s="6">
        <v>8351</v>
      </c>
      <c r="K60" s="6">
        <v>8371</v>
      </c>
      <c r="L60" s="6">
        <v>8372</v>
      </c>
      <c r="M60" s="6">
        <v>8374</v>
      </c>
      <c r="N60" s="7">
        <v>8368</v>
      </c>
      <c r="Q60" s="2" t="s">
        <v>23</v>
      </c>
      <c r="R60" s="2">
        <v>5</v>
      </c>
      <c r="S60" s="2" t="s">
        <v>14</v>
      </c>
      <c r="T60" s="2">
        <v>0.259413707679604</v>
      </c>
    </row>
    <row r="61" spans="1:20">
      <c r="A61" t="s">
        <v>42</v>
      </c>
      <c r="B61" s="6">
        <v>3530</v>
      </c>
      <c r="C61" s="6">
        <v>3587</v>
      </c>
      <c r="D61" s="6">
        <v>3632</v>
      </c>
      <c r="E61" s="6">
        <v>3677</v>
      </c>
      <c r="F61" s="6">
        <v>3708</v>
      </c>
      <c r="G61" s="6">
        <v>3758</v>
      </c>
      <c r="H61" s="6">
        <v>3803</v>
      </c>
      <c r="I61" s="6">
        <v>3822</v>
      </c>
      <c r="J61" s="6">
        <v>3848</v>
      </c>
      <c r="K61" s="6">
        <v>3858</v>
      </c>
      <c r="L61" s="6">
        <v>3852</v>
      </c>
      <c r="M61" s="6">
        <v>3856</v>
      </c>
      <c r="N61" s="7">
        <v>3865</v>
      </c>
      <c r="Q61" s="2" t="s">
        <v>23</v>
      </c>
      <c r="R61" s="2">
        <v>5</v>
      </c>
      <c r="S61" s="2" t="s">
        <v>15</v>
      </c>
      <c r="T61" s="2">
        <v>0.282608695652174</v>
      </c>
    </row>
    <row r="62" spans="1:20">
      <c r="A62" t="s">
        <v>43</v>
      </c>
      <c r="B62" s="6">
        <v>4620</v>
      </c>
      <c r="C62" s="6">
        <v>4631</v>
      </c>
      <c r="D62" s="6">
        <v>4641</v>
      </c>
      <c r="E62" s="6">
        <v>4653</v>
      </c>
      <c r="F62" s="6">
        <v>4663</v>
      </c>
      <c r="G62" s="6">
        <v>4677</v>
      </c>
      <c r="H62" s="6">
        <v>4693</v>
      </c>
      <c r="I62" s="6">
        <v>4703</v>
      </c>
      <c r="J62" s="6">
        <v>4714</v>
      </c>
      <c r="K62" s="6">
        <v>4722</v>
      </c>
      <c r="L62" s="6">
        <v>4690</v>
      </c>
      <c r="M62" s="6">
        <v>4693</v>
      </c>
      <c r="N62" s="7">
        <v>4673</v>
      </c>
      <c r="Q62" s="2" t="s">
        <v>23</v>
      </c>
      <c r="R62" s="2">
        <v>5</v>
      </c>
      <c r="S62" s="2" t="s">
        <v>16</v>
      </c>
      <c r="T62" s="2">
        <v>0.300832292967124</v>
      </c>
    </row>
    <row r="63" spans="1:20">
      <c r="A63" t="s">
        <v>44</v>
      </c>
      <c r="B63" s="6">
        <v>309</v>
      </c>
      <c r="C63" s="6">
        <v>315</v>
      </c>
      <c r="D63" s="6">
        <v>317</v>
      </c>
      <c r="E63" s="6">
        <v>325</v>
      </c>
      <c r="F63" s="6">
        <v>330</v>
      </c>
      <c r="G63" s="6">
        <v>340</v>
      </c>
      <c r="H63" s="6">
        <v>349</v>
      </c>
      <c r="I63" s="6">
        <v>354</v>
      </c>
      <c r="J63" s="6">
        <v>361</v>
      </c>
      <c r="K63" s="6">
        <v>366</v>
      </c>
      <c r="L63" s="6">
        <v>366</v>
      </c>
      <c r="M63" s="6">
        <v>364</v>
      </c>
      <c r="N63" s="7">
        <v>365</v>
      </c>
      <c r="Q63" s="2" t="s">
        <v>23</v>
      </c>
      <c r="R63" s="2">
        <v>5</v>
      </c>
      <c r="S63" s="2" t="s">
        <v>17</v>
      </c>
      <c r="T63" s="2">
        <v>0.33175</v>
      </c>
    </row>
    <row r="64" spans="1:20">
      <c r="A64" t="s">
        <v>45</v>
      </c>
      <c r="B64" s="6">
        <v>3765</v>
      </c>
      <c r="C64" s="6">
        <v>3787</v>
      </c>
      <c r="D64" s="6">
        <v>3804</v>
      </c>
      <c r="E64" s="6">
        <v>3827</v>
      </c>
      <c r="F64" s="6">
        <v>3846</v>
      </c>
      <c r="G64" s="6">
        <v>3874</v>
      </c>
      <c r="H64" s="6">
        <v>3904</v>
      </c>
      <c r="I64" s="6">
        <v>3931</v>
      </c>
      <c r="J64" s="6">
        <v>3944</v>
      </c>
      <c r="K64" s="6">
        <v>3955</v>
      </c>
      <c r="L64" s="6">
        <v>3954</v>
      </c>
      <c r="M64" s="6">
        <v>3956</v>
      </c>
      <c r="N64" s="7">
        <v>3952</v>
      </c>
      <c r="Q64" s="2" t="s">
        <v>23</v>
      </c>
      <c r="R64" s="2">
        <v>5</v>
      </c>
      <c r="S64" s="2" t="s">
        <v>18</v>
      </c>
      <c r="T64" s="2">
        <v>0.361516034985423</v>
      </c>
    </row>
    <row r="65" hidden="1" spans="1:20">
      <c r="A65" t="s">
        <v>46</v>
      </c>
      <c r="B65" s="6">
        <v>2552</v>
      </c>
      <c r="C65" s="6">
        <v>2550</v>
      </c>
      <c r="D65" s="6">
        <v>2537</v>
      </c>
      <c r="E65" s="6">
        <v>2531</v>
      </c>
      <c r="F65" s="6">
        <v>2523</v>
      </c>
      <c r="G65" s="6">
        <v>2520</v>
      </c>
      <c r="H65" s="6">
        <v>2522</v>
      </c>
      <c r="I65" s="6">
        <v>2515</v>
      </c>
      <c r="J65" s="6">
        <v>2509</v>
      </c>
      <c r="K65" s="6">
        <v>2501</v>
      </c>
      <c r="L65" s="6">
        <v>2490</v>
      </c>
      <c r="M65" s="6">
        <v>2492</v>
      </c>
      <c r="N65" s="7">
        <v>2465</v>
      </c>
      <c r="Q65" s="2" t="s">
        <v>23</v>
      </c>
      <c r="R65" s="2">
        <v>5</v>
      </c>
      <c r="S65" s="2" t="s">
        <v>19</v>
      </c>
      <c r="T65" s="2">
        <v>0.395868113522538</v>
      </c>
    </row>
    <row r="66" spans="1:20">
      <c r="A66" t="s">
        <v>47</v>
      </c>
      <c r="B66" s="6">
        <v>568</v>
      </c>
      <c r="C66" s="6">
        <v>571</v>
      </c>
      <c r="D66" s="6">
        <v>571</v>
      </c>
      <c r="E66" s="6">
        <v>576</v>
      </c>
      <c r="F66" s="6">
        <v>577</v>
      </c>
      <c r="G66" s="6">
        <v>582</v>
      </c>
      <c r="H66" s="6">
        <v>586</v>
      </c>
      <c r="I66" s="6">
        <v>587</v>
      </c>
      <c r="J66" s="6">
        <v>590</v>
      </c>
      <c r="K66" s="6">
        <v>593</v>
      </c>
      <c r="L66" s="6">
        <v>594</v>
      </c>
      <c r="M66" s="6">
        <v>595</v>
      </c>
      <c r="N66" s="7">
        <v>594</v>
      </c>
      <c r="Q66" s="2" t="s">
        <v>24</v>
      </c>
      <c r="R66" s="2">
        <v>6</v>
      </c>
      <c r="S66" s="2" t="s">
        <v>7</v>
      </c>
      <c r="T66" s="2">
        <v>0.149600365380224</v>
      </c>
    </row>
    <row r="67" spans="1:20">
      <c r="A67" t="s">
        <v>48</v>
      </c>
      <c r="B67" s="6">
        <v>648</v>
      </c>
      <c r="C67" s="6">
        <v>659</v>
      </c>
      <c r="D67" s="6">
        <v>666</v>
      </c>
      <c r="E67" s="6">
        <v>678</v>
      </c>
      <c r="F67" s="6">
        <v>684</v>
      </c>
      <c r="G67" s="6">
        <v>695</v>
      </c>
      <c r="H67" s="6">
        <v>705</v>
      </c>
      <c r="I67" s="6">
        <v>710</v>
      </c>
      <c r="J67" s="6">
        <v>717</v>
      </c>
      <c r="K67" s="6">
        <v>721</v>
      </c>
      <c r="L67" s="6">
        <v>725</v>
      </c>
      <c r="M67" s="6">
        <v>728</v>
      </c>
      <c r="N67" s="7">
        <v>729</v>
      </c>
      <c r="Q67" s="2" t="s">
        <v>24</v>
      </c>
      <c r="R67" s="2">
        <v>6</v>
      </c>
      <c r="S67" s="2" t="s">
        <v>8</v>
      </c>
      <c r="T67" s="2">
        <v>0.161805714285714</v>
      </c>
    </row>
    <row r="68" spans="1:20">
      <c r="A68" t="s">
        <v>49</v>
      </c>
      <c r="B68" s="6">
        <v>2225</v>
      </c>
      <c r="C68" s="6">
        <v>2253</v>
      </c>
      <c r="D68" s="6">
        <v>2285</v>
      </c>
      <c r="E68" s="6">
        <v>2325</v>
      </c>
      <c r="F68" s="6">
        <v>2385</v>
      </c>
      <c r="G68" s="6">
        <v>2428</v>
      </c>
      <c r="H68" s="6">
        <v>2480</v>
      </c>
      <c r="I68" s="6">
        <v>2520</v>
      </c>
      <c r="J68" s="6">
        <v>2559</v>
      </c>
      <c r="K68" s="6">
        <v>2590</v>
      </c>
      <c r="L68" s="6">
        <v>2589</v>
      </c>
      <c r="M68" s="6">
        <v>2587</v>
      </c>
      <c r="N68" s="7">
        <v>2598</v>
      </c>
      <c r="Q68" s="2" t="s">
        <v>24</v>
      </c>
      <c r="R68" s="2">
        <v>6</v>
      </c>
      <c r="S68" s="2" t="s">
        <v>9</v>
      </c>
      <c r="T68" s="2">
        <v>0.166529209621993</v>
      </c>
    </row>
    <row r="69" spans="17:20">
      <c r="Q69" s="2" t="s">
        <v>24</v>
      </c>
      <c r="R69" s="2">
        <v>6</v>
      </c>
      <c r="S69" s="2" t="s">
        <v>10</v>
      </c>
      <c r="T69" s="2">
        <v>0.177168425883433</v>
      </c>
    </row>
    <row r="70" spans="17:20">
      <c r="Q70" s="2" t="s">
        <v>24</v>
      </c>
      <c r="R70" s="2">
        <v>6</v>
      </c>
      <c r="S70" s="2" t="s">
        <v>11</v>
      </c>
      <c r="T70" s="2">
        <v>0.198363301060396</v>
      </c>
    </row>
    <row r="71" spans="17:20">
      <c r="Q71" s="2" t="s">
        <v>24</v>
      </c>
      <c r="R71" s="2">
        <v>6</v>
      </c>
      <c r="S71" s="2" t="s">
        <v>12</v>
      </c>
      <c r="T71" s="2">
        <v>0.224566674370233</v>
      </c>
    </row>
    <row r="72" spans="17:20">
      <c r="Q72" s="2" t="s">
        <v>24</v>
      </c>
      <c r="R72" s="2">
        <v>6</v>
      </c>
      <c r="S72" s="2" t="s">
        <v>13</v>
      </c>
      <c r="T72" s="2">
        <v>0.245500927643785</v>
      </c>
    </row>
    <row r="73" spans="1:20">
      <c r="A73" s="10" t="s">
        <v>74</v>
      </c>
      <c r="B73" s="10" t="s">
        <v>7</v>
      </c>
      <c r="C73" s="10" t="s">
        <v>8</v>
      </c>
      <c r="D73" s="10" t="s">
        <v>9</v>
      </c>
      <c r="E73" s="10" t="s">
        <v>10</v>
      </c>
      <c r="F73" s="10" t="s">
        <v>11</v>
      </c>
      <c r="G73" s="10" t="s">
        <v>12</v>
      </c>
      <c r="H73" s="10" t="s">
        <v>13</v>
      </c>
      <c r="I73" s="10" t="s">
        <v>14</v>
      </c>
      <c r="J73" s="10" t="s">
        <v>15</v>
      </c>
      <c r="K73" s="10" t="s">
        <v>16</v>
      </c>
      <c r="L73" s="10" t="s">
        <v>17</v>
      </c>
      <c r="M73" s="10" t="s">
        <v>18</v>
      </c>
      <c r="N73" s="10" t="s">
        <v>19</v>
      </c>
      <c r="Q73" s="2" t="s">
        <v>24</v>
      </c>
      <c r="R73" s="2">
        <v>6</v>
      </c>
      <c r="S73" s="2" t="s">
        <v>14</v>
      </c>
      <c r="T73" s="2">
        <v>0.264740153810301</v>
      </c>
    </row>
    <row r="74" spans="1:20">
      <c r="A74" t="s">
        <v>6</v>
      </c>
      <c r="B74">
        <f t="shared" ref="B74:N74" si="0">B3/B38</f>
        <v>0.252371541501976</v>
      </c>
      <c r="C74">
        <f t="shared" si="0"/>
        <v>0.227959576515881</v>
      </c>
      <c r="D74">
        <f t="shared" si="0"/>
        <v>0.226070588235294</v>
      </c>
      <c r="E74">
        <f t="shared" si="0"/>
        <v>0.222201750345463</v>
      </c>
      <c r="F74">
        <f t="shared" si="0"/>
        <v>0.22481718464351</v>
      </c>
      <c r="G74">
        <f t="shared" si="0"/>
        <v>0.216765375854214</v>
      </c>
      <c r="H74">
        <f t="shared" si="0"/>
        <v>0.246991795806746</v>
      </c>
      <c r="I74">
        <f t="shared" si="0"/>
        <v>0.291423357664234</v>
      </c>
      <c r="J74">
        <f t="shared" si="0"/>
        <v>0.314200913242009</v>
      </c>
      <c r="K74">
        <f t="shared" si="0"/>
        <v>0.341388761991777</v>
      </c>
      <c r="L74">
        <f t="shared" si="0"/>
        <v>0.368341708542714</v>
      </c>
      <c r="M74">
        <f t="shared" si="0"/>
        <v>0.401694139194139</v>
      </c>
      <c r="N74">
        <f t="shared" si="0"/>
        <v>0.426989935956084</v>
      </c>
      <c r="Q74" s="2" t="s">
        <v>24</v>
      </c>
      <c r="R74" s="2">
        <v>6</v>
      </c>
      <c r="S74" s="2" t="s">
        <v>15</v>
      </c>
      <c r="T74" s="2">
        <v>0.287678279167641</v>
      </c>
    </row>
    <row r="75" spans="1:20">
      <c r="A75" t="s">
        <v>20</v>
      </c>
      <c r="B75">
        <f t="shared" ref="B75:M75" si="1">B4/B39</f>
        <v>0.139224459358688</v>
      </c>
      <c r="C75">
        <f t="shared" si="1"/>
        <v>0.148621190130624</v>
      </c>
      <c r="D75">
        <f t="shared" si="1"/>
        <v>0.133617021276596</v>
      </c>
      <c r="E75">
        <f t="shared" si="1"/>
        <v>0.146116165150455</v>
      </c>
      <c r="F75">
        <f t="shared" si="1"/>
        <v>0.17359277275886</v>
      </c>
      <c r="G75">
        <f t="shared" si="1"/>
        <v>0.196742896742897</v>
      </c>
      <c r="H75">
        <f t="shared" si="1"/>
        <v>0.24063829787234</v>
      </c>
      <c r="I75">
        <f t="shared" si="1"/>
        <v>0.316630513376717</v>
      </c>
      <c r="J75">
        <f t="shared" si="1"/>
        <v>0.378050541516246</v>
      </c>
      <c r="K75">
        <f t="shared" si="1"/>
        <v>0.385436193222783</v>
      </c>
      <c r="L75">
        <f t="shared" si="1"/>
        <v>0.42571012381646</v>
      </c>
      <c r="M75">
        <f t="shared" si="1"/>
        <v>0.463022743947175</v>
      </c>
      <c r="N75">
        <f t="shared" ref="N75:N104" si="2">N4/N39</f>
        <v>0.493695014662757</v>
      </c>
      <c r="Q75" s="2" t="s">
        <v>24</v>
      </c>
      <c r="R75" s="2">
        <v>6</v>
      </c>
      <c r="S75" s="2" t="s">
        <v>16</v>
      </c>
      <c r="T75" s="2">
        <v>0.312855464159812</v>
      </c>
    </row>
    <row r="76" spans="1:20">
      <c r="A76" t="s">
        <v>21</v>
      </c>
      <c r="B76">
        <f t="shared" ref="B76:M76" si="3">B5/B40</f>
        <v>0.114007190265487</v>
      </c>
      <c r="C76">
        <f t="shared" si="3"/>
        <v>0.132732029743872</v>
      </c>
      <c r="D76">
        <f t="shared" si="3"/>
        <v>0.141547749725576</v>
      </c>
      <c r="E76">
        <f t="shared" si="3"/>
        <v>0.153980609040011</v>
      </c>
      <c r="F76">
        <f t="shared" si="3"/>
        <v>0.179332879509871</v>
      </c>
      <c r="G76">
        <f t="shared" si="3"/>
        <v>0.218576271186441</v>
      </c>
      <c r="H76">
        <f t="shared" si="3"/>
        <v>0.257808071264678</v>
      </c>
      <c r="I76">
        <f t="shared" si="3"/>
        <v>0.290842984109884</v>
      </c>
      <c r="J76">
        <f t="shared" si="3"/>
        <v>0.316865852020948</v>
      </c>
      <c r="K76">
        <f t="shared" si="3"/>
        <v>0.339549839228296</v>
      </c>
      <c r="L76">
        <f t="shared" si="3"/>
        <v>0.375523630504834</v>
      </c>
      <c r="M76">
        <f t="shared" si="3"/>
        <v>0.403315363881402</v>
      </c>
      <c r="N76">
        <f t="shared" si="2"/>
        <v>0.43009603679156</v>
      </c>
      <c r="Q76" s="2" t="s">
        <v>24</v>
      </c>
      <c r="R76" s="2">
        <v>6</v>
      </c>
      <c r="S76" s="2" t="s">
        <v>17</v>
      </c>
      <c r="T76" s="2">
        <v>0.34639394655947</v>
      </c>
    </row>
    <row r="77" spans="1:20">
      <c r="A77" t="s">
        <v>22</v>
      </c>
      <c r="B77">
        <f t="shared" ref="B77:M77" si="4">B6/B41</f>
        <v>0.116816395283549</v>
      </c>
      <c r="C77">
        <f t="shared" si="4"/>
        <v>0.14227733934611</v>
      </c>
      <c r="D77">
        <f t="shared" si="4"/>
        <v>0.147468175388967</v>
      </c>
      <c r="E77">
        <f t="shared" si="4"/>
        <v>0.16187641723356</v>
      </c>
      <c r="F77">
        <f t="shared" si="4"/>
        <v>0.205711849957374</v>
      </c>
      <c r="G77">
        <f t="shared" si="4"/>
        <v>0.212635173591349</v>
      </c>
      <c r="H77">
        <f t="shared" si="4"/>
        <v>0.248689458689459</v>
      </c>
      <c r="I77">
        <f t="shared" si="4"/>
        <v>0.282981153626499</v>
      </c>
      <c r="J77">
        <f t="shared" si="4"/>
        <v>0.322018873319989</v>
      </c>
      <c r="K77">
        <f t="shared" si="4"/>
        <v>0.358767908309456</v>
      </c>
      <c r="L77">
        <f t="shared" si="4"/>
        <v>0.388045977011494</v>
      </c>
      <c r="M77">
        <f t="shared" si="4"/>
        <v>0.422464808962942</v>
      </c>
      <c r="N77">
        <f t="shared" si="2"/>
        <v>0.463098672821696</v>
      </c>
      <c r="Q77" s="2" t="s">
        <v>24</v>
      </c>
      <c r="R77" s="2">
        <v>6</v>
      </c>
      <c r="S77" s="2" t="s">
        <v>18</v>
      </c>
      <c r="T77" s="2">
        <v>0.374029068382178</v>
      </c>
    </row>
    <row r="78" hidden="1" spans="1:20">
      <c r="A78" t="s">
        <v>23</v>
      </c>
      <c r="B78">
        <f t="shared" ref="B78:M78" si="5">B7/B42</f>
        <v>0.0935222672064777</v>
      </c>
      <c r="C78">
        <f t="shared" si="5"/>
        <v>0.111525974025974</v>
      </c>
      <c r="D78">
        <f t="shared" si="5"/>
        <v>0.115845213849287</v>
      </c>
      <c r="E78">
        <f t="shared" si="5"/>
        <v>0.129358922008983</v>
      </c>
      <c r="F78">
        <f t="shared" si="5"/>
        <v>0.149877049180328</v>
      </c>
      <c r="G78">
        <f t="shared" si="5"/>
        <v>0.171264367816092</v>
      </c>
      <c r="H78">
        <f t="shared" si="5"/>
        <v>0.203041512535964</v>
      </c>
      <c r="I78">
        <f t="shared" si="5"/>
        <v>0.259413707679604</v>
      </c>
      <c r="J78">
        <f t="shared" si="5"/>
        <v>0.282608695652174</v>
      </c>
      <c r="K78">
        <f t="shared" si="5"/>
        <v>0.300832292967124</v>
      </c>
      <c r="L78">
        <f t="shared" si="5"/>
        <v>0.33175</v>
      </c>
      <c r="M78">
        <f t="shared" si="5"/>
        <v>0.361516034985423</v>
      </c>
      <c r="N78">
        <f t="shared" si="2"/>
        <v>0.395868113522538</v>
      </c>
      <c r="Q78" s="2" t="s">
        <v>24</v>
      </c>
      <c r="R78" s="2">
        <v>6</v>
      </c>
      <c r="S78" s="2" t="s">
        <v>19</v>
      </c>
      <c r="T78" s="2">
        <v>0.404065040650406</v>
      </c>
    </row>
    <row r="79" spans="1:20">
      <c r="A79" t="s">
        <v>24</v>
      </c>
      <c r="B79">
        <f t="shared" ref="B79:M79" si="6">B8/B43</f>
        <v>0.149600365380224</v>
      </c>
      <c r="C79">
        <f t="shared" si="6"/>
        <v>0.161805714285714</v>
      </c>
      <c r="D79">
        <f t="shared" si="6"/>
        <v>0.166529209621993</v>
      </c>
      <c r="E79">
        <f t="shared" si="6"/>
        <v>0.177168425883433</v>
      </c>
      <c r="F79">
        <f t="shared" si="6"/>
        <v>0.198363301060396</v>
      </c>
      <c r="G79">
        <f t="shared" si="6"/>
        <v>0.224566674370233</v>
      </c>
      <c r="H79">
        <f t="shared" si="6"/>
        <v>0.245500927643785</v>
      </c>
      <c r="I79">
        <f t="shared" si="6"/>
        <v>0.264740153810301</v>
      </c>
      <c r="J79">
        <f t="shared" si="6"/>
        <v>0.287678279167641</v>
      </c>
      <c r="K79">
        <f t="shared" si="6"/>
        <v>0.312855464159812</v>
      </c>
      <c r="L79">
        <f t="shared" si="6"/>
        <v>0.34639394655947</v>
      </c>
      <c r="M79">
        <f t="shared" si="6"/>
        <v>0.374029068382178</v>
      </c>
      <c r="N79">
        <f t="shared" si="2"/>
        <v>0.404065040650406</v>
      </c>
      <c r="Q79" s="2" t="s">
        <v>25</v>
      </c>
      <c r="R79" s="2">
        <v>7</v>
      </c>
      <c r="S79" s="2" t="s">
        <v>7</v>
      </c>
      <c r="T79" s="2">
        <v>0.112807339449541</v>
      </c>
    </row>
    <row r="80" spans="1:20">
      <c r="A80" t="s">
        <v>25</v>
      </c>
      <c r="B80">
        <f t="shared" ref="B80:M80" si="7">B9/B44</f>
        <v>0.112807339449541</v>
      </c>
      <c r="C80">
        <f t="shared" si="7"/>
        <v>0.135137138621201</v>
      </c>
      <c r="D80">
        <f t="shared" si="7"/>
        <v>0.142278860569715</v>
      </c>
      <c r="E80">
        <f t="shared" si="7"/>
        <v>0.157040121120363</v>
      </c>
      <c r="F80">
        <f t="shared" si="7"/>
        <v>0.163528511289705</v>
      </c>
      <c r="G80">
        <f t="shared" si="7"/>
        <v>0.171406310868718</v>
      </c>
      <c r="H80">
        <f t="shared" si="7"/>
        <v>0.198535233570863</v>
      </c>
      <c r="I80">
        <f t="shared" si="7"/>
        <v>0.236795491143317</v>
      </c>
      <c r="J80">
        <f t="shared" si="7"/>
        <v>0.252573529411765</v>
      </c>
      <c r="K80">
        <f t="shared" si="7"/>
        <v>0.272696957065444</v>
      </c>
      <c r="L80">
        <f t="shared" si="7"/>
        <v>0.309136842105263</v>
      </c>
      <c r="M80">
        <f t="shared" si="7"/>
        <v>0.331856899488927</v>
      </c>
      <c r="N80">
        <f t="shared" si="2"/>
        <v>0.363745190252245</v>
      </c>
      <c r="Q80" s="2" t="s">
        <v>25</v>
      </c>
      <c r="R80" s="2">
        <v>7</v>
      </c>
      <c r="S80" s="2" t="s">
        <v>8</v>
      </c>
      <c r="T80" s="2">
        <v>0.135137138621201</v>
      </c>
    </row>
    <row r="81" spans="1:20">
      <c r="A81" t="s">
        <v>26</v>
      </c>
      <c r="B81">
        <f t="shared" ref="B81:M81" si="8">B10/B45</f>
        <v>0.101903754627181</v>
      </c>
      <c r="C81">
        <f t="shared" si="8"/>
        <v>0.11702470461869</v>
      </c>
      <c r="D81">
        <f t="shared" si="8"/>
        <v>0.125368248772504</v>
      </c>
      <c r="E81">
        <f t="shared" si="8"/>
        <v>0.134312638580931</v>
      </c>
      <c r="F81">
        <f t="shared" si="8"/>
        <v>0.147208841031454</v>
      </c>
      <c r="G81">
        <f t="shared" si="8"/>
        <v>0.166069881605544</v>
      </c>
      <c r="H81">
        <f t="shared" si="8"/>
        <v>0.19552809649897</v>
      </c>
      <c r="I81">
        <f t="shared" si="8"/>
        <v>0.243672978659453</v>
      </c>
      <c r="J81">
        <f t="shared" si="8"/>
        <v>0.260614439324117</v>
      </c>
      <c r="K81">
        <f t="shared" si="8"/>
        <v>0.279501734468622</v>
      </c>
      <c r="L81">
        <f t="shared" si="8"/>
        <v>0.32432</v>
      </c>
      <c r="M81">
        <f t="shared" si="8"/>
        <v>0.364762826718296</v>
      </c>
      <c r="N81">
        <f t="shared" si="2"/>
        <v>0.395493141737427</v>
      </c>
      <c r="Q81" s="2" t="s">
        <v>25</v>
      </c>
      <c r="R81" s="2">
        <v>7</v>
      </c>
      <c r="S81" s="2" t="s">
        <v>9</v>
      </c>
      <c r="T81" s="2">
        <v>0.142278860569715</v>
      </c>
    </row>
    <row r="82" spans="1:20">
      <c r="A82" t="s">
        <v>27</v>
      </c>
      <c r="B82">
        <f t="shared" ref="B82:M82" si="9">B11/B46</f>
        <v>0.20946519524618</v>
      </c>
      <c r="C82">
        <f t="shared" si="9"/>
        <v>0.225510629428929</v>
      </c>
      <c r="D82">
        <f t="shared" si="9"/>
        <v>0.208782679738562</v>
      </c>
      <c r="E82">
        <f t="shared" si="9"/>
        <v>0.215727604377787</v>
      </c>
      <c r="F82">
        <f t="shared" si="9"/>
        <v>0.231407648494711</v>
      </c>
      <c r="G82">
        <f t="shared" si="9"/>
        <v>0.257681394406161</v>
      </c>
      <c r="H82">
        <f t="shared" si="9"/>
        <v>0.276277372262774</v>
      </c>
      <c r="I82">
        <f t="shared" si="9"/>
        <v>0.312282828282828</v>
      </c>
      <c r="J82">
        <f t="shared" si="9"/>
        <v>0.358766626360339</v>
      </c>
      <c r="K82">
        <f t="shared" si="9"/>
        <v>0.369372990353698</v>
      </c>
      <c r="L82">
        <f t="shared" si="9"/>
        <v>0.399919646444355</v>
      </c>
      <c r="M82">
        <f t="shared" si="9"/>
        <v>0.432808080808081</v>
      </c>
      <c r="N82">
        <f t="shared" si="2"/>
        <v>0.484720546843587</v>
      </c>
      <c r="Q82" s="2" t="s">
        <v>25</v>
      </c>
      <c r="R82" s="2">
        <v>7</v>
      </c>
      <c r="S82" s="2" t="s">
        <v>10</v>
      </c>
      <c r="T82" s="2">
        <v>0.157040121120363</v>
      </c>
    </row>
    <row r="83" spans="1:20">
      <c r="A83" t="s">
        <v>28</v>
      </c>
      <c r="B83">
        <f t="shared" ref="B83:M83" si="10">B12/B47</f>
        <v>0.145955378287424</v>
      </c>
      <c r="C83">
        <f t="shared" si="10"/>
        <v>0.16634236453202</v>
      </c>
      <c r="D83">
        <f t="shared" si="10"/>
        <v>0.17471923828125</v>
      </c>
      <c r="E83">
        <f t="shared" si="10"/>
        <v>0.183963289457795</v>
      </c>
      <c r="F83">
        <f t="shared" si="10"/>
        <v>0.282176788935658</v>
      </c>
      <c r="G83">
        <f t="shared" si="10"/>
        <v>0.320391361412719</v>
      </c>
      <c r="H83">
        <f t="shared" si="10"/>
        <v>0.368764098302268</v>
      </c>
      <c r="I83">
        <f t="shared" si="10"/>
        <v>0.396862420080511</v>
      </c>
      <c r="J83">
        <f t="shared" si="10"/>
        <v>0.423391191403944</v>
      </c>
      <c r="K83">
        <f t="shared" si="10"/>
        <v>0.443175651763596</v>
      </c>
      <c r="L83">
        <f t="shared" si="10"/>
        <v>0.478730158730159</v>
      </c>
      <c r="M83">
        <f t="shared" si="10"/>
        <v>0.522795067527892</v>
      </c>
      <c r="N83">
        <f t="shared" si="2"/>
        <v>0.557658925639221</v>
      </c>
      <c r="Q83" s="2" t="s">
        <v>25</v>
      </c>
      <c r="R83" s="2">
        <v>7</v>
      </c>
      <c r="S83" s="2" t="s">
        <v>11</v>
      </c>
      <c r="T83" s="2">
        <v>0.163528511289705</v>
      </c>
    </row>
    <row r="84" spans="1:20">
      <c r="A84" t="s">
        <v>29</v>
      </c>
      <c r="B84">
        <f t="shared" ref="B84:M84" si="11">B13/B48</f>
        <v>0.183070017953321</v>
      </c>
      <c r="C84">
        <f t="shared" si="11"/>
        <v>0.202744063324538</v>
      </c>
      <c r="D84">
        <f t="shared" si="11"/>
        <v>0.214851313969571</v>
      </c>
      <c r="E84">
        <f t="shared" si="11"/>
        <v>0.216655348047538</v>
      </c>
      <c r="F84">
        <f t="shared" si="11"/>
        <v>0.31859649122807</v>
      </c>
      <c r="G84">
        <f t="shared" si="11"/>
        <v>0.355681818181818</v>
      </c>
      <c r="H84">
        <f t="shared" si="11"/>
        <v>0.399448946515397</v>
      </c>
      <c r="I84">
        <f t="shared" si="11"/>
        <v>0.423051171688188</v>
      </c>
      <c r="J84">
        <f t="shared" si="11"/>
        <v>0.435905882352941</v>
      </c>
      <c r="K84">
        <f t="shared" si="11"/>
        <v>0.454359925788497</v>
      </c>
      <c r="L84">
        <f t="shared" si="11"/>
        <v>0.476605504587156</v>
      </c>
      <c r="M84">
        <f t="shared" si="11"/>
        <v>0.516968222593888</v>
      </c>
      <c r="N84">
        <f t="shared" si="2"/>
        <v>0.544514863437453</v>
      </c>
      <c r="Q84" s="2" t="s">
        <v>25</v>
      </c>
      <c r="R84" s="2">
        <v>7</v>
      </c>
      <c r="S84" s="2" t="s">
        <v>12</v>
      </c>
      <c r="T84" s="2">
        <v>0.171406310868718</v>
      </c>
    </row>
    <row r="85" spans="1:20">
      <c r="A85" t="s">
        <v>30</v>
      </c>
      <c r="B85">
        <f t="shared" ref="B85:M85" si="12">B14/B49</f>
        <v>0.0724380442062961</v>
      </c>
      <c r="C85">
        <f t="shared" si="12"/>
        <v>0.0848109735697558</v>
      </c>
      <c r="D85">
        <f t="shared" si="12"/>
        <v>0.091315965263861</v>
      </c>
      <c r="E85">
        <f t="shared" si="12"/>
        <v>0.0940136735034184</v>
      </c>
      <c r="F85">
        <f t="shared" si="12"/>
        <v>0.151938113458659</v>
      </c>
      <c r="G85">
        <f t="shared" si="12"/>
        <v>0.178186640145864</v>
      </c>
      <c r="H85">
        <f t="shared" si="12"/>
        <v>0.218540531616312</v>
      </c>
      <c r="I85">
        <f t="shared" si="12"/>
        <v>0.273601053324556</v>
      </c>
      <c r="J85">
        <f t="shared" si="12"/>
        <v>0.306089954038083</v>
      </c>
      <c r="K85">
        <f t="shared" si="12"/>
        <v>0.342833742833743</v>
      </c>
      <c r="L85">
        <f t="shared" si="12"/>
        <v>0.382103713397677</v>
      </c>
      <c r="M85">
        <f t="shared" si="12"/>
        <v>0.435221152276808</v>
      </c>
      <c r="N85">
        <f t="shared" si="2"/>
        <v>0.481473615422317</v>
      </c>
      <c r="Q85" s="2" t="s">
        <v>25</v>
      </c>
      <c r="R85" s="2">
        <v>7</v>
      </c>
      <c r="S85" s="2" t="s">
        <v>13</v>
      </c>
      <c r="T85" s="2">
        <v>0.198535233570863</v>
      </c>
    </row>
    <row r="86" spans="1:20">
      <c r="A86" t="s">
        <v>31</v>
      </c>
      <c r="B86">
        <f t="shared" ref="B86:M86" si="13">B15/B50</f>
        <v>0.159936575052854</v>
      </c>
      <c r="C86">
        <f t="shared" si="13"/>
        <v>0.192137464202031</v>
      </c>
      <c r="D86">
        <f t="shared" si="13"/>
        <v>0.215083655083655</v>
      </c>
      <c r="E86">
        <f t="shared" si="13"/>
        <v>0.227934093789607</v>
      </c>
      <c r="F86">
        <f t="shared" si="13"/>
        <v>0.262248995983936</v>
      </c>
      <c r="G86">
        <f t="shared" si="13"/>
        <v>0.285009960159363</v>
      </c>
      <c r="H86">
        <f t="shared" si="13"/>
        <v>0.337908979089791</v>
      </c>
      <c r="I86">
        <f t="shared" si="13"/>
        <v>0.396954191033138</v>
      </c>
      <c r="J86">
        <f t="shared" si="13"/>
        <v>0.430021754894851</v>
      </c>
      <c r="K86">
        <f t="shared" si="13"/>
        <v>0.440038452295121</v>
      </c>
      <c r="L86">
        <f t="shared" si="13"/>
        <v>0.474110341533317</v>
      </c>
      <c r="M86">
        <f t="shared" si="13"/>
        <v>0.512249283667622</v>
      </c>
      <c r="N86">
        <f t="shared" si="2"/>
        <v>0.540568969639015</v>
      </c>
      <c r="Q86" s="2" t="s">
        <v>25</v>
      </c>
      <c r="R86" s="2">
        <v>7</v>
      </c>
      <c r="S86" s="2" t="s">
        <v>14</v>
      </c>
      <c r="T86" s="2">
        <v>0.236795491143317</v>
      </c>
    </row>
    <row r="87" spans="1:20">
      <c r="A87" t="s">
        <v>32</v>
      </c>
      <c r="B87">
        <f t="shared" ref="B87:M87" si="14">B16/B51</f>
        <v>0.0699597675458203</v>
      </c>
      <c r="C87">
        <f t="shared" si="14"/>
        <v>0.0831284916201117</v>
      </c>
      <c r="D87">
        <f t="shared" si="14"/>
        <v>0.0916219839142091</v>
      </c>
      <c r="E87">
        <f t="shared" si="14"/>
        <v>0.0969196428571429</v>
      </c>
      <c r="F87">
        <f t="shared" si="14"/>
        <v>0.15850613154961</v>
      </c>
      <c r="G87">
        <f t="shared" si="14"/>
        <v>0.182940391459075</v>
      </c>
      <c r="H87">
        <f t="shared" si="14"/>
        <v>0.221037463976945</v>
      </c>
      <c r="I87">
        <f t="shared" si="14"/>
        <v>0.293241746066918</v>
      </c>
      <c r="J87">
        <f t="shared" si="14"/>
        <v>0.320814880425155</v>
      </c>
      <c r="K87">
        <f t="shared" si="14"/>
        <v>0.334255366231467</v>
      </c>
      <c r="L87">
        <f t="shared" si="14"/>
        <v>0.376400265663051</v>
      </c>
      <c r="M87">
        <f t="shared" si="14"/>
        <v>0.432486749116608</v>
      </c>
      <c r="N87">
        <f t="shared" si="2"/>
        <v>0.463189368770764</v>
      </c>
      <c r="Q87" s="2" t="s">
        <v>25</v>
      </c>
      <c r="R87" s="2">
        <v>7</v>
      </c>
      <c r="S87" s="2" t="s">
        <v>15</v>
      </c>
      <c r="T87" s="2">
        <v>0.252573529411765</v>
      </c>
    </row>
    <row r="88" spans="1:20">
      <c r="A88" t="s">
        <v>33</v>
      </c>
      <c r="B88">
        <f t="shared" ref="B88:M88" si="15">B17/B52</f>
        <v>0.11941024314537</v>
      </c>
      <c r="C88">
        <f t="shared" si="15"/>
        <v>0.140512978986403</v>
      </c>
      <c r="D88">
        <f t="shared" si="15"/>
        <v>0.150328339831726</v>
      </c>
      <c r="E88">
        <f t="shared" si="15"/>
        <v>0.155373164763458</v>
      </c>
      <c r="F88">
        <f t="shared" si="15"/>
        <v>0.200770322319076</v>
      </c>
      <c r="G88">
        <f t="shared" si="15"/>
        <v>0.237290684849093</v>
      </c>
      <c r="H88">
        <f t="shared" si="15"/>
        <v>0.258018538821888</v>
      </c>
      <c r="I88">
        <f t="shared" si="15"/>
        <v>0.286275677284906</v>
      </c>
      <c r="J88">
        <f t="shared" si="15"/>
        <v>0.31526815753018</v>
      </c>
      <c r="K88">
        <f t="shared" si="15"/>
        <v>0.338967043777668</v>
      </c>
      <c r="L88">
        <f t="shared" si="15"/>
        <v>0.379911504424779</v>
      </c>
      <c r="M88">
        <f t="shared" si="15"/>
        <v>0.419630030502804</v>
      </c>
      <c r="N88">
        <f t="shared" si="2"/>
        <v>0.452622740294379</v>
      </c>
      <c r="Q88" s="2" t="s">
        <v>25</v>
      </c>
      <c r="R88" s="2">
        <v>7</v>
      </c>
      <c r="S88" s="2" t="s">
        <v>16</v>
      </c>
      <c r="T88" s="2">
        <v>0.272696957065444</v>
      </c>
    </row>
    <row r="89" spans="1:20">
      <c r="A89" t="s">
        <v>34</v>
      </c>
      <c r="B89">
        <f t="shared" ref="B89:M89" si="16">B18/B53</f>
        <v>0.0829193531339182</v>
      </c>
      <c r="C89">
        <f t="shared" si="16"/>
        <v>0.0973143096936634</v>
      </c>
      <c r="D89">
        <f t="shared" si="16"/>
        <v>0.104512691946098</v>
      </c>
      <c r="E89">
        <f t="shared" si="16"/>
        <v>0.112794193882841</v>
      </c>
      <c r="F89">
        <f t="shared" si="16"/>
        <v>0.153489330996804</v>
      </c>
      <c r="G89">
        <f t="shared" si="16"/>
        <v>0.180732256085089</v>
      </c>
      <c r="H89">
        <f t="shared" si="16"/>
        <v>0.216542883304507</v>
      </c>
      <c r="I89">
        <f t="shared" si="16"/>
        <v>0.253842254663423</v>
      </c>
      <c r="J89">
        <f t="shared" si="16"/>
        <v>0.27968892031108</v>
      </c>
      <c r="K89">
        <f t="shared" si="16"/>
        <v>0.310924454280254</v>
      </c>
      <c r="L89">
        <f t="shared" si="16"/>
        <v>0.354730345036932</v>
      </c>
      <c r="M89">
        <f t="shared" si="16"/>
        <v>0.398581847649919</v>
      </c>
      <c r="N89">
        <f t="shared" si="2"/>
        <v>0.434090677534386</v>
      </c>
      <c r="Q89" s="2" t="s">
        <v>25</v>
      </c>
      <c r="R89" s="2">
        <v>7</v>
      </c>
      <c r="S89" s="2" t="s">
        <v>17</v>
      </c>
      <c r="T89" s="2">
        <v>0.309136842105263</v>
      </c>
    </row>
    <row r="90" spans="1:20">
      <c r="A90" t="s">
        <v>35</v>
      </c>
      <c r="B90">
        <f t="shared" ref="B90:M90" si="17">B19/B54</f>
        <v>0.100711805555556</v>
      </c>
      <c r="C90">
        <f t="shared" si="17"/>
        <v>0.122470160871821</v>
      </c>
      <c r="D90">
        <f t="shared" si="17"/>
        <v>0.140272507761297</v>
      </c>
      <c r="E90">
        <f t="shared" si="17"/>
        <v>0.149535763411279</v>
      </c>
      <c r="F90">
        <f t="shared" si="17"/>
        <v>0.173401709401709</v>
      </c>
      <c r="G90">
        <f t="shared" si="17"/>
        <v>0.192336448598131</v>
      </c>
      <c r="H90">
        <f t="shared" si="17"/>
        <v>0.210518292682927</v>
      </c>
      <c r="I90">
        <f t="shared" si="17"/>
        <v>0.250245056616529</v>
      </c>
      <c r="J90">
        <f t="shared" si="17"/>
        <v>0.288223384511557</v>
      </c>
      <c r="K90">
        <f t="shared" si="17"/>
        <v>0.325535248041775</v>
      </c>
      <c r="L90">
        <f t="shared" si="17"/>
        <v>0.356998284734134</v>
      </c>
      <c r="M90">
        <f t="shared" si="17"/>
        <v>0.391991786447639</v>
      </c>
      <c r="N90">
        <f t="shared" si="2"/>
        <v>0.427235354573484</v>
      </c>
      <c r="Q90" s="2" t="s">
        <v>25</v>
      </c>
      <c r="R90" s="2">
        <v>7</v>
      </c>
      <c r="S90" s="2" t="s">
        <v>18</v>
      </c>
      <c r="T90" s="2">
        <v>0.331856899488927</v>
      </c>
    </row>
    <row r="91" hidden="1" spans="1:20">
      <c r="A91" t="s">
        <v>36</v>
      </c>
      <c r="B91">
        <f t="shared" ref="B91:M91" si="18">B20/B55</f>
        <v>0.0734082966114572</v>
      </c>
      <c r="C91">
        <f t="shared" si="18"/>
        <v>0.0917147192716237</v>
      </c>
      <c r="D91">
        <f t="shared" si="18"/>
        <v>0.106424242424242</v>
      </c>
      <c r="E91">
        <f t="shared" si="18"/>
        <v>0.112675843291484</v>
      </c>
      <c r="F91">
        <f t="shared" si="18"/>
        <v>0.137641723356009</v>
      </c>
      <c r="G91">
        <f t="shared" si="18"/>
        <v>0.161041509433962</v>
      </c>
      <c r="H91">
        <f t="shared" si="18"/>
        <v>0.198326549072818</v>
      </c>
      <c r="I91">
        <f t="shared" si="18"/>
        <v>0.24646571213263</v>
      </c>
      <c r="J91">
        <f t="shared" si="18"/>
        <v>0.282198795180723</v>
      </c>
      <c r="K91">
        <f t="shared" si="18"/>
        <v>0.318013544018059</v>
      </c>
      <c r="L91">
        <f t="shared" si="18"/>
        <v>0.350800362428269</v>
      </c>
      <c r="M91">
        <f t="shared" si="18"/>
        <v>0.374788007268322</v>
      </c>
      <c r="N91">
        <f t="shared" si="2"/>
        <v>0.417798416565164</v>
      </c>
      <c r="Q91" s="2" t="s">
        <v>25</v>
      </c>
      <c r="R91" s="2">
        <v>7</v>
      </c>
      <c r="S91" s="2" t="s">
        <v>19</v>
      </c>
      <c r="T91" s="2">
        <v>0.363745190252245</v>
      </c>
    </row>
    <row r="92" spans="1:20">
      <c r="A92" t="s">
        <v>37</v>
      </c>
      <c r="B92">
        <f t="shared" ref="B92:M92" si="19">B21/B56</f>
        <v>0.152835626626999</v>
      </c>
      <c r="C92">
        <f t="shared" si="19"/>
        <v>0.172411919210216</v>
      </c>
      <c r="D92">
        <f t="shared" si="19"/>
        <v>0.184711623779947</v>
      </c>
      <c r="E92">
        <f t="shared" si="19"/>
        <v>0.18923317956306</v>
      </c>
      <c r="F92">
        <f t="shared" si="19"/>
        <v>0.22972255523206</v>
      </c>
      <c r="G92">
        <f t="shared" si="19"/>
        <v>0.233406113537118</v>
      </c>
      <c r="H92">
        <f t="shared" si="19"/>
        <v>0.267424429618648</v>
      </c>
      <c r="I92">
        <f t="shared" si="19"/>
        <v>0.291367022999676</v>
      </c>
      <c r="J92">
        <f t="shared" si="19"/>
        <v>0.30439586836416</v>
      </c>
      <c r="K92">
        <f t="shared" si="19"/>
        <v>0.308143219264892</v>
      </c>
      <c r="L92">
        <f t="shared" si="19"/>
        <v>0.337251655629139</v>
      </c>
      <c r="M92">
        <f t="shared" si="19"/>
        <v>0.365702773168997</v>
      </c>
      <c r="N92">
        <f t="shared" si="2"/>
        <v>0.379663151267118</v>
      </c>
      <c r="Q92" s="2" t="s">
        <v>26</v>
      </c>
      <c r="R92" s="2">
        <v>8</v>
      </c>
      <c r="S92" s="2" t="s">
        <v>7</v>
      </c>
      <c r="T92" s="2">
        <v>0.101903754627181</v>
      </c>
    </row>
    <row r="93" spans="1:20">
      <c r="A93" t="s">
        <v>38</v>
      </c>
      <c r="B93">
        <f t="shared" ref="B93:M93" si="20">B22/B57</f>
        <v>0.0891084854994629</v>
      </c>
      <c r="C93">
        <f t="shared" si="20"/>
        <v>0.108031529612271</v>
      </c>
      <c r="D93">
        <f t="shared" si="20"/>
        <v>0.118283660959628</v>
      </c>
      <c r="E93">
        <f t="shared" si="20"/>
        <v>0.1241928721174</v>
      </c>
      <c r="F93">
        <f t="shared" si="20"/>
        <v>0.148784036582831</v>
      </c>
      <c r="G93">
        <f t="shared" si="20"/>
        <v>0.162651842701256</v>
      </c>
      <c r="H93">
        <f t="shared" si="20"/>
        <v>0.197269207254942</v>
      </c>
      <c r="I93">
        <f t="shared" si="20"/>
        <v>0.248756822316555</v>
      </c>
      <c r="J93">
        <f t="shared" si="20"/>
        <v>0.290525893215576</v>
      </c>
      <c r="K93">
        <f t="shared" si="20"/>
        <v>0.328910141462443</v>
      </c>
      <c r="L93">
        <f t="shared" si="20"/>
        <v>0.362795314671431</v>
      </c>
      <c r="M93">
        <f t="shared" si="20"/>
        <v>0.407014067763028</v>
      </c>
      <c r="N93">
        <f t="shared" si="2"/>
        <v>0.460592798886016</v>
      </c>
      <c r="Q93" s="2" t="s">
        <v>26</v>
      </c>
      <c r="R93" s="2">
        <v>8</v>
      </c>
      <c r="S93" s="2" t="s">
        <v>8</v>
      </c>
      <c r="T93" s="2">
        <v>0.11702470461869</v>
      </c>
    </row>
    <row r="94" spans="1:20">
      <c r="A94" t="s">
        <v>39</v>
      </c>
      <c r="B94">
        <f t="shared" ref="B94:M94" si="21">B23/B58</f>
        <v>0.0903370786516854</v>
      </c>
      <c r="C94">
        <f t="shared" si="21"/>
        <v>0.104945054945055</v>
      </c>
      <c r="D94">
        <f t="shared" si="21"/>
        <v>0.12054347826087</v>
      </c>
      <c r="E94">
        <f t="shared" si="21"/>
        <v>0.128525641025641</v>
      </c>
      <c r="F94">
        <f t="shared" si="21"/>
        <v>0.158201058201058</v>
      </c>
      <c r="G94">
        <f t="shared" si="21"/>
        <v>0.194879832810867</v>
      </c>
      <c r="H94">
        <f t="shared" si="21"/>
        <v>0.235288065843621</v>
      </c>
      <c r="I94">
        <f t="shared" si="21"/>
        <v>0.284215885947047</v>
      </c>
      <c r="J94">
        <f t="shared" si="21"/>
        <v>0.324824120603015</v>
      </c>
      <c r="K94">
        <f t="shared" si="21"/>
        <v>0.347332015810277</v>
      </c>
      <c r="L94">
        <f t="shared" si="21"/>
        <v>0.441372549019608</v>
      </c>
      <c r="M94">
        <f t="shared" si="21"/>
        <v>0.494839337877313</v>
      </c>
      <c r="N94">
        <f t="shared" si="2"/>
        <v>0.554266538830297</v>
      </c>
      <c r="Q94" s="2" t="s">
        <v>26</v>
      </c>
      <c r="R94" s="2">
        <v>8</v>
      </c>
      <c r="S94" s="2" t="s">
        <v>9</v>
      </c>
      <c r="T94" s="2">
        <v>0.125368248772504</v>
      </c>
    </row>
    <row r="95" spans="1:20">
      <c r="A95" t="s">
        <v>40</v>
      </c>
      <c r="B95">
        <f t="shared" ref="B95:M95" si="22">B24/B59</f>
        <v>0.108661684782609</v>
      </c>
      <c r="C95">
        <f t="shared" si="22"/>
        <v>0.130453781512605</v>
      </c>
      <c r="D95">
        <f t="shared" si="22"/>
        <v>0.145732314845566</v>
      </c>
      <c r="E95">
        <f t="shared" si="22"/>
        <v>0.156227407163983</v>
      </c>
      <c r="F95">
        <f t="shared" si="22"/>
        <v>0.196319218241042</v>
      </c>
      <c r="G95">
        <f t="shared" si="22"/>
        <v>0.226591639871383</v>
      </c>
      <c r="H95">
        <f t="shared" si="22"/>
        <v>0.27573155216285</v>
      </c>
      <c r="I95">
        <f t="shared" si="22"/>
        <v>0.338318052481821</v>
      </c>
      <c r="J95">
        <f t="shared" si="22"/>
        <v>0.365119196988708</v>
      </c>
      <c r="K95">
        <f t="shared" si="22"/>
        <v>0.382798379557495</v>
      </c>
      <c r="L95">
        <f t="shared" si="22"/>
        <v>0.416718555417186</v>
      </c>
      <c r="M95">
        <f t="shared" si="22"/>
        <v>0.454870837223778</v>
      </c>
      <c r="N95">
        <f t="shared" si="2"/>
        <v>0.486618614854278</v>
      </c>
      <c r="Q95" s="2" t="s">
        <v>26</v>
      </c>
      <c r="R95" s="2">
        <v>8</v>
      </c>
      <c r="S95" s="2" t="s">
        <v>10</v>
      </c>
      <c r="T95" s="2">
        <v>0.134312638580931</v>
      </c>
    </row>
    <row r="96" spans="1:20">
      <c r="A96" t="s">
        <v>41</v>
      </c>
      <c r="B96">
        <f t="shared" ref="B96:M96" si="23">B25/B60</f>
        <v>0.0828869047619048</v>
      </c>
      <c r="C96">
        <f t="shared" si="23"/>
        <v>0.101793444650588</v>
      </c>
      <c r="D96">
        <f t="shared" si="23"/>
        <v>0.10299667036626</v>
      </c>
      <c r="E96">
        <f t="shared" si="23"/>
        <v>0.108502273006512</v>
      </c>
      <c r="F96">
        <f t="shared" si="23"/>
        <v>0.173743289409468</v>
      </c>
      <c r="G96">
        <f t="shared" si="23"/>
        <v>0.224360683553509</v>
      </c>
      <c r="H96">
        <f t="shared" si="23"/>
        <v>0.261491132826638</v>
      </c>
      <c r="I96">
        <f t="shared" si="23"/>
        <v>0.315406802067059</v>
      </c>
      <c r="J96">
        <f t="shared" si="23"/>
        <v>0.33669021674051</v>
      </c>
      <c r="K96">
        <f t="shared" si="23"/>
        <v>0.355453350854139</v>
      </c>
      <c r="L96">
        <f t="shared" si="23"/>
        <v>0.384722885809842</v>
      </c>
      <c r="M96">
        <f t="shared" si="23"/>
        <v>0.425853833293528</v>
      </c>
      <c r="N96">
        <f t="shared" si="2"/>
        <v>0.450262906309751</v>
      </c>
      <c r="Q96" s="2" t="s">
        <v>26</v>
      </c>
      <c r="R96" s="2">
        <v>8</v>
      </c>
      <c r="S96" s="2" t="s">
        <v>11</v>
      </c>
      <c r="T96" s="2">
        <v>0.147208841031454</v>
      </c>
    </row>
    <row r="97" spans="1:20">
      <c r="A97" t="s">
        <v>42</v>
      </c>
      <c r="B97">
        <f t="shared" ref="B97:M97" si="24">B26/B61</f>
        <v>0.0580169971671388</v>
      </c>
      <c r="C97">
        <f t="shared" si="24"/>
        <v>0.0679955394480067</v>
      </c>
      <c r="D97">
        <f t="shared" si="24"/>
        <v>0.0805066079295154</v>
      </c>
      <c r="E97">
        <f t="shared" si="24"/>
        <v>0.0845526244220832</v>
      </c>
      <c r="F97">
        <f t="shared" si="24"/>
        <v>0.104314994606257</v>
      </c>
      <c r="G97">
        <f t="shared" si="24"/>
        <v>0.122272485364556</v>
      </c>
      <c r="H97">
        <f t="shared" si="24"/>
        <v>0.149513541940573</v>
      </c>
      <c r="I97">
        <f t="shared" si="24"/>
        <v>0.191522762951334</v>
      </c>
      <c r="J97">
        <f t="shared" si="24"/>
        <v>0.23204261954262</v>
      </c>
      <c r="K97">
        <f t="shared" si="24"/>
        <v>0.259823742871954</v>
      </c>
      <c r="L97">
        <f t="shared" si="24"/>
        <v>0.308255451713396</v>
      </c>
      <c r="M97">
        <f t="shared" si="24"/>
        <v>0.358947095435685</v>
      </c>
      <c r="N97">
        <f t="shared" si="2"/>
        <v>0.405769728331177</v>
      </c>
      <c r="Q97" s="2" t="s">
        <v>26</v>
      </c>
      <c r="R97" s="2">
        <v>8</v>
      </c>
      <c r="S97" s="2" t="s">
        <v>12</v>
      </c>
      <c r="T97" s="2">
        <v>0.166069881605544</v>
      </c>
    </row>
    <row r="98" spans="1:20">
      <c r="A98" t="s">
        <v>43</v>
      </c>
      <c r="B98">
        <f t="shared" ref="B98:M98" si="25">B27/B62</f>
        <v>0.0645021645021645</v>
      </c>
      <c r="C98">
        <f t="shared" si="25"/>
        <v>0.0810839991362557</v>
      </c>
      <c r="D98">
        <f t="shared" si="25"/>
        <v>0.0872010342598578</v>
      </c>
      <c r="E98">
        <f t="shared" si="25"/>
        <v>0.091317429615302</v>
      </c>
      <c r="F98">
        <f t="shared" si="25"/>
        <v>0.115226249195797</v>
      </c>
      <c r="G98">
        <f t="shared" si="25"/>
        <v>0.140111182381869</v>
      </c>
      <c r="H98">
        <f t="shared" si="25"/>
        <v>0.173151502237375</v>
      </c>
      <c r="I98">
        <f t="shared" si="25"/>
        <v>0.216755262598341</v>
      </c>
      <c r="J98">
        <f t="shared" si="25"/>
        <v>0.245248196860416</v>
      </c>
      <c r="K98">
        <f t="shared" si="25"/>
        <v>0.270669207962728</v>
      </c>
      <c r="L98">
        <f t="shared" si="25"/>
        <v>0.309573560767591</v>
      </c>
      <c r="M98">
        <f t="shared" si="25"/>
        <v>0.346729171105902</v>
      </c>
      <c r="N98">
        <f t="shared" si="2"/>
        <v>0.380547827947785</v>
      </c>
      <c r="Q98" s="2" t="s">
        <v>26</v>
      </c>
      <c r="R98" s="2">
        <v>8</v>
      </c>
      <c r="S98" s="2" t="s">
        <v>13</v>
      </c>
      <c r="T98" s="2">
        <v>0.19552809649897</v>
      </c>
    </row>
    <row r="99" spans="1:20">
      <c r="A99" t="s">
        <v>44</v>
      </c>
      <c r="B99">
        <f t="shared" ref="B99:M99" si="26">B28/B63</f>
        <v>0.0414239482200647</v>
      </c>
      <c r="C99">
        <f t="shared" si="26"/>
        <v>0.0542857142857143</v>
      </c>
      <c r="D99">
        <f t="shared" si="26"/>
        <v>0.0602523659305994</v>
      </c>
      <c r="E99">
        <f t="shared" si="26"/>
        <v>0.068</v>
      </c>
      <c r="F99">
        <f t="shared" si="26"/>
        <v>0.0896969696969697</v>
      </c>
      <c r="G99">
        <f t="shared" si="26"/>
        <v>0.118235294117647</v>
      </c>
      <c r="H99">
        <f t="shared" si="26"/>
        <v>0.175358166189112</v>
      </c>
      <c r="I99">
        <f t="shared" si="26"/>
        <v>0.22090395480226</v>
      </c>
      <c r="J99">
        <f t="shared" si="26"/>
        <v>0.253185595567867</v>
      </c>
      <c r="K99">
        <f t="shared" si="26"/>
        <v>0.263114754098361</v>
      </c>
      <c r="L99">
        <f t="shared" si="26"/>
        <v>0.315027322404372</v>
      </c>
      <c r="M99">
        <f t="shared" si="26"/>
        <v>0.357967032967033</v>
      </c>
      <c r="N99">
        <f t="shared" si="2"/>
        <v>0.398630136986301</v>
      </c>
      <c r="Q99" s="2" t="s">
        <v>26</v>
      </c>
      <c r="R99" s="2">
        <v>8</v>
      </c>
      <c r="S99" s="2" t="s">
        <v>14</v>
      </c>
      <c r="T99" s="2">
        <v>0.243672978659453</v>
      </c>
    </row>
    <row r="100" spans="1:20">
      <c r="A100" t="s">
        <v>45</v>
      </c>
      <c r="B100">
        <f t="shared" ref="B100:M100" si="27">B29/B64</f>
        <v>0.0982204515272244</v>
      </c>
      <c r="C100">
        <f t="shared" si="27"/>
        <v>0.116081330868762</v>
      </c>
      <c r="D100">
        <f t="shared" si="27"/>
        <v>0.133070452155626</v>
      </c>
      <c r="E100">
        <f t="shared" si="27"/>
        <v>0.144342827279854</v>
      </c>
      <c r="F100">
        <f t="shared" si="27"/>
        <v>0.17938117524701</v>
      </c>
      <c r="G100">
        <f t="shared" si="27"/>
        <v>0.207279297883325</v>
      </c>
      <c r="H100">
        <f t="shared" si="27"/>
        <v>0.231352459016393</v>
      </c>
      <c r="I100">
        <f t="shared" si="27"/>
        <v>0.268990078860341</v>
      </c>
      <c r="J100">
        <f t="shared" si="27"/>
        <v>0.303676470588235</v>
      </c>
      <c r="K100">
        <f t="shared" si="27"/>
        <v>0.34614412136536</v>
      </c>
      <c r="L100">
        <f t="shared" si="27"/>
        <v>0.396408700050582</v>
      </c>
      <c r="M100">
        <f t="shared" si="27"/>
        <v>0.445020222446916</v>
      </c>
      <c r="N100">
        <f t="shared" si="2"/>
        <v>0.486158906882591</v>
      </c>
      <c r="Q100" s="2" t="s">
        <v>26</v>
      </c>
      <c r="R100" s="2">
        <v>8</v>
      </c>
      <c r="S100" s="2" t="s">
        <v>15</v>
      </c>
      <c r="T100" s="2">
        <v>0.260614439324117</v>
      </c>
    </row>
    <row r="101" spans="1:20">
      <c r="A101" t="s">
        <v>46</v>
      </c>
      <c r="B101">
        <f t="shared" ref="B101:M101" si="28">B30/B65</f>
        <v>0.0523510971786834</v>
      </c>
      <c r="C101">
        <f t="shared" si="28"/>
        <v>0.0640392156862745</v>
      </c>
      <c r="D101">
        <f t="shared" si="28"/>
        <v>0.0757587702010248</v>
      </c>
      <c r="E101">
        <f t="shared" si="28"/>
        <v>0.0845120505728961</v>
      </c>
      <c r="F101">
        <f t="shared" si="28"/>
        <v>0.119976218787158</v>
      </c>
      <c r="G101">
        <f t="shared" si="28"/>
        <v>0.155912698412698</v>
      </c>
      <c r="H101">
        <f t="shared" si="28"/>
        <v>0.228548770816812</v>
      </c>
      <c r="I101">
        <f t="shared" si="28"/>
        <v>0.295347912524851</v>
      </c>
      <c r="J101">
        <f t="shared" si="28"/>
        <v>0.347030689517736</v>
      </c>
      <c r="K101">
        <f t="shared" si="28"/>
        <v>0.372411035585766</v>
      </c>
      <c r="L101">
        <f t="shared" si="28"/>
        <v>0.411726907630522</v>
      </c>
      <c r="M101">
        <f t="shared" si="28"/>
        <v>0.438483146067416</v>
      </c>
      <c r="N101">
        <f t="shared" si="2"/>
        <v>0.481419878296146</v>
      </c>
      <c r="Q101" s="2" t="s">
        <v>26</v>
      </c>
      <c r="R101" s="2">
        <v>8</v>
      </c>
      <c r="S101" s="2" t="s">
        <v>16</v>
      </c>
      <c r="T101" s="2">
        <v>0.279501734468622</v>
      </c>
    </row>
    <row r="102" spans="1:20">
      <c r="A102" t="s">
        <v>47</v>
      </c>
      <c r="B102">
        <f t="shared" ref="B102:M102" si="29">B31/B66</f>
        <v>0.0732394366197183</v>
      </c>
      <c r="C102">
        <f t="shared" si="29"/>
        <v>0.0873905429071804</v>
      </c>
      <c r="D102">
        <f t="shared" si="29"/>
        <v>0.0961471103327496</v>
      </c>
      <c r="E102">
        <f t="shared" si="29"/>
        <v>0.106597222222222</v>
      </c>
      <c r="F102">
        <f t="shared" si="29"/>
        <v>0.14263431542461</v>
      </c>
      <c r="G102">
        <f t="shared" si="29"/>
        <v>0.171305841924399</v>
      </c>
      <c r="H102">
        <f t="shared" si="29"/>
        <v>0.204948805460751</v>
      </c>
      <c r="I102">
        <f t="shared" si="29"/>
        <v>0.260477001703578</v>
      </c>
      <c r="J102">
        <f t="shared" si="29"/>
        <v>0.295762711864407</v>
      </c>
      <c r="K102">
        <f t="shared" si="29"/>
        <v>0.306913996627319</v>
      </c>
      <c r="L102">
        <f t="shared" si="29"/>
        <v>0.352525252525253</v>
      </c>
      <c r="M102">
        <f t="shared" si="29"/>
        <v>0.419663865546218</v>
      </c>
      <c r="N102">
        <f t="shared" si="2"/>
        <v>0.489225589225589</v>
      </c>
      <c r="Q102" s="2" t="s">
        <v>26</v>
      </c>
      <c r="R102" s="2">
        <v>8</v>
      </c>
      <c r="S102" s="2" t="s">
        <v>17</v>
      </c>
      <c r="T102" s="2">
        <v>0.32432</v>
      </c>
    </row>
    <row r="103" spans="1:20">
      <c r="A103" t="s">
        <v>48</v>
      </c>
      <c r="B103">
        <f t="shared" ref="B103:M103" si="30">B32/B67</f>
        <v>0.0805555555555556</v>
      </c>
      <c r="C103">
        <f t="shared" si="30"/>
        <v>0.092412746585736</v>
      </c>
      <c r="D103">
        <f t="shared" si="30"/>
        <v>0.106756756756757</v>
      </c>
      <c r="E103">
        <f t="shared" si="30"/>
        <v>0.115339233038348</v>
      </c>
      <c r="F103">
        <f t="shared" si="30"/>
        <v>0.135233918128655</v>
      </c>
      <c r="G103">
        <f t="shared" si="30"/>
        <v>0.161007194244604</v>
      </c>
      <c r="H103">
        <f t="shared" si="30"/>
        <v>0.225815602836879</v>
      </c>
      <c r="I103">
        <f t="shared" si="30"/>
        <v>0.305633802816901</v>
      </c>
      <c r="J103">
        <f t="shared" si="30"/>
        <v>0.361366806136681</v>
      </c>
      <c r="K103">
        <f t="shared" si="30"/>
        <v>0.393342579750347</v>
      </c>
      <c r="L103">
        <f t="shared" si="30"/>
        <v>0.437379310344828</v>
      </c>
      <c r="M103">
        <f t="shared" si="30"/>
        <v>0.479945054945055</v>
      </c>
      <c r="N103">
        <f t="shared" si="2"/>
        <v>0.511659807956104</v>
      </c>
      <c r="Q103" s="2" t="s">
        <v>26</v>
      </c>
      <c r="R103" s="2">
        <v>8</v>
      </c>
      <c r="S103" s="2" t="s">
        <v>18</v>
      </c>
      <c r="T103" s="2">
        <v>0.364762826718296</v>
      </c>
    </row>
    <row r="104" hidden="1" spans="1:20">
      <c r="A104" t="s">
        <v>49</v>
      </c>
      <c r="B104">
        <f t="shared" ref="B104:M104" si="31">B33/B68</f>
        <v>0.0926292134831461</v>
      </c>
      <c r="C104">
        <f t="shared" si="31"/>
        <v>0.113182423435419</v>
      </c>
      <c r="D104">
        <f t="shared" si="31"/>
        <v>0.128227571115974</v>
      </c>
      <c r="E104">
        <f t="shared" si="31"/>
        <v>0.131483870967742</v>
      </c>
      <c r="F104">
        <f t="shared" si="31"/>
        <v>0.171698113207547</v>
      </c>
      <c r="G104">
        <f t="shared" si="31"/>
        <v>0.192915980230642</v>
      </c>
      <c r="H104">
        <f t="shared" si="31"/>
        <v>0.229798387096774</v>
      </c>
      <c r="I104">
        <f t="shared" si="31"/>
        <v>0.256865079365079</v>
      </c>
      <c r="J104">
        <f t="shared" si="31"/>
        <v>0.303204376709652</v>
      </c>
      <c r="K104">
        <f t="shared" si="31"/>
        <v>0.341274131274131</v>
      </c>
      <c r="L104">
        <f t="shared" si="31"/>
        <v>0.41104673619158</v>
      </c>
      <c r="M104">
        <f t="shared" si="31"/>
        <v>0.454116737533823</v>
      </c>
      <c r="N104">
        <f t="shared" si="2"/>
        <v>0.495881447267129</v>
      </c>
      <c r="Q104" s="2" t="s">
        <v>26</v>
      </c>
      <c r="R104" s="2">
        <v>8</v>
      </c>
      <c r="S104" s="2" t="s">
        <v>19</v>
      </c>
      <c r="T104" s="2">
        <v>0.395493141737427</v>
      </c>
    </row>
    <row r="105" spans="17:20">
      <c r="Q105" s="2" t="s">
        <v>27</v>
      </c>
      <c r="R105" s="2">
        <v>9</v>
      </c>
      <c r="S105" s="2" t="s">
        <v>7</v>
      </c>
      <c r="T105" s="2">
        <v>0.20946519524618</v>
      </c>
    </row>
    <row r="106" spans="17:20">
      <c r="Q106" s="2" t="s">
        <v>27</v>
      </c>
      <c r="R106" s="2">
        <v>9</v>
      </c>
      <c r="S106" s="2" t="s">
        <v>8</v>
      </c>
      <c r="T106" s="2">
        <v>0.225510629428929</v>
      </c>
    </row>
    <row r="107" spans="17:20">
      <c r="Q107" s="2" t="s">
        <v>27</v>
      </c>
      <c r="R107" s="2">
        <v>9</v>
      </c>
      <c r="S107" s="2" t="s">
        <v>9</v>
      </c>
      <c r="T107" s="2">
        <v>0.208782679738562</v>
      </c>
    </row>
    <row r="108" spans="17:20">
      <c r="Q108" s="2" t="s">
        <v>27</v>
      </c>
      <c r="R108" s="2">
        <v>9</v>
      </c>
      <c r="S108" s="2" t="s">
        <v>10</v>
      </c>
      <c r="T108" s="2">
        <v>0.215727604377787</v>
      </c>
    </row>
    <row r="109" spans="17:20">
      <c r="Q109" s="2" t="s">
        <v>27</v>
      </c>
      <c r="R109" s="2">
        <v>9</v>
      </c>
      <c r="S109" s="2" t="s">
        <v>11</v>
      </c>
      <c r="T109" s="2">
        <v>0.231407648494711</v>
      </c>
    </row>
    <row r="110" spans="17:20">
      <c r="Q110" s="2" t="s">
        <v>27</v>
      </c>
      <c r="R110" s="2">
        <v>9</v>
      </c>
      <c r="S110" s="2" t="s">
        <v>12</v>
      </c>
      <c r="T110" s="2">
        <v>0.257681394406161</v>
      </c>
    </row>
    <row r="111" spans="17:20">
      <c r="Q111" s="2" t="s">
        <v>27</v>
      </c>
      <c r="R111" s="2">
        <v>9</v>
      </c>
      <c r="S111" s="2" t="s">
        <v>13</v>
      </c>
      <c r="T111" s="2">
        <v>0.276277372262774</v>
      </c>
    </row>
    <row r="112" spans="17:20">
      <c r="Q112" s="2" t="s">
        <v>27</v>
      </c>
      <c r="R112" s="2">
        <v>9</v>
      </c>
      <c r="S112" s="2" t="s">
        <v>14</v>
      </c>
      <c r="T112" s="2">
        <v>0.312282828282828</v>
      </c>
    </row>
    <row r="113" spans="17:20">
      <c r="Q113" s="2" t="s">
        <v>27</v>
      </c>
      <c r="R113" s="2">
        <v>9</v>
      </c>
      <c r="S113" s="2" t="s">
        <v>15</v>
      </c>
      <c r="T113" s="2">
        <v>0.358766626360339</v>
      </c>
    </row>
    <row r="114" spans="17:20">
      <c r="Q114" s="2" t="s">
        <v>27</v>
      </c>
      <c r="R114" s="2">
        <v>9</v>
      </c>
      <c r="S114" s="2" t="s">
        <v>16</v>
      </c>
      <c r="T114" s="2">
        <v>0.369372990353698</v>
      </c>
    </row>
    <row r="115" spans="17:20">
      <c r="Q115" s="2" t="s">
        <v>27</v>
      </c>
      <c r="R115" s="2">
        <v>9</v>
      </c>
      <c r="S115" s="2" t="s">
        <v>17</v>
      </c>
      <c r="T115" s="2">
        <v>0.399919646444355</v>
      </c>
    </row>
    <row r="116" spans="17:20">
      <c r="Q116" s="2" t="s">
        <v>27</v>
      </c>
      <c r="R116" s="2">
        <v>9</v>
      </c>
      <c r="S116" s="2" t="s">
        <v>18</v>
      </c>
      <c r="T116" s="2">
        <v>0.432808080808081</v>
      </c>
    </row>
    <row r="117" hidden="1" spans="17:20">
      <c r="Q117" s="2" t="s">
        <v>27</v>
      </c>
      <c r="R117" s="2">
        <v>9</v>
      </c>
      <c r="S117" s="2" t="s">
        <v>19</v>
      </c>
      <c r="T117" s="2">
        <v>0.484720546843587</v>
      </c>
    </row>
    <row r="118" spans="17:20">
      <c r="Q118" s="2" t="s">
        <v>28</v>
      </c>
      <c r="R118" s="2">
        <v>10</v>
      </c>
      <c r="S118" s="2" t="s">
        <v>7</v>
      </c>
      <c r="T118" s="2">
        <v>0.145955378287424</v>
      </c>
    </row>
    <row r="119" spans="17:20">
      <c r="Q119" s="2" t="s">
        <v>28</v>
      </c>
      <c r="R119" s="2">
        <v>10</v>
      </c>
      <c r="S119" s="2" t="s">
        <v>8</v>
      </c>
      <c r="T119" s="2">
        <v>0.16634236453202</v>
      </c>
    </row>
    <row r="120" spans="17:20">
      <c r="Q120" s="2" t="s">
        <v>28</v>
      </c>
      <c r="R120" s="2">
        <v>10</v>
      </c>
      <c r="S120" s="2" t="s">
        <v>9</v>
      </c>
      <c r="T120" s="2">
        <v>0.17471923828125</v>
      </c>
    </row>
    <row r="121" spans="17:20">
      <c r="Q121" s="2" t="s">
        <v>28</v>
      </c>
      <c r="R121" s="2">
        <v>10</v>
      </c>
      <c r="S121" s="2" t="s">
        <v>10</v>
      </c>
      <c r="T121" s="2">
        <v>0.183963289457795</v>
      </c>
    </row>
    <row r="122" spans="17:20">
      <c r="Q122" s="2" t="s">
        <v>28</v>
      </c>
      <c r="R122" s="2">
        <v>10</v>
      </c>
      <c r="S122" s="2" t="s">
        <v>11</v>
      </c>
      <c r="T122" s="2">
        <v>0.282176788935658</v>
      </c>
    </row>
    <row r="123" spans="17:20">
      <c r="Q123" s="2" t="s">
        <v>28</v>
      </c>
      <c r="R123" s="2">
        <v>10</v>
      </c>
      <c r="S123" s="2" t="s">
        <v>12</v>
      </c>
      <c r="T123" s="2">
        <v>0.320391361412719</v>
      </c>
    </row>
    <row r="124" spans="17:20">
      <c r="Q124" s="2" t="s">
        <v>28</v>
      </c>
      <c r="R124" s="2">
        <v>10</v>
      </c>
      <c r="S124" s="2" t="s">
        <v>13</v>
      </c>
      <c r="T124" s="2">
        <v>0.368764098302268</v>
      </c>
    </row>
    <row r="125" spans="17:20">
      <c r="Q125" s="2" t="s">
        <v>28</v>
      </c>
      <c r="R125" s="2">
        <v>10</v>
      </c>
      <c r="S125" s="2" t="s">
        <v>14</v>
      </c>
      <c r="T125" s="2">
        <v>0.396862420080511</v>
      </c>
    </row>
    <row r="126" spans="17:20">
      <c r="Q126" s="2" t="s">
        <v>28</v>
      </c>
      <c r="R126" s="2">
        <v>10</v>
      </c>
      <c r="S126" s="2" t="s">
        <v>15</v>
      </c>
      <c r="T126" s="2">
        <v>0.423391191403944</v>
      </c>
    </row>
    <row r="127" spans="17:20">
      <c r="Q127" s="2" t="s">
        <v>28</v>
      </c>
      <c r="R127" s="2">
        <v>10</v>
      </c>
      <c r="S127" s="2" t="s">
        <v>16</v>
      </c>
      <c r="T127" s="2">
        <v>0.443175651763596</v>
      </c>
    </row>
    <row r="128" spans="17:20">
      <c r="Q128" s="2" t="s">
        <v>28</v>
      </c>
      <c r="R128" s="2">
        <v>10</v>
      </c>
      <c r="S128" s="2" t="s">
        <v>17</v>
      </c>
      <c r="T128" s="2">
        <v>0.478730158730159</v>
      </c>
    </row>
    <row r="129" spans="17:20">
      <c r="Q129" s="2" t="s">
        <v>28</v>
      </c>
      <c r="R129" s="2">
        <v>10</v>
      </c>
      <c r="S129" s="2" t="s">
        <v>18</v>
      </c>
      <c r="T129" s="2">
        <v>0.522795067527892</v>
      </c>
    </row>
    <row r="130" hidden="1" spans="17:20">
      <c r="Q130" s="2" t="s">
        <v>28</v>
      </c>
      <c r="R130" s="2">
        <v>10</v>
      </c>
      <c r="S130" s="2" t="s">
        <v>19</v>
      </c>
      <c r="T130" s="2">
        <v>0.557658925639221</v>
      </c>
    </row>
    <row r="131" spans="17:20">
      <c r="Q131" s="2" t="s">
        <v>29</v>
      </c>
      <c r="R131" s="2">
        <v>11</v>
      </c>
      <c r="S131" s="2" t="s">
        <v>7</v>
      </c>
      <c r="T131" s="2">
        <v>0.183070017953321</v>
      </c>
    </row>
    <row r="132" spans="17:20">
      <c r="Q132" s="2" t="s">
        <v>29</v>
      </c>
      <c r="R132" s="2">
        <v>11</v>
      </c>
      <c r="S132" s="2" t="s">
        <v>8</v>
      </c>
      <c r="T132" s="2">
        <v>0.202744063324538</v>
      </c>
    </row>
    <row r="133" spans="17:20">
      <c r="Q133" s="2" t="s">
        <v>29</v>
      </c>
      <c r="R133" s="2">
        <v>11</v>
      </c>
      <c r="S133" s="2" t="s">
        <v>9</v>
      </c>
      <c r="T133" s="2">
        <v>0.214851313969571</v>
      </c>
    </row>
    <row r="134" spans="17:20">
      <c r="Q134" s="2" t="s">
        <v>29</v>
      </c>
      <c r="R134" s="2">
        <v>11</v>
      </c>
      <c r="S134" s="2" t="s">
        <v>10</v>
      </c>
      <c r="T134" s="2">
        <v>0.216655348047538</v>
      </c>
    </row>
    <row r="135" spans="17:20">
      <c r="Q135" s="2" t="s">
        <v>29</v>
      </c>
      <c r="R135" s="2">
        <v>11</v>
      </c>
      <c r="S135" s="2" t="s">
        <v>11</v>
      </c>
      <c r="T135" s="2">
        <v>0.31859649122807</v>
      </c>
    </row>
    <row r="136" spans="17:20">
      <c r="Q136" s="2" t="s">
        <v>29</v>
      </c>
      <c r="R136" s="2">
        <v>11</v>
      </c>
      <c r="S136" s="2" t="s">
        <v>12</v>
      </c>
      <c r="T136" s="2">
        <v>0.355681818181818</v>
      </c>
    </row>
    <row r="137" spans="17:20">
      <c r="Q137" s="2" t="s">
        <v>29</v>
      </c>
      <c r="R137" s="2">
        <v>11</v>
      </c>
      <c r="S137" s="2" t="s">
        <v>13</v>
      </c>
      <c r="T137" s="2">
        <v>0.399448946515397</v>
      </c>
    </row>
    <row r="138" spans="17:20">
      <c r="Q138" s="2" t="s">
        <v>29</v>
      </c>
      <c r="R138" s="2">
        <v>11</v>
      </c>
      <c r="S138" s="2" t="s">
        <v>14</v>
      </c>
      <c r="T138" s="2">
        <v>0.423051171688188</v>
      </c>
    </row>
    <row r="139" spans="17:20">
      <c r="Q139" s="2" t="s">
        <v>29</v>
      </c>
      <c r="R139" s="2">
        <v>11</v>
      </c>
      <c r="S139" s="2" t="s">
        <v>15</v>
      </c>
      <c r="T139" s="2">
        <v>0.435905882352941</v>
      </c>
    </row>
    <row r="140" spans="17:20">
      <c r="Q140" s="2" t="s">
        <v>29</v>
      </c>
      <c r="R140" s="2">
        <v>11</v>
      </c>
      <c r="S140" s="2" t="s">
        <v>16</v>
      </c>
      <c r="T140" s="2">
        <v>0.454359925788497</v>
      </c>
    </row>
    <row r="141" spans="17:20">
      <c r="Q141" s="2" t="s">
        <v>29</v>
      </c>
      <c r="R141" s="2">
        <v>11</v>
      </c>
      <c r="S141" s="2" t="s">
        <v>17</v>
      </c>
      <c r="T141" s="2">
        <v>0.476605504587156</v>
      </c>
    </row>
    <row r="142" spans="17:20">
      <c r="Q142" s="2" t="s">
        <v>29</v>
      </c>
      <c r="R142" s="2">
        <v>11</v>
      </c>
      <c r="S142" s="2" t="s">
        <v>18</v>
      </c>
      <c r="T142" s="2">
        <v>0.516968222593888</v>
      </c>
    </row>
    <row r="143" hidden="1" spans="17:20">
      <c r="Q143" s="2" t="s">
        <v>29</v>
      </c>
      <c r="R143" s="2">
        <v>11</v>
      </c>
      <c r="S143" s="2" t="s">
        <v>19</v>
      </c>
      <c r="T143" s="2">
        <v>0.544514863437453</v>
      </c>
    </row>
    <row r="144" spans="17:20">
      <c r="Q144" s="2" t="s">
        <v>30</v>
      </c>
      <c r="R144" s="2">
        <v>12</v>
      </c>
      <c r="S144" s="2" t="s">
        <v>7</v>
      </c>
      <c r="T144" s="2">
        <v>0.0724380442062961</v>
      </c>
    </row>
    <row r="145" spans="17:20">
      <c r="Q145" s="2" t="s">
        <v>30</v>
      </c>
      <c r="R145" s="2">
        <v>12</v>
      </c>
      <c r="S145" s="2" t="s">
        <v>8</v>
      </c>
      <c r="T145" s="2">
        <v>0.0848109735697558</v>
      </c>
    </row>
    <row r="146" spans="17:20">
      <c r="Q146" s="2" t="s">
        <v>30</v>
      </c>
      <c r="R146" s="2">
        <v>12</v>
      </c>
      <c r="S146" s="2" t="s">
        <v>9</v>
      </c>
      <c r="T146" s="2">
        <v>0.091315965263861</v>
      </c>
    </row>
    <row r="147" spans="17:20">
      <c r="Q147" s="2" t="s">
        <v>30</v>
      </c>
      <c r="R147" s="2">
        <v>12</v>
      </c>
      <c r="S147" s="2" t="s">
        <v>10</v>
      </c>
      <c r="T147" s="2">
        <v>0.0940136735034184</v>
      </c>
    </row>
    <row r="148" spans="17:20">
      <c r="Q148" s="2" t="s">
        <v>30</v>
      </c>
      <c r="R148" s="2">
        <v>12</v>
      </c>
      <c r="S148" s="2" t="s">
        <v>11</v>
      </c>
      <c r="T148" s="2">
        <v>0.151938113458659</v>
      </c>
    </row>
    <row r="149" spans="17:20">
      <c r="Q149" s="2" t="s">
        <v>30</v>
      </c>
      <c r="R149" s="2">
        <v>12</v>
      </c>
      <c r="S149" s="2" t="s">
        <v>12</v>
      </c>
      <c r="T149" s="2">
        <v>0.178186640145864</v>
      </c>
    </row>
    <row r="150" spans="17:20">
      <c r="Q150" s="2" t="s">
        <v>30</v>
      </c>
      <c r="R150" s="2">
        <v>12</v>
      </c>
      <c r="S150" s="2" t="s">
        <v>13</v>
      </c>
      <c r="T150" s="2">
        <v>0.218540531616312</v>
      </c>
    </row>
    <row r="151" spans="17:20">
      <c r="Q151" s="2" t="s">
        <v>30</v>
      </c>
      <c r="R151" s="2">
        <v>12</v>
      </c>
      <c r="S151" s="2" t="s">
        <v>14</v>
      </c>
      <c r="T151" s="2">
        <v>0.273601053324556</v>
      </c>
    </row>
    <row r="152" spans="17:20">
      <c r="Q152" s="2" t="s">
        <v>30</v>
      </c>
      <c r="R152" s="2">
        <v>12</v>
      </c>
      <c r="S152" s="2" t="s">
        <v>15</v>
      </c>
      <c r="T152" s="2">
        <v>0.306089954038083</v>
      </c>
    </row>
    <row r="153" spans="17:20">
      <c r="Q153" s="2" t="s">
        <v>30</v>
      </c>
      <c r="R153" s="2">
        <v>12</v>
      </c>
      <c r="S153" s="2" t="s">
        <v>16</v>
      </c>
      <c r="T153" s="2">
        <v>0.342833742833743</v>
      </c>
    </row>
    <row r="154" spans="17:20">
      <c r="Q154" s="2" t="s">
        <v>30</v>
      </c>
      <c r="R154" s="2">
        <v>12</v>
      </c>
      <c r="S154" s="2" t="s">
        <v>17</v>
      </c>
      <c r="T154" s="2">
        <v>0.382103713397677</v>
      </c>
    </row>
    <row r="155" spans="17:20">
      <c r="Q155" s="2" t="s">
        <v>30</v>
      </c>
      <c r="R155" s="2">
        <v>12</v>
      </c>
      <c r="S155" s="2" t="s">
        <v>18</v>
      </c>
      <c r="T155" s="2">
        <v>0.435221152276808</v>
      </c>
    </row>
    <row r="156" hidden="1" spans="17:20">
      <c r="Q156" s="2" t="s">
        <v>30</v>
      </c>
      <c r="R156" s="2">
        <v>12</v>
      </c>
      <c r="S156" s="2" t="s">
        <v>19</v>
      </c>
      <c r="T156" s="2">
        <v>0.481473615422317</v>
      </c>
    </row>
    <row r="157" spans="17:20">
      <c r="Q157" s="2" t="s">
        <v>31</v>
      </c>
      <c r="R157" s="2">
        <v>13</v>
      </c>
      <c r="S157" s="2" t="s">
        <v>7</v>
      </c>
      <c r="T157" s="2">
        <v>0.159936575052854</v>
      </c>
    </row>
    <row r="158" spans="17:20">
      <c r="Q158" s="2" t="s">
        <v>31</v>
      </c>
      <c r="R158" s="2">
        <v>13</v>
      </c>
      <c r="S158" s="2" t="s">
        <v>8</v>
      </c>
      <c r="T158" s="2">
        <v>0.192137464202031</v>
      </c>
    </row>
    <row r="159" spans="17:20">
      <c r="Q159" s="2" t="s">
        <v>31</v>
      </c>
      <c r="R159" s="2">
        <v>13</v>
      </c>
      <c r="S159" s="2" t="s">
        <v>9</v>
      </c>
      <c r="T159" s="2">
        <v>0.215083655083655</v>
      </c>
    </row>
    <row r="160" spans="17:20">
      <c r="Q160" s="2" t="s">
        <v>31</v>
      </c>
      <c r="R160" s="2">
        <v>13</v>
      </c>
      <c r="S160" s="2" t="s">
        <v>10</v>
      </c>
      <c r="T160" s="2">
        <v>0.227934093789607</v>
      </c>
    </row>
    <row r="161" spans="17:20">
      <c r="Q161" s="2" t="s">
        <v>31</v>
      </c>
      <c r="R161" s="2">
        <v>13</v>
      </c>
      <c r="S161" s="2" t="s">
        <v>11</v>
      </c>
      <c r="T161" s="2">
        <v>0.262248995983936</v>
      </c>
    </row>
    <row r="162" spans="17:20">
      <c r="Q162" s="2" t="s">
        <v>31</v>
      </c>
      <c r="R162" s="2">
        <v>13</v>
      </c>
      <c r="S162" s="2" t="s">
        <v>12</v>
      </c>
      <c r="T162" s="2">
        <v>0.285009960159363</v>
      </c>
    </row>
    <row r="163" spans="17:20">
      <c r="Q163" s="2" t="s">
        <v>31</v>
      </c>
      <c r="R163" s="2">
        <v>13</v>
      </c>
      <c r="S163" s="2" t="s">
        <v>13</v>
      </c>
      <c r="T163" s="2">
        <v>0.337908979089791</v>
      </c>
    </row>
    <row r="164" spans="17:20">
      <c r="Q164" s="2" t="s">
        <v>31</v>
      </c>
      <c r="R164" s="2">
        <v>13</v>
      </c>
      <c r="S164" s="2" t="s">
        <v>14</v>
      </c>
      <c r="T164" s="2">
        <v>0.396954191033138</v>
      </c>
    </row>
    <row r="165" spans="17:20">
      <c r="Q165" s="2" t="s">
        <v>31</v>
      </c>
      <c r="R165" s="2">
        <v>13</v>
      </c>
      <c r="S165" s="2" t="s">
        <v>15</v>
      </c>
      <c r="T165" s="2">
        <v>0.430021754894851</v>
      </c>
    </row>
    <row r="166" spans="17:20">
      <c r="Q166" s="2" t="s">
        <v>31</v>
      </c>
      <c r="R166" s="2">
        <v>13</v>
      </c>
      <c r="S166" s="2" t="s">
        <v>16</v>
      </c>
      <c r="T166" s="2">
        <v>0.440038452295121</v>
      </c>
    </row>
    <row r="167" spans="17:20">
      <c r="Q167" s="2" t="s">
        <v>31</v>
      </c>
      <c r="R167" s="2">
        <v>13</v>
      </c>
      <c r="S167" s="2" t="s">
        <v>17</v>
      </c>
      <c r="T167" s="2">
        <v>0.474110341533317</v>
      </c>
    </row>
    <row r="168" spans="17:20">
      <c r="Q168" s="2" t="s">
        <v>31</v>
      </c>
      <c r="R168" s="2">
        <v>13</v>
      </c>
      <c r="S168" s="2" t="s">
        <v>18</v>
      </c>
      <c r="T168" s="2">
        <v>0.512249283667622</v>
      </c>
    </row>
    <row r="169" hidden="1" spans="17:20">
      <c r="Q169" s="2" t="s">
        <v>31</v>
      </c>
      <c r="R169" s="2">
        <v>13</v>
      </c>
      <c r="S169" s="2" t="s">
        <v>19</v>
      </c>
      <c r="T169" s="2">
        <v>0.540568969639015</v>
      </c>
    </row>
    <row r="170" spans="17:20">
      <c r="Q170" s="2" t="s">
        <v>32</v>
      </c>
      <c r="R170" s="2">
        <v>14</v>
      </c>
      <c r="S170" s="2" t="s">
        <v>7</v>
      </c>
      <c r="T170" s="2">
        <v>0.0699597675458203</v>
      </c>
    </row>
    <row r="171" spans="17:20">
      <c r="Q171" s="2" t="s">
        <v>32</v>
      </c>
      <c r="R171" s="2">
        <v>14</v>
      </c>
      <c r="S171" s="2" t="s">
        <v>8</v>
      </c>
      <c r="T171" s="2">
        <v>0.0831284916201117</v>
      </c>
    </row>
    <row r="172" spans="17:20">
      <c r="Q172" s="2" t="s">
        <v>32</v>
      </c>
      <c r="R172" s="2">
        <v>14</v>
      </c>
      <c r="S172" s="2" t="s">
        <v>9</v>
      </c>
      <c r="T172" s="2">
        <v>0.0916219839142091</v>
      </c>
    </row>
    <row r="173" spans="17:20">
      <c r="Q173" s="2" t="s">
        <v>32</v>
      </c>
      <c r="R173" s="2">
        <v>14</v>
      </c>
      <c r="S173" s="2" t="s">
        <v>10</v>
      </c>
      <c r="T173" s="2">
        <v>0.0969196428571429</v>
      </c>
    </row>
    <row r="174" spans="17:20">
      <c r="Q174" s="2" t="s">
        <v>32</v>
      </c>
      <c r="R174" s="2">
        <v>14</v>
      </c>
      <c r="S174" s="2" t="s">
        <v>11</v>
      </c>
      <c r="T174" s="2">
        <v>0.15850613154961</v>
      </c>
    </row>
    <row r="175" spans="17:20">
      <c r="Q175" s="2" t="s">
        <v>32</v>
      </c>
      <c r="R175" s="2">
        <v>14</v>
      </c>
      <c r="S175" s="2" t="s">
        <v>12</v>
      </c>
      <c r="T175" s="2">
        <v>0.182940391459075</v>
      </c>
    </row>
    <row r="176" spans="17:20">
      <c r="Q176" s="2" t="s">
        <v>32</v>
      </c>
      <c r="R176" s="2">
        <v>14</v>
      </c>
      <c r="S176" s="2" t="s">
        <v>13</v>
      </c>
      <c r="T176" s="2">
        <v>0.221037463976945</v>
      </c>
    </row>
    <row r="177" spans="17:20">
      <c r="Q177" s="2" t="s">
        <v>32</v>
      </c>
      <c r="R177" s="2">
        <v>14</v>
      </c>
      <c r="S177" s="2" t="s">
        <v>14</v>
      </c>
      <c r="T177" s="2">
        <v>0.293241746066918</v>
      </c>
    </row>
    <row r="178" spans="17:20">
      <c r="Q178" s="2" t="s">
        <v>32</v>
      </c>
      <c r="R178" s="2">
        <v>14</v>
      </c>
      <c r="S178" s="2" t="s">
        <v>15</v>
      </c>
      <c r="T178" s="2">
        <v>0.320814880425155</v>
      </c>
    </row>
    <row r="179" spans="17:20">
      <c r="Q179" s="2" t="s">
        <v>32</v>
      </c>
      <c r="R179" s="2">
        <v>14</v>
      </c>
      <c r="S179" s="2" t="s">
        <v>16</v>
      </c>
      <c r="T179" s="2">
        <v>0.334255366231467</v>
      </c>
    </row>
    <row r="180" spans="17:20">
      <c r="Q180" s="2" t="s">
        <v>32</v>
      </c>
      <c r="R180" s="2">
        <v>14</v>
      </c>
      <c r="S180" s="2" t="s">
        <v>17</v>
      </c>
      <c r="T180" s="2">
        <v>0.376400265663051</v>
      </c>
    </row>
    <row r="181" spans="17:20">
      <c r="Q181" s="2" t="s">
        <v>32</v>
      </c>
      <c r="R181" s="2">
        <v>14</v>
      </c>
      <c r="S181" s="2" t="s">
        <v>18</v>
      </c>
      <c r="T181" s="2">
        <v>0.432486749116608</v>
      </c>
    </row>
    <row r="182" hidden="1" spans="17:20">
      <c r="Q182" s="2" t="s">
        <v>32</v>
      </c>
      <c r="R182" s="2">
        <v>14</v>
      </c>
      <c r="S182" s="2" t="s">
        <v>19</v>
      </c>
      <c r="T182" s="2">
        <v>0.463189368770764</v>
      </c>
    </row>
    <row r="183" spans="17:20">
      <c r="Q183" s="2" t="s">
        <v>33</v>
      </c>
      <c r="R183" s="2">
        <v>15</v>
      </c>
      <c r="S183" s="2" t="s">
        <v>7</v>
      </c>
      <c r="T183" s="2">
        <v>0.11941024314537</v>
      </c>
    </row>
    <row r="184" spans="17:20">
      <c r="Q184" s="2" t="s">
        <v>33</v>
      </c>
      <c r="R184" s="2">
        <v>15</v>
      </c>
      <c r="S184" s="2" t="s">
        <v>8</v>
      </c>
      <c r="T184" s="2">
        <v>0.140512978986403</v>
      </c>
    </row>
    <row r="185" spans="17:20">
      <c r="Q185" s="2" t="s">
        <v>33</v>
      </c>
      <c r="R185" s="2">
        <v>15</v>
      </c>
      <c r="S185" s="2" t="s">
        <v>9</v>
      </c>
      <c r="T185" s="2">
        <v>0.150328339831726</v>
      </c>
    </row>
    <row r="186" spans="17:20">
      <c r="Q186" s="2" t="s">
        <v>33</v>
      </c>
      <c r="R186" s="2">
        <v>15</v>
      </c>
      <c r="S186" s="2" t="s">
        <v>10</v>
      </c>
      <c r="T186" s="2">
        <v>0.155373164763458</v>
      </c>
    </row>
    <row r="187" spans="17:20">
      <c r="Q187" s="2" t="s">
        <v>33</v>
      </c>
      <c r="R187" s="2">
        <v>15</v>
      </c>
      <c r="S187" s="2" t="s">
        <v>11</v>
      </c>
      <c r="T187" s="2">
        <v>0.200770322319076</v>
      </c>
    </row>
    <row r="188" spans="17:20">
      <c r="Q188" s="2" t="s">
        <v>33</v>
      </c>
      <c r="R188" s="2">
        <v>15</v>
      </c>
      <c r="S188" s="2" t="s">
        <v>12</v>
      </c>
      <c r="T188" s="2">
        <v>0.237290684849093</v>
      </c>
    </row>
    <row r="189" spans="17:20">
      <c r="Q189" s="2" t="s">
        <v>33</v>
      </c>
      <c r="R189" s="2">
        <v>15</v>
      </c>
      <c r="S189" s="2" t="s">
        <v>13</v>
      </c>
      <c r="T189" s="2">
        <v>0.258018538821888</v>
      </c>
    </row>
    <row r="190" spans="17:20">
      <c r="Q190" s="2" t="s">
        <v>33</v>
      </c>
      <c r="R190" s="2">
        <v>15</v>
      </c>
      <c r="S190" s="2" t="s">
        <v>14</v>
      </c>
      <c r="T190" s="2">
        <v>0.286275677284906</v>
      </c>
    </row>
    <row r="191" spans="17:20">
      <c r="Q191" s="2" t="s">
        <v>33</v>
      </c>
      <c r="R191" s="2">
        <v>15</v>
      </c>
      <c r="S191" s="2" t="s">
        <v>15</v>
      </c>
      <c r="T191" s="2">
        <v>0.31526815753018</v>
      </c>
    </row>
    <row r="192" spans="17:20">
      <c r="Q192" s="2" t="s">
        <v>33</v>
      </c>
      <c r="R192" s="2">
        <v>15</v>
      </c>
      <c r="S192" s="2" t="s">
        <v>16</v>
      </c>
      <c r="T192" s="2">
        <v>0.338967043777668</v>
      </c>
    </row>
    <row r="193" spans="17:20">
      <c r="Q193" s="2" t="s">
        <v>33</v>
      </c>
      <c r="R193" s="2">
        <v>15</v>
      </c>
      <c r="S193" s="2" t="s">
        <v>17</v>
      </c>
      <c r="T193" s="2">
        <v>0.379911504424779</v>
      </c>
    </row>
    <row r="194" spans="17:20">
      <c r="Q194" s="2" t="s">
        <v>33</v>
      </c>
      <c r="R194" s="2">
        <v>15</v>
      </c>
      <c r="S194" s="2" t="s">
        <v>18</v>
      </c>
      <c r="T194" s="2">
        <v>0.419630030502804</v>
      </c>
    </row>
    <row r="195" hidden="1" spans="17:20">
      <c r="Q195" s="2" t="s">
        <v>33</v>
      </c>
      <c r="R195" s="2">
        <v>15</v>
      </c>
      <c r="S195" s="2" t="s">
        <v>19</v>
      </c>
      <c r="T195" s="2">
        <v>0.452622740294379</v>
      </c>
    </row>
    <row r="196" spans="17:20">
      <c r="Q196" s="2" t="s">
        <v>34</v>
      </c>
      <c r="R196" s="2">
        <v>16</v>
      </c>
      <c r="S196" s="2" t="s">
        <v>7</v>
      </c>
      <c r="T196" s="2">
        <v>0.0829193531339182</v>
      </c>
    </row>
    <row r="197" spans="17:20">
      <c r="Q197" s="2" t="s">
        <v>34</v>
      </c>
      <c r="R197" s="2">
        <v>16</v>
      </c>
      <c r="S197" s="2" t="s">
        <v>8</v>
      </c>
      <c r="T197" s="2">
        <v>0.0973143096936634</v>
      </c>
    </row>
    <row r="198" spans="17:20">
      <c r="Q198" s="2" t="s">
        <v>34</v>
      </c>
      <c r="R198" s="2">
        <v>16</v>
      </c>
      <c r="S198" s="2" t="s">
        <v>9</v>
      </c>
      <c r="T198" s="2">
        <v>0.104512691946098</v>
      </c>
    </row>
    <row r="199" spans="17:20">
      <c r="Q199" s="2" t="s">
        <v>34</v>
      </c>
      <c r="R199" s="2">
        <v>16</v>
      </c>
      <c r="S199" s="2" t="s">
        <v>10</v>
      </c>
      <c r="T199" s="2">
        <v>0.112794193882841</v>
      </c>
    </row>
    <row r="200" spans="17:20">
      <c r="Q200" s="2" t="s">
        <v>34</v>
      </c>
      <c r="R200" s="2">
        <v>16</v>
      </c>
      <c r="S200" s="2" t="s">
        <v>11</v>
      </c>
      <c r="T200" s="2">
        <v>0.153489330996804</v>
      </c>
    </row>
    <row r="201" spans="17:20">
      <c r="Q201" s="2" t="s">
        <v>34</v>
      </c>
      <c r="R201" s="2">
        <v>16</v>
      </c>
      <c r="S201" s="2" t="s">
        <v>12</v>
      </c>
      <c r="T201" s="2">
        <v>0.180732256085089</v>
      </c>
    </row>
    <row r="202" spans="17:20">
      <c r="Q202" s="2" t="s">
        <v>34</v>
      </c>
      <c r="R202" s="2">
        <v>16</v>
      </c>
      <c r="S202" s="2" t="s">
        <v>13</v>
      </c>
      <c r="T202" s="2">
        <v>0.216542883304507</v>
      </c>
    </row>
    <row r="203" spans="17:20">
      <c r="Q203" s="2" t="s">
        <v>34</v>
      </c>
      <c r="R203" s="2">
        <v>16</v>
      </c>
      <c r="S203" s="2" t="s">
        <v>14</v>
      </c>
      <c r="T203" s="2">
        <v>0.253842254663423</v>
      </c>
    </row>
    <row r="204" spans="17:20">
      <c r="Q204" s="2" t="s">
        <v>34</v>
      </c>
      <c r="R204" s="2">
        <v>16</v>
      </c>
      <c r="S204" s="2" t="s">
        <v>15</v>
      </c>
      <c r="T204" s="2">
        <v>0.27968892031108</v>
      </c>
    </row>
    <row r="205" spans="17:20">
      <c r="Q205" s="2" t="s">
        <v>34</v>
      </c>
      <c r="R205" s="2">
        <v>16</v>
      </c>
      <c r="S205" s="2" t="s">
        <v>16</v>
      </c>
      <c r="T205" s="2">
        <v>0.310924454280254</v>
      </c>
    </row>
    <row r="206" spans="17:20">
      <c r="Q206" s="2" t="s">
        <v>34</v>
      </c>
      <c r="R206" s="2">
        <v>16</v>
      </c>
      <c r="S206" s="2" t="s">
        <v>17</v>
      </c>
      <c r="T206" s="2">
        <v>0.354730345036932</v>
      </c>
    </row>
    <row r="207" spans="17:20">
      <c r="Q207" s="2" t="s">
        <v>34</v>
      </c>
      <c r="R207" s="2">
        <v>16</v>
      </c>
      <c r="S207" s="2" t="s">
        <v>18</v>
      </c>
      <c r="T207" s="2">
        <v>0.398581847649919</v>
      </c>
    </row>
    <row r="208" hidden="1" spans="17:20">
      <c r="Q208" s="2" t="s">
        <v>34</v>
      </c>
      <c r="R208" s="2">
        <v>16</v>
      </c>
      <c r="S208" s="2" t="s">
        <v>19</v>
      </c>
      <c r="T208" s="2">
        <v>0.434090677534386</v>
      </c>
    </row>
    <row r="209" spans="17:20">
      <c r="Q209" s="2" t="s">
        <v>35</v>
      </c>
      <c r="R209" s="2">
        <v>17</v>
      </c>
      <c r="S209" s="2" t="s">
        <v>7</v>
      </c>
      <c r="T209" s="2">
        <v>0.100711805555556</v>
      </c>
    </row>
    <row r="210" spans="17:20">
      <c r="Q210" s="2" t="s">
        <v>35</v>
      </c>
      <c r="R210" s="2">
        <v>17</v>
      </c>
      <c r="S210" s="2" t="s">
        <v>8</v>
      </c>
      <c r="T210" s="2">
        <v>0.122470160871821</v>
      </c>
    </row>
    <row r="211" spans="17:20">
      <c r="Q211" s="2" t="s">
        <v>35</v>
      </c>
      <c r="R211" s="2">
        <v>17</v>
      </c>
      <c r="S211" s="2" t="s">
        <v>9</v>
      </c>
      <c r="T211" s="2">
        <v>0.140272507761297</v>
      </c>
    </row>
    <row r="212" spans="17:20">
      <c r="Q212" s="2" t="s">
        <v>35</v>
      </c>
      <c r="R212" s="2">
        <v>17</v>
      </c>
      <c r="S212" s="2" t="s">
        <v>10</v>
      </c>
      <c r="T212" s="2">
        <v>0.149535763411279</v>
      </c>
    </row>
    <row r="213" spans="17:20">
      <c r="Q213" s="2" t="s">
        <v>35</v>
      </c>
      <c r="R213" s="2">
        <v>17</v>
      </c>
      <c r="S213" s="2" t="s">
        <v>11</v>
      </c>
      <c r="T213" s="2">
        <v>0.173401709401709</v>
      </c>
    </row>
    <row r="214" spans="17:20">
      <c r="Q214" s="2" t="s">
        <v>35</v>
      </c>
      <c r="R214" s="2">
        <v>17</v>
      </c>
      <c r="S214" s="2" t="s">
        <v>12</v>
      </c>
      <c r="T214" s="2">
        <v>0.192336448598131</v>
      </c>
    </row>
    <row r="215" spans="17:20">
      <c r="Q215" s="2" t="s">
        <v>35</v>
      </c>
      <c r="R215" s="2">
        <v>17</v>
      </c>
      <c r="S215" s="2" t="s">
        <v>13</v>
      </c>
      <c r="T215" s="2">
        <v>0.210518292682927</v>
      </c>
    </row>
    <row r="216" spans="17:20">
      <c r="Q216" s="2" t="s">
        <v>35</v>
      </c>
      <c r="R216" s="2">
        <v>17</v>
      </c>
      <c r="S216" s="2" t="s">
        <v>14</v>
      </c>
      <c r="T216" s="2">
        <v>0.250245056616529</v>
      </c>
    </row>
    <row r="217" spans="17:20">
      <c r="Q217" s="2" t="s">
        <v>35</v>
      </c>
      <c r="R217" s="2">
        <v>17</v>
      </c>
      <c r="S217" s="2" t="s">
        <v>15</v>
      </c>
      <c r="T217" s="2">
        <v>0.288223384511557</v>
      </c>
    </row>
    <row r="218" spans="17:20">
      <c r="Q218" s="2" t="s">
        <v>35</v>
      </c>
      <c r="R218" s="2">
        <v>17</v>
      </c>
      <c r="S218" s="2" t="s">
        <v>16</v>
      </c>
      <c r="T218" s="2">
        <v>0.325535248041775</v>
      </c>
    </row>
    <row r="219" spans="17:20">
      <c r="Q219" s="2" t="s">
        <v>35</v>
      </c>
      <c r="R219" s="2">
        <v>17</v>
      </c>
      <c r="S219" s="2" t="s">
        <v>17</v>
      </c>
      <c r="T219" s="2">
        <v>0.356998284734134</v>
      </c>
    </row>
    <row r="220" spans="17:20">
      <c r="Q220" s="2" t="s">
        <v>35</v>
      </c>
      <c r="R220" s="2">
        <v>17</v>
      </c>
      <c r="S220" s="2" t="s">
        <v>18</v>
      </c>
      <c r="T220" s="2">
        <v>0.391991786447639</v>
      </c>
    </row>
    <row r="221" hidden="1" spans="17:20">
      <c r="Q221" s="2" t="s">
        <v>35</v>
      </c>
      <c r="R221" s="2">
        <v>17</v>
      </c>
      <c r="S221" s="2" t="s">
        <v>19</v>
      </c>
      <c r="T221" s="2">
        <v>0.427235354573484</v>
      </c>
    </row>
    <row r="222" spans="17:20">
      <c r="Q222" s="2" t="s">
        <v>36</v>
      </c>
      <c r="R222" s="2">
        <v>18</v>
      </c>
      <c r="S222" s="2" t="s">
        <v>7</v>
      </c>
      <c r="T222" s="2">
        <v>0.0734082966114572</v>
      </c>
    </row>
    <row r="223" spans="17:20">
      <c r="Q223" s="2" t="s">
        <v>36</v>
      </c>
      <c r="R223" s="2">
        <v>18</v>
      </c>
      <c r="S223" s="2" t="s">
        <v>8</v>
      </c>
      <c r="T223" s="2">
        <v>0.0917147192716237</v>
      </c>
    </row>
    <row r="224" spans="17:20">
      <c r="Q224" s="2" t="s">
        <v>36</v>
      </c>
      <c r="R224" s="2">
        <v>18</v>
      </c>
      <c r="S224" s="2" t="s">
        <v>9</v>
      </c>
      <c r="T224" s="2">
        <v>0.106424242424242</v>
      </c>
    </row>
    <row r="225" spans="17:20">
      <c r="Q225" s="2" t="s">
        <v>36</v>
      </c>
      <c r="R225" s="2">
        <v>18</v>
      </c>
      <c r="S225" s="2" t="s">
        <v>10</v>
      </c>
      <c r="T225" s="2">
        <v>0.112675843291484</v>
      </c>
    </row>
    <row r="226" spans="17:20">
      <c r="Q226" s="2" t="s">
        <v>36</v>
      </c>
      <c r="R226" s="2">
        <v>18</v>
      </c>
      <c r="S226" s="2" t="s">
        <v>11</v>
      </c>
      <c r="T226" s="2">
        <v>0.137641723356009</v>
      </c>
    </row>
    <row r="227" spans="17:20">
      <c r="Q227" s="2" t="s">
        <v>36</v>
      </c>
      <c r="R227" s="2">
        <v>18</v>
      </c>
      <c r="S227" s="2" t="s">
        <v>12</v>
      </c>
      <c r="T227" s="2">
        <v>0.161041509433962</v>
      </c>
    </row>
    <row r="228" spans="17:20">
      <c r="Q228" s="2" t="s">
        <v>36</v>
      </c>
      <c r="R228" s="2">
        <v>18</v>
      </c>
      <c r="S228" s="2" t="s">
        <v>13</v>
      </c>
      <c r="T228" s="2">
        <v>0.198326549072818</v>
      </c>
    </row>
    <row r="229" spans="17:20">
      <c r="Q229" s="2" t="s">
        <v>36</v>
      </c>
      <c r="R229" s="2">
        <v>18</v>
      </c>
      <c r="S229" s="2" t="s">
        <v>14</v>
      </c>
      <c r="T229" s="2">
        <v>0.24646571213263</v>
      </c>
    </row>
    <row r="230" spans="17:20">
      <c r="Q230" s="2" t="s">
        <v>36</v>
      </c>
      <c r="R230" s="2">
        <v>18</v>
      </c>
      <c r="S230" s="2" t="s">
        <v>15</v>
      </c>
      <c r="T230" s="2">
        <v>0.282198795180723</v>
      </c>
    </row>
    <row r="231" spans="17:20">
      <c r="Q231" s="2" t="s">
        <v>36</v>
      </c>
      <c r="R231" s="2">
        <v>18</v>
      </c>
      <c r="S231" s="2" t="s">
        <v>16</v>
      </c>
      <c r="T231" s="2">
        <v>0.318013544018059</v>
      </c>
    </row>
    <row r="232" spans="17:20">
      <c r="Q232" s="2" t="s">
        <v>36</v>
      </c>
      <c r="R232" s="2">
        <v>18</v>
      </c>
      <c r="S232" s="2" t="s">
        <v>17</v>
      </c>
      <c r="T232" s="2">
        <v>0.350800362428269</v>
      </c>
    </row>
    <row r="233" spans="17:20">
      <c r="Q233" s="2" t="s">
        <v>36</v>
      </c>
      <c r="R233" s="2">
        <v>18</v>
      </c>
      <c r="S233" s="2" t="s">
        <v>18</v>
      </c>
      <c r="T233" s="2">
        <v>0.374788007268322</v>
      </c>
    </row>
    <row r="234" hidden="1" spans="17:20">
      <c r="Q234" s="2" t="s">
        <v>36</v>
      </c>
      <c r="R234" s="2">
        <v>18</v>
      </c>
      <c r="S234" s="2" t="s">
        <v>19</v>
      </c>
      <c r="T234" s="2">
        <v>0.417798416565164</v>
      </c>
    </row>
    <row r="235" spans="17:20">
      <c r="Q235" s="2" t="s">
        <v>37</v>
      </c>
      <c r="R235" s="2">
        <v>19</v>
      </c>
      <c r="S235" s="2" t="s">
        <v>7</v>
      </c>
      <c r="T235" s="2">
        <v>0.152835626626999</v>
      </c>
    </row>
    <row r="236" spans="17:20">
      <c r="Q236" s="2" t="s">
        <v>37</v>
      </c>
      <c r="R236" s="2">
        <v>19</v>
      </c>
      <c r="S236" s="2" t="s">
        <v>8</v>
      </c>
      <c r="T236" s="2">
        <v>0.172411919210216</v>
      </c>
    </row>
    <row r="237" spans="17:20">
      <c r="Q237" s="2" t="s">
        <v>37</v>
      </c>
      <c r="R237" s="2">
        <v>19</v>
      </c>
      <c r="S237" s="2" t="s">
        <v>9</v>
      </c>
      <c r="T237" s="2">
        <v>0.184711623779947</v>
      </c>
    </row>
    <row r="238" spans="17:20">
      <c r="Q238" s="2" t="s">
        <v>37</v>
      </c>
      <c r="R238" s="2">
        <v>19</v>
      </c>
      <c r="S238" s="2" t="s">
        <v>10</v>
      </c>
      <c r="T238" s="2">
        <v>0.18923317956306</v>
      </c>
    </row>
    <row r="239" spans="17:20">
      <c r="Q239" s="2" t="s">
        <v>37</v>
      </c>
      <c r="R239" s="2">
        <v>19</v>
      </c>
      <c r="S239" s="2" t="s">
        <v>11</v>
      </c>
      <c r="T239" s="2">
        <v>0.22972255523206</v>
      </c>
    </row>
    <row r="240" spans="17:20">
      <c r="Q240" s="2" t="s">
        <v>37</v>
      </c>
      <c r="R240" s="2">
        <v>19</v>
      </c>
      <c r="S240" s="2" t="s">
        <v>12</v>
      </c>
      <c r="T240" s="2">
        <v>0.233406113537118</v>
      </c>
    </row>
    <row r="241" spans="17:20">
      <c r="Q241" s="2" t="s">
        <v>37</v>
      </c>
      <c r="R241" s="2">
        <v>19</v>
      </c>
      <c r="S241" s="2" t="s">
        <v>13</v>
      </c>
      <c r="T241" s="2">
        <v>0.267424429618648</v>
      </c>
    </row>
    <row r="242" spans="17:20">
      <c r="Q242" s="2" t="s">
        <v>37</v>
      </c>
      <c r="R242" s="2">
        <v>19</v>
      </c>
      <c r="S242" s="2" t="s">
        <v>14</v>
      </c>
      <c r="T242" s="2">
        <v>0.291367022999676</v>
      </c>
    </row>
    <row r="243" spans="17:20">
      <c r="Q243" s="2" t="s">
        <v>37</v>
      </c>
      <c r="R243" s="2">
        <v>19</v>
      </c>
      <c r="S243" s="2" t="s">
        <v>15</v>
      </c>
      <c r="T243" s="2">
        <v>0.30439586836416</v>
      </c>
    </row>
    <row r="244" spans="17:20">
      <c r="Q244" s="2" t="s">
        <v>37</v>
      </c>
      <c r="R244" s="2">
        <v>19</v>
      </c>
      <c r="S244" s="2" t="s">
        <v>16</v>
      </c>
      <c r="T244" s="2">
        <v>0.308143219264892</v>
      </c>
    </row>
    <row r="245" spans="17:20">
      <c r="Q245" s="2" t="s">
        <v>37</v>
      </c>
      <c r="R245" s="2">
        <v>19</v>
      </c>
      <c r="S245" s="2" t="s">
        <v>17</v>
      </c>
      <c r="T245" s="2">
        <v>0.337251655629139</v>
      </c>
    </row>
    <row r="246" spans="17:20">
      <c r="Q246" s="2" t="s">
        <v>37</v>
      </c>
      <c r="R246" s="2">
        <v>19</v>
      </c>
      <c r="S246" s="2" t="s">
        <v>18</v>
      </c>
      <c r="T246" s="2">
        <v>0.365702773168997</v>
      </c>
    </row>
    <row r="247" hidden="1" spans="17:20">
      <c r="Q247" s="2" t="s">
        <v>37</v>
      </c>
      <c r="R247" s="2">
        <v>19</v>
      </c>
      <c r="S247" s="2" t="s">
        <v>19</v>
      </c>
      <c r="T247" s="2">
        <v>0.379663151267118</v>
      </c>
    </row>
    <row r="248" spans="17:20">
      <c r="Q248" s="2" t="s">
        <v>38</v>
      </c>
      <c r="R248" s="2">
        <v>20</v>
      </c>
      <c r="S248" s="2" t="s">
        <v>7</v>
      </c>
      <c r="T248" s="2">
        <v>0.0891084854994629</v>
      </c>
    </row>
    <row r="249" spans="17:20">
      <c r="Q249" s="2" t="s">
        <v>38</v>
      </c>
      <c r="R249" s="2">
        <v>20</v>
      </c>
      <c r="S249" s="2" t="s">
        <v>8</v>
      </c>
      <c r="T249" s="2">
        <v>0.108031529612271</v>
      </c>
    </row>
    <row r="250" spans="17:20">
      <c r="Q250" s="2" t="s">
        <v>38</v>
      </c>
      <c r="R250" s="2">
        <v>20</v>
      </c>
      <c r="S250" s="2" t="s">
        <v>9</v>
      </c>
      <c r="T250" s="2">
        <v>0.118283660959628</v>
      </c>
    </row>
    <row r="251" spans="17:20">
      <c r="Q251" s="2" t="s">
        <v>38</v>
      </c>
      <c r="R251" s="2">
        <v>20</v>
      </c>
      <c r="S251" s="2" t="s">
        <v>10</v>
      </c>
      <c r="T251" s="2">
        <v>0.1241928721174</v>
      </c>
    </row>
    <row r="252" spans="17:20">
      <c r="Q252" s="2" t="s">
        <v>38</v>
      </c>
      <c r="R252" s="2">
        <v>20</v>
      </c>
      <c r="S252" s="2" t="s">
        <v>11</v>
      </c>
      <c r="T252" s="2">
        <v>0.148784036582831</v>
      </c>
    </row>
    <row r="253" spans="17:20">
      <c r="Q253" s="2" t="s">
        <v>38</v>
      </c>
      <c r="R253" s="2">
        <v>20</v>
      </c>
      <c r="S253" s="2" t="s">
        <v>12</v>
      </c>
      <c r="T253" s="2">
        <v>0.162651842701256</v>
      </c>
    </row>
    <row r="254" spans="17:20">
      <c r="Q254" s="2" t="s">
        <v>38</v>
      </c>
      <c r="R254" s="2">
        <v>20</v>
      </c>
      <c r="S254" s="2" t="s">
        <v>13</v>
      </c>
      <c r="T254" s="2">
        <v>0.197269207254942</v>
      </c>
    </row>
    <row r="255" spans="17:20">
      <c r="Q255" s="2" t="s">
        <v>38</v>
      </c>
      <c r="R255" s="2">
        <v>20</v>
      </c>
      <c r="S255" s="2" t="s">
        <v>14</v>
      </c>
      <c r="T255" s="2">
        <v>0.248756822316555</v>
      </c>
    </row>
    <row r="256" spans="17:20">
      <c r="Q256" s="2" t="s">
        <v>38</v>
      </c>
      <c r="R256" s="2">
        <v>20</v>
      </c>
      <c r="S256" s="2" t="s">
        <v>15</v>
      </c>
      <c r="T256" s="2">
        <v>0.290525893215576</v>
      </c>
    </row>
    <row r="257" spans="17:20">
      <c r="Q257" s="2" t="s">
        <v>38</v>
      </c>
      <c r="R257" s="2">
        <v>20</v>
      </c>
      <c r="S257" s="2" t="s">
        <v>16</v>
      </c>
      <c r="T257" s="2">
        <v>0.328910141462443</v>
      </c>
    </row>
    <row r="258" spans="17:20">
      <c r="Q258" s="2" t="s">
        <v>38</v>
      </c>
      <c r="R258" s="2">
        <v>20</v>
      </c>
      <c r="S258" s="2" t="s">
        <v>17</v>
      </c>
      <c r="T258" s="2">
        <v>0.362795314671431</v>
      </c>
    </row>
    <row r="259" spans="17:20">
      <c r="Q259" s="2" t="s">
        <v>38</v>
      </c>
      <c r="R259" s="2">
        <v>20</v>
      </c>
      <c r="S259" s="2" t="s">
        <v>18</v>
      </c>
      <c r="T259" s="2">
        <v>0.407014067763028</v>
      </c>
    </row>
    <row r="260" hidden="1" spans="17:20">
      <c r="Q260" s="2" t="s">
        <v>38</v>
      </c>
      <c r="R260" s="2">
        <v>20</v>
      </c>
      <c r="S260" s="2" t="s">
        <v>19</v>
      </c>
      <c r="T260" s="2">
        <v>0.460592798886016</v>
      </c>
    </row>
    <row r="261" spans="17:20">
      <c r="Q261" s="2" t="s">
        <v>39</v>
      </c>
      <c r="R261" s="2">
        <v>21</v>
      </c>
      <c r="S261" s="2" t="s">
        <v>7</v>
      </c>
      <c r="T261" s="2">
        <v>0.0903370786516854</v>
      </c>
    </row>
    <row r="262" spans="17:20">
      <c r="Q262" s="2" t="s">
        <v>39</v>
      </c>
      <c r="R262" s="2">
        <v>21</v>
      </c>
      <c r="S262" s="2" t="s">
        <v>8</v>
      </c>
      <c r="T262" s="2">
        <v>0.104945054945055</v>
      </c>
    </row>
    <row r="263" spans="17:20">
      <c r="Q263" s="2" t="s">
        <v>39</v>
      </c>
      <c r="R263" s="2">
        <v>21</v>
      </c>
      <c r="S263" s="2" t="s">
        <v>9</v>
      </c>
      <c r="T263" s="2">
        <v>0.12054347826087</v>
      </c>
    </row>
    <row r="264" spans="17:20">
      <c r="Q264" s="2" t="s">
        <v>39</v>
      </c>
      <c r="R264" s="2">
        <v>21</v>
      </c>
      <c r="S264" s="2" t="s">
        <v>10</v>
      </c>
      <c r="T264" s="2">
        <v>0.128525641025641</v>
      </c>
    </row>
    <row r="265" spans="17:20">
      <c r="Q265" s="2" t="s">
        <v>39</v>
      </c>
      <c r="R265" s="2">
        <v>21</v>
      </c>
      <c r="S265" s="2" t="s">
        <v>11</v>
      </c>
      <c r="T265" s="2">
        <v>0.158201058201058</v>
      </c>
    </row>
    <row r="266" spans="17:20">
      <c r="Q266" s="2" t="s">
        <v>39</v>
      </c>
      <c r="R266" s="2">
        <v>21</v>
      </c>
      <c r="S266" s="2" t="s">
        <v>12</v>
      </c>
      <c r="T266" s="2">
        <v>0.194879832810867</v>
      </c>
    </row>
    <row r="267" spans="17:20">
      <c r="Q267" s="2" t="s">
        <v>39</v>
      </c>
      <c r="R267" s="2">
        <v>21</v>
      </c>
      <c r="S267" s="2" t="s">
        <v>13</v>
      </c>
      <c r="T267" s="2">
        <v>0.235288065843621</v>
      </c>
    </row>
    <row r="268" spans="17:20">
      <c r="Q268" s="2" t="s">
        <v>39</v>
      </c>
      <c r="R268" s="2">
        <v>21</v>
      </c>
      <c r="S268" s="2" t="s">
        <v>14</v>
      </c>
      <c r="T268" s="2">
        <v>0.284215885947047</v>
      </c>
    </row>
    <row r="269" spans="17:20">
      <c r="Q269" s="2" t="s">
        <v>39</v>
      </c>
      <c r="R269" s="2">
        <v>21</v>
      </c>
      <c r="S269" s="2" t="s">
        <v>15</v>
      </c>
      <c r="T269" s="2">
        <v>0.324824120603015</v>
      </c>
    </row>
    <row r="270" spans="17:20">
      <c r="Q270" s="2" t="s">
        <v>39</v>
      </c>
      <c r="R270" s="2">
        <v>21</v>
      </c>
      <c r="S270" s="2" t="s">
        <v>16</v>
      </c>
      <c r="T270" s="2">
        <v>0.347332015810277</v>
      </c>
    </row>
    <row r="271" spans="17:20">
      <c r="Q271" s="2" t="s">
        <v>39</v>
      </c>
      <c r="R271" s="2">
        <v>21</v>
      </c>
      <c r="S271" s="2" t="s">
        <v>17</v>
      </c>
      <c r="T271" s="2">
        <v>0.441372549019608</v>
      </c>
    </row>
    <row r="272" spans="17:20">
      <c r="Q272" s="2" t="s">
        <v>39</v>
      </c>
      <c r="R272" s="2">
        <v>21</v>
      </c>
      <c r="S272" s="2" t="s">
        <v>18</v>
      </c>
      <c r="T272" s="2">
        <v>0.494839337877313</v>
      </c>
    </row>
    <row r="273" hidden="1" spans="17:20">
      <c r="Q273" s="2" t="s">
        <v>39</v>
      </c>
      <c r="R273" s="2">
        <v>21</v>
      </c>
      <c r="S273" s="2" t="s">
        <v>19</v>
      </c>
      <c r="T273" s="2">
        <v>0.554266538830297</v>
      </c>
    </row>
    <row r="274" spans="17:20">
      <c r="Q274" s="2" t="s">
        <v>40</v>
      </c>
      <c r="R274" s="2">
        <v>22</v>
      </c>
      <c r="S274" s="2" t="s">
        <v>7</v>
      </c>
      <c r="T274" s="2">
        <v>0.108661684782609</v>
      </c>
    </row>
    <row r="275" spans="17:20">
      <c r="Q275" s="2" t="s">
        <v>40</v>
      </c>
      <c r="R275" s="2">
        <v>22</v>
      </c>
      <c r="S275" s="2" t="s">
        <v>8</v>
      </c>
      <c r="T275" s="2">
        <v>0.130453781512605</v>
      </c>
    </row>
    <row r="276" spans="17:20">
      <c r="Q276" s="2" t="s">
        <v>40</v>
      </c>
      <c r="R276" s="2">
        <v>22</v>
      </c>
      <c r="S276" s="2" t="s">
        <v>9</v>
      </c>
      <c r="T276" s="2">
        <v>0.145732314845566</v>
      </c>
    </row>
    <row r="277" spans="17:20">
      <c r="Q277" s="2" t="s">
        <v>40</v>
      </c>
      <c r="R277" s="2">
        <v>22</v>
      </c>
      <c r="S277" s="2" t="s">
        <v>10</v>
      </c>
      <c r="T277" s="2">
        <v>0.156227407163983</v>
      </c>
    </row>
    <row r="278" spans="17:20">
      <c r="Q278" s="2" t="s">
        <v>40</v>
      </c>
      <c r="R278" s="2">
        <v>22</v>
      </c>
      <c r="S278" s="2" t="s">
        <v>11</v>
      </c>
      <c r="T278" s="2">
        <v>0.196319218241042</v>
      </c>
    </row>
    <row r="279" spans="17:20">
      <c r="Q279" s="2" t="s">
        <v>40</v>
      </c>
      <c r="R279" s="2">
        <v>22</v>
      </c>
      <c r="S279" s="2" t="s">
        <v>12</v>
      </c>
      <c r="T279" s="2">
        <v>0.226591639871383</v>
      </c>
    </row>
    <row r="280" spans="17:20">
      <c r="Q280" s="2" t="s">
        <v>40</v>
      </c>
      <c r="R280" s="2">
        <v>22</v>
      </c>
      <c r="S280" s="2" t="s">
        <v>13</v>
      </c>
      <c r="T280" s="2">
        <v>0.27573155216285</v>
      </c>
    </row>
    <row r="281" spans="17:20">
      <c r="Q281" s="2" t="s">
        <v>40</v>
      </c>
      <c r="R281" s="2">
        <v>22</v>
      </c>
      <c r="S281" s="2" t="s">
        <v>14</v>
      </c>
      <c r="T281" s="2">
        <v>0.338318052481821</v>
      </c>
    </row>
    <row r="282" spans="17:20">
      <c r="Q282" s="2" t="s">
        <v>40</v>
      </c>
      <c r="R282" s="2">
        <v>22</v>
      </c>
      <c r="S282" s="2" t="s">
        <v>15</v>
      </c>
      <c r="T282" s="2">
        <v>0.365119196988708</v>
      </c>
    </row>
    <row r="283" spans="17:20">
      <c r="Q283" s="2" t="s">
        <v>40</v>
      </c>
      <c r="R283" s="2">
        <v>22</v>
      </c>
      <c r="S283" s="2" t="s">
        <v>16</v>
      </c>
      <c r="T283" s="2">
        <v>0.382798379557495</v>
      </c>
    </row>
    <row r="284" spans="17:20">
      <c r="Q284" s="2" t="s">
        <v>40</v>
      </c>
      <c r="R284" s="2">
        <v>22</v>
      </c>
      <c r="S284" s="2" t="s">
        <v>17</v>
      </c>
      <c r="T284" s="2">
        <v>0.416718555417186</v>
      </c>
    </row>
    <row r="285" spans="17:20">
      <c r="Q285" s="2" t="s">
        <v>40</v>
      </c>
      <c r="R285" s="2">
        <v>22</v>
      </c>
      <c r="S285" s="2" t="s">
        <v>18</v>
      </c>
      <c r="T285" s="2">
        <v>0.454870837223778</v>
      </c>
    </row>
    <row r="286" hidden="1" spans="17:20">
      <c r="Q286" s="2" t="s">
        <v>40</v>
      </c>
      <c r="R286" s="2">
        <v>22</v>
      </c>
      <c r="S286" s="2" t="s">
        <v>19</v>
      </c>
      <c r="T286" s="2">
        <v>0.486618614854278</v>
      </c>
    </row>
    <row r="287" spans="17:20">
      <c r="Q287" s="2" t="s">
        <v>41</v>
      </c>
      <c r="R287" s="2">
        <v>23</v>
      </c>
      <c r="S287" s="2" t="s">
        <v>7</v>
      </c>
      <c r="T287" s="2">
        <v>0.0828869047619048</v>
      </c>
    </row>
    <row r="288" spans="17:20">
      <c r="Q288" s="2" t="s">
        <v>41</v>
      </c>
      <c r="R288" s="2">
        <v>23</v>
      </c>
      <c r="S288" s="2" t="s">
        <v>8</v>
      </c>
      <c r="T288" s="2">
        <v>0.101793444650588</v>
      </c>
    </row>
    <row r="289" spans="17:20">
      <c r="Q289" s="2" t="s">
        <v>41</v>
      </c>
      <c r="R289" s="2">
        <v>23</v>
      </c>
      <c r="S289" s="2" t="s">
        <v>9</v>
      </c>
      <c r="T289" s="2">
        <v>0.10299667036626</v>
      </c>
    </row>
    <row r="290" spans="17:20">
      <c r="Q290" s="2" t="s">
        <v>41</v>
      </c>
      <c r="R290" s="2">
        <v>23</v>
      </c>
      <c r="S290" s="2" t="s">
        <v>10</v>
      </c>
      <c r="T290" s="2">
        <v>0.108502273006512</v>
      </c>
    </row>
    <row r="291" spans="17:20">
      <c r="Q291" s="2" t="s">
        <v>41</v>
      </c>
      <c r="R291" s="2">
        <v>23</v>
      </c>
      <c r="S291" s="2" t="s">
        <v>11</v>
      </c>
      <c r="T291" s="2">
        <v>0.173743289409468</v>
      </c>
    </row>
    <row r="292" spans="17:20">
      <c r="Q292" s="2" t="s">
        <v>41</v>
      </c>
      <c r="R292" s="2">
        <v>23</v>
      </c>
      <c r="S292" s="2" t="s">
        <v>12</v>
      </c>
      <c r="T292" s="2">
        <v>0.224360683553509</v>
      </c>
    </row>
    <row r="293" spans="17:20">
      <c r="Q293" s="2" t="s">
        <v>41</v>
      </c>
      <c r="R293" s="2">
        <v>23</v>
      </c>
      <c r="S293" s="2" t="s">
        <v>13</v>
      </c>
      <c r="T293" s="2">
        <v>0.261491132826638</v>
      </c>
    </row>
    <row r="294" spans="17:20">
      <c r="Q294" s="2" t="s">
        <v>41</v>
      </c>
      <c r="R294" s="2">
        <v>23</v>
      </c>
      <c r="S294" s="2" t="s">
        <v>14</v>
      </c>
      <c r="T294" s="2">
        <v>0.315406802067059</v>
      </c>
    </row>
    <row r="295" spans="17:20">
      <c r="Q295" s="2" t="s">
        <v>41</v>
      </c>
      <c r="R295" s="2">
        <v>23</v>
      </c>
      <c r="S295" s="2" t="s">
        <v>15</v>
      </c>
      <c r="T295" s="2">
        <v>0.33669021674051</v>
      </c>
    </row>
    <row r="296" spans="17:20">
      <c r="Q296" s="2" t="s">
        <v>41</v>
      </c>
      <c r="R296" s="2">
        <v>23</v>
      </c>
      <c r="S296" s="2" t="s">
        <v>16</v>
      </c>
      <c r="T296" s="2">
        <v>0.355453350854139</v>
      </c>
    </row>
    <row r="297" spans="17:20">
      <c r="Q297" s="2" t="s">
        <v>41</v>
      </c>
      <c r="R297" s="2">
        <v>23</v>
      </c>
      <c r="S297" s="2" t="s">
        <v>17</v>
      </c>
      <c r="T297" s="2">
        <v>0.384722885809842</v>
      </c>
    </row>
    <row r="298" spans="17:20">
      <c r="Q298" s="2" t="s">
        <v>41</v>
      </c>
      <c r="R298" s="2">
        <v>23</v>
      </c>
      <c r="S298" s="2" t="s">
        <v>18</v>
      </c>
      <c r="T298" s="2">
        <v>0.425853833293528</v>
      </c>
    </row>
    <row r="299" hidden="1" spans="17:20">
      <c r="Q299" s="2" t="s">
        <v>41</v>
      </c>
      <c r="R299" s="2">
        <v>23</v>
      </c>
      <c r="S299" s="2" t="s">
        <v>19</v>
      </c>
      <c r="T299" s="2">
        <v>0.450262906309751</v>
      </c>
    </row>
    <row r="300" spans="17:20">
      <c r="Q300" s="2" t="s">
        <v>42</v>
      </c>
      <c r="R300" s="2">
        <v>24</v>
      </c>
      <c r="S300" s="2" t="s">
        <v>7</v>
      </c>
      <c r="T300" s="2">
        <v>0.0580169971671388</v>
      </c>
    </row>
    <row r="301" spans="17:20">
      <c r="Q301" s="2" t="s">
        <v>42</v>
      </c>
      <c r="R301" s="2">
        <v>24</v>
      </c>
      <c r="S301" s="2" t="s">
        <v>8</v>
      </c>
      <c r="T301" s="2">
        <v>0.0679955394480067</v>
      </c>
    </row>
    <row r="302" spans="17:20">
      <c r="Q302" s="2" t="s">
        <v>42</v>
      </c>
      <c r="R302" s="2">
        <v>24</v>
      </c>
      <c r="S302" s="2" t="s">
        <v>9</v>
      </c>
      <c r="T302" s="2">
        <v>0.0805066079295154</v>
      </c>
    </row>
    <row r="303" spans="17:20">
      <c r="Q303" s="2" t="s">
        <v>42</v>
      </c>
      <c r="R303" s="2">
        <v>24</v>
      </c>
      <c r="S303" s="2" t="s">
        <v>10</v>
      </c>
      <c r="T303" s="2">
        <v>0.0845526244220832</v>
      </c>
    </row>
    <row r="304" spans="17:20">
      <c r="Q304" s="2" t="s">
        <v>42</v>
      </c>
      <c r="R304" s="2">
        <v>24</v>
      </c>
      <c r="S304" s="2" t="s">
        <v>11</v>
      </c>
      <c r="T304" s="2">
        <v>0.104314994606257</v>
      </c>
    </row>
    <row r="305" spans="17:20">
      <c r="Q305" s="2" t="s">
        <v>42</v>
      </c>
      <c r="R305" s="2">
        <v>24</v>
      </c>
      <c r="S305" s="2" t="s">
        <v>12</v>
      </c>
      <c r="T305" s="2">
        <v>0.122272485364556</v>
      </c>
    </row>
    <row r="306" spans="17:20">
      <c r="Q306" s="2" t="s">
        <v>42</v>
      </c>
      <c r="R306" s="2">
        <v>24</v>
      </c>
      <c r="S306" s="2" t="s">
        <v>13</v>
      </c>
      <c r="T306" s="2">
        <v>0.149513541940573</v>
      </c>
    </row>
    <row r="307" spans="17:20">
      <c r="Q307" s="2" t="s">
        <v>42</v>
      </c>
      <c r="R307" s="2">
        <v>24</v>
      </c>
      <c r="S307" s="2" t="s">
        <v>14</v>
      </c>
      <c r="T307" s="2">
        <v>0.191522762951334</v>
      </c>
    </row>
    <row r="308" spans="17:20">
      <c r="Q308" s="2" t="s">
        <v>42</v>
      </c>
      <c r="R308" s="2">
        <v>24</v>
      </c>
      <c r="S308" s="2" t="s">
        <v>15</v>
      </c>
      <c r="T308" s="2">
        <v>0.23204261954262</v>
      </c>
    </row>
    <row r="309" spans="17:20">
      <c r="Q309" s="2" t="s">
        <v>42</v>
      </c>
      <c r="R309" s="2">
        <v>24</v>
      </c>
      <c r="S309" s="2" t="s">
        <v>16</v>
      </c>
      <c r="T309" s="2">
        <v>0.259823742871954</v>
      </c>
    </row>
    <row r="310" spans="17:20">
      <c r="Q310" s="2" t="s">
        <v>42</v>
      </c>
      <c r="R310" s="2">
        <v>24</v>
      </c>
      <c r="S310" s="2" t="s">
        <v>17</v>
      </c>
      <c r="T310" s="2">
        <v>0.308255451713396</v>
      </c>
    </row>
    <row r="311" spans="17:20">
      <c r="Q311" s="2" t="s">
        <v>42</v>
      </c>
      <c r="R311" s="2">
        <v>24</v>
      </c>
      <c r="S311" s="2" t="s">
        <v>18</v>
      </c>
      <c r="T311" s="2">
        <v>0.358947095435685</v>
      </c>
    </row>
    <row r="312" hidden="1" spans="17:20">
      <c r="Q312" s="2" t="s">
        <v>42</v>
      </c>
      <c r="R312" s="2">
        <v>24</v>
      </c>
      <c r="S312" s="2" t="s">
        <v>19</v>
      </c>
      <c r="T312" s="2">
        <v>0.405769728331177</v>
      </c>
    </row>
    <row r="313" spans="17:20">
      <c r="Q313" s="2" t="s">
        <v>43</v>
      </c>
      <c r="R313" s="2">
        <v>25</v>
      </c>
      <c r="S313" s="2" t="s">
        <v>7</v>
      </c>
      <c r="T313" s="2">
        <v>0.0645021645021645</v>
      </c>
    </row>
    <row r="314" spans="17:20">
      <c r="Q314" s="2" t="s">
        <v>43</v>
      </c>
      <c r="R314" s="2">
        <v>25</v>
      </c>
      <c r="S314" s="2" t="s">
        <v>8</v>
      </c>
      <c r="T314" s="2">
        <v>0.0810839991362557</v>
      </c>
    </row>
    <row r="315" spans="17:20">
      <c r="Q315" s="2" t="s">
        <v>43</v>
      </c>
      <c r="R315" s="2">
        <v>25</v>
      </c>
      <c r="S315" s="2" t="s">
        <v>9</v>
      </c>
      <c r="T315" s="2">
        <v>0.0872010342598578</v>
      </c>
    </row>
    <row r="316" spans="17:20">
      <c r="Q316" s="2" t="s">
        <v>43</v>
      </c>
      <c r="R316" s="2">
        <v>25</v>
      </c>
      <c r="S316" s="2" t="s">
        <v>10</v>
      </c>
      <c r="T316" s="2">
        <v>0.091317429615302</v>
      </c>
    </row>
    <row r="317" spans="17:20">
      <c r="Q317" s="2" t="s">
        <v>43</v>
      </c>
      <c r="R317" s="2">
        <v>25</v>
      </c>
      <c r="S317" s="2" t="s">
        <v>11</v>
      </c>
      <c r="T317" s="2">
        <v>0.115226249195797</v>
      </c>
    </row>
    <row r="318" spans="17:20">
      <c r="Q318" s="2" t="s">
        <v>43</v>
      </c>
      <c r="R318" s="2">
        <v>25</v>
      </c>
      <c r="S318" s="2" t="s">
        <v>12</v>
      </c>
      <c r="T318" s="2">
        <v>0.140111182381869</v>
      </c>
    </row>
    <row r="319" spans="17:20">
      <c r="Q319" s="2" t="s">
        <v>43</v>
      </c>
      <c r="R319" s="2">
        <v>25</v>
      </c>
      <c r="S319" s="2" t="s">
        <v>13</v>
      </c>
      <c r="T319" s="2">
        <v>0.173151502237375</v>
      </c>
    </row>
    <row r="320" spans="17:20">
      <c r="Q320" s="2" t="s">
        <v>43</v>
      </c>
      <c r="R320" s="2">
        <v>25</v>
      </c>
      <c r="S320" s="2" t="s">
        <v>14</v>
      </c>
      <c r="T320" s="2">
        <v>0.216755262598341</v>
      </c>
    </row>
    <row r="321" spans="17:20">
      <c r="Q321" s="2" t="s">
        <v>43</v>
      </c>
      <c r="R321" s="2">
        <v>25</v>
      </c>
      <c r="S321" s="2" t="s">
        <v>15</v>
      </c>
      <c r="T321" s="2">
        <v>0.245248196860416</v>
      </c>
    </row>
    <row r="322" spans="17:20">
      <c r="Q322" s="2" t="s">
        <v>43</v>
      </c>
      <c r="R322" s="2">
        <v>25</v>
      </c>
      <c r="S322" s="2" t="s">
        <v>16</v>
      </c>
      <c r="T322" s="2">
        <v>0.270669207962728</v>
      </c>
    </row>
    <row r="323" spans="17:20">
      <c r="Q323" s="2" t="s">
        <v>43</v>
      </c>
      <c r="R323" s="2">
        <v>25</v>
      </c>
      <c r="S323" s="2" t="s">
        <v>17</v>
      </c>
      <c r="T323" s="2">
        <v>0.309573560767591</v>
      </c>
    </row>
    <row r="324" spans="17:20">
      <c r="Q324" s="2" t="s">
        <v>43</v>
      </c>
      <c r="R324" s="2">
        <v>25</v>
      </c>
      <c r="S324" s="2" t="s">
        <v>18</v>
      </c>
      <c r="T324" s="2">
        <v>0.346729171105902</v>
      </c>
    </row>
    <row r="325" hidden="1" spans="17:20">
      <c r="Q325" s="2" t="s">
        <v>43</v>
      </c>
      <c r="R325" s="2">
        <v>25</v>
      </c>
      <c r="S325" s="2" t="s">
        <v>19</v>
      </c>
      <c r="T325" s="2">
        <v>0.380547827947785</v>
      </c>
    </row>
    <row r="326" spans="17:20">
      <c r="Q326" s="2" t="s">
        <v>44</v>
      </c>
      <c r="R326" s="2">
        <v>26</v>
      </c>
      <c r="S326" s="2" t="s">
        <v>7</v>
      </c>
      <c r="T326" s="2">
        <v>0.0414239482200647</v>
      </c>
    </row>
    <row r="327" spans="17:20">
      <c r="Q327" s="2" t="s">
        <v>44</v>
      </c>
      <c r="R327" s="2">
        <v>26</v>
      </c>
      <c r="S327" s="2" t="s">
        <v>8</v>
      </c>
      <c r="T327" s="2">
        <v>0.0542857142857143</v>
      </c>
    </row>
    <row r="328" spans="17:20">
      <c r="Q328" s="2" t="s">
        <v>44</v>
      </c>
      <c r="R328" s="2">
        <v>26</v>
      </c>
      <c r="S328" s="2" t="s">
        <v>9</v>
      </c>
      <c r="T328" s="2">
        <v>0.0602523659305994</v>
      </c>
    </row>
    <row r="329" spans="17:20">
      <c r="Q329" s="2" t="s">
        <v>44</v>
      </c>
      <c r="R329" s="2">
        <v>26</v>
      </c>
      <c r="S329" s="2" t="s">
        <v>10</v>
      </c>
      <c r="T329" s="2">
        <v>0.068</v>
      </c>
    </row>
    <row r="330" spans="17:20">
      <c r="Q330" s="2" t="s">
        <v>44</v>
      </c>
      <c r="R330" s="2">
        <v>26</v>
      </c>
      <c r="S330" s="2" t="s">
        <v>11</v>
      </c>
      <c r="T330" s="2">
        <v>0.0896969696969697</v>
      </c>
    </row>
    <row r="331" spans="17:20">
      <c r="Q331" s="2" t="s">
        <v>44</v>
      </c>
      <c r="R331" s="2">
        <v>26</v>
      </c>
      <c r="S331" s="2" t="s">
        <v>12</v>
      </c>
      <c r="T331" s="2">
        <v>0.118235294117647</v>
      </c>
    </row>
    <row r="332" spans="17:20">
      <c r="Q332" s="2" t="s">
        <v>44</v>
      </c>
      <c r="R332" s="2">
        <v>26</v>
      </c>
      <c r="S332" s="2" t="s">
        <v>13</v>
      </c>
      <c r="T332" s="2">
        <v>0.175358166189112</v>
      </c>
    </row>
    <row r="333" spans="17:20">
      <c r="Q333" s="2" t="s">
        <v>44</v>
      </c>
      <c r="R333" s="2">
        <v>26</v>
      </c>
      <c r="S333" s="2" t="s">
        <v>14</v>
      </c>
      <c r="T333" s="2">
        <v>0.22090395480226</v>
      </c>
    </row>
    <row r="334" spans="17:20">
      <c r="Q334" s="2" t="s">
        <v>44</v>
      </c>
      <c r="R334" s="2">
        <v>26</v>
      </c>
      <c r="S334" s="2" t="s">
        <v>15</v>
      </c>
      <c r="T334" s="2">
        <v>0.253185595567867</v>
      </c>
    </row>
    <row r="335" spans="17:20">
      <c r="Q335" s="2" t="s">
        <v>44</v>
      </c>
      <c r="R335" s="2">
        <v>26</v>
      </c>
      <c r="S335" s="2" t="s">
        <v>16</v>
      </c>
      <c r="T335" s="2">
        <v>0.263114754098361</v>
      </c>
    </row>
    <row r="336" spans="17:20">
      <c r="Q336" s="2" t="s">
        <v>44</v>
      </c>
      <c r="R336" s="2">
        <v>26</v>
      </c>
      <c r="S336" s="2" t="s">
        <v>17</v>
      </c>
      <c r="T336" s="2">
        <v>0.315027322404372</v>
      </c>
    </row>
    <row r="337" spans="17:20">
      <c r="Q337" s="2" t="s">
        <v>44</v>
      </c>
      <c r="R337" s="2">
        <v>26</v>
      </c>
      <c r="S337" s="2" t="s">
        <v>18</v>
      </c>
      <c r="T337" s="2">
        <v>0.357967032967033</v>
      </c>
    </row>
    <row r="338" hidden="1" spans="17:20">
      <c r="Q338" s="2" t="s">
        <v>44</v>
      </c>
      <c r="R338" s="2">
        <v>26</v>
      </c>
      <c r="S338" s="2" t="s">
        <v>19</v>
      </c>
      <c r="T338" s="2">
        <v>0.398630136986301</v>
      </c>
    </row>
    <row r="339" spans="17:20">
      <c r="Q339" s="2" t="s">
        <v>45</v>
      </c>
      <c r="R339" s="2">
        <v>27</v>
      </c>
      <c r="S339" s="2" t="s">
        <v>7</v>
      </c>
      <c r="T339" s="2">
        <v>0.0982204515272244</v>
      </c>
    </row>
    <row r="340" spans="17:20">
      <c r="Q340" s="2" t="s">
        <v>45</v>
      </c>
      <c r="R340" s="2">
        <v>27</v>
      </c>
      <c r="S340" s="2" t="s">
        <v>8</v>
      </c>
      <c r="T340" s="2">
        <v>0.116081330868762</v>
      </c>
    </row>
    <row r="341" spans="17:20">
      <c r="Q341" s="2" t="s">
        <v>45</v>
      </c>
      <c r="R341" s="2">
        <v>27</v>
      </c>
      <c r="S341" s="2" t="s">
        <v>9</v>
      </c>
      <c r="T341" s="2">
        <v>0.133070452155626</v>
      </c>
    </row>
    <row r="342" spans="17:20">
      <c r="Q342" s="2" t="s">
        <v>45</v>
      </c>
      <c r="R342" s="2">
        <v>27</v>
      </c>
      <c r="S342" s="2" t="s">
        <v>10</v>
      </c>
      <c r="T342" s="2">
        <v>0.144342827279854</v>
      </c>
    </row>
    <row r="343" spans="17:20">
      <c r="Q343" s="2" t="s">
        <v>45</v>
      </c>
      <c r="R343" s="2">
        <v>27</v>
      </c>
      <c r="S343" s="2" t="s">
        <v>11</v>
      </c>
      <c r="T343" s="2">
        <v>0.17938117524701</v>
      </c>
    </row>
    <row r="344" spans="17:20">
      <c r="Q344" s="2" t="s">
        <v>45</v>
      </c>
      <c r="R344" s="2">
        <v>27</v>
      </c>
      <c r="S344" s="2" t="s">
        <v>12</v>
      </c>
      <c r="T344" s="2">
        <v>0.207279297883325</v>
      </c>
    </row>
    <row r="345" spans="17:20">
      <c r="Q345" s="2" t="s">
        <v>45</v>
      </c>
      <c r="R345" s="2">
        <v>27</v>
      </c>
      <c r="S345" s="2" t="s">
        <v>13</v>
      </c>
      <c r="T345" s="2">
        <v>0.231352459016393</v>
      </c>
    </row>
    <row r="346" spans="17:20">
      <c r="Q346" s="2" t="s">
        <v>45</v>
      </c>
      <c r="R346" s="2">
        <v>27</v>
      </c>
      <c r="S346" s="2" t="s">
        <v>14</v>
      </c>
      <c r="T346" s="2">
        <v>0.268990078860341</v>
      </c>
    </row>
    <row r="347" spans="17:20">
      <c r="Q347" s="2" t="s">
        <v>45</v>
      </c>
      <c r="R347" s="2">
        <v>27</v>
      </c>
      <c r="S347" s="2" t="s">
        <v>15</v>
      </c>
      <c r="T347" s="2">
        <v>0.303676470588235</v>
      </c>
    </row>
    <row r="348" spans="17:20">
      <c r="Q348" s="2" t="s">
        <v>45</v>
      </c>
      <c r="R348" s="2">
        <v>27</v>
      </c>
      <c r="S348" s="2" t="s">
        <v>16</v>
      </c>
      <c r="T348" s="2">
        <v>0.34614412136536</v>
      </c>
    </row>
    <row r="349" spans="17:20">
      <c r="Q349" s="2" t="s">
        <v>45</v>
      </c>
      <c r="R349" s="2">
        <v>27</v>
      </c>
      <c r="S349" s="2" t="s">
        <v>17</v>
      </c>
      <c r="T349" s="2">
        <v>0.396408700050582</v>
      </c>
    </row>
    <row r="350" spans="17:20">
      <c r="Q350" s="2" t="s">
        <v>45</v>
      </c>
      <c r="R350" s="2">
        <v>27</v>
      </c>
      <c r="S350" s="2" t="s">
        <v>18</v>
      </c>
      <c r="T350" s="2">
        <v>0.445020222446916</v>
      </c>
    </row>
    <row r="351" hidden="1" spans="17:20">
      <c r="Q351" s="2" t="s">
        <v>45</v>
      </c>
      <c r="R351" s="2">
        <v>27</v>
      </c>
      <c r="S351" s="2" t="s">
        <v>19</v>
      </c>
      <c r="T351" s="2">
        <v>0.486158906882591</v>
      </c>
    </row>
    <row r="352" spans="17:20">
      <c r="Q352" s="2" t="s">
        <v>46</v>
      </c>
      <c r="R352" s="2">
        <v>28</v>
      </c>
      <c r="S352" s="2" t="s">
        <v>7</v>
      </c>
      <c r="T352" s="2">
        <v>0.0523510971786834</v>
      </c>
    </row>
    <row r="353" spans="17:20">
      <c r="Q353" s="2" t="s">
        <v>46</v>
      </c>
      <c r="R353" s="2">
        <v>28</v>
      </c>
      <c r="S353" s="2" t="s">
        <v>8</v>
      </c>
      <c r="T353" s="2">
        <v>0.0640392156862745</v>
      </c>
    </row>
    <row r="354" spans="17:20">
      <c r="Q354" s="2" t="s">
        <v>46</v>
      </c>
      <c r="R354" s="2">
        <v>28</v>
      </c>
      <c r="S354" s="2" t="s">
        <v>9</v>
      </c>
      <c r="T354" s="2">
        <v>0.0757587702010248</v>
      </c>
    </row>
    <row r="355" spans="17:20">
      <c r="Q355" s="2" t="s">
        <v>46</v>
      </c>
      <c r="R355" s="2">
        <v>28</v>
      </c>
      <c r="S355" s="2" t="s">
        <v>10</v>
      </c>
      <c r="T355" s="2">
        <v>0.0845120505728961</v>
      </c>
    </row>
    <row r="356" spans="17:20">
      <c r="Q356" s="2" t="s">
        <v>46</v>
      </c>
      <c r="R356" s="2">
        <v>28</v>
      </c>
      <c r="S356" s="2" t="s">
        <v>11</v>
      </c>
      <c r="T356" s="2">
        <v>0.119976218787158</v>
      </c>
    </row>
    <row r="357" spans="17:20">
      <c r="Q357" s="2" t="s">
        <v>46</v>
      </c>
      <c r="R357" s="2">
        <v>28</v>
      </c>
      <c r="S357" s="2" t="s">
        <v>12</v>
      </c>
      <c r="T357" s="2">
        <v>0.155912698412698</v>
      </c>
    </row>
    <row r="358" spans="17:20">
      <c r="Q358" s="2" t="s">
        <v>46</v>
      </c>
      <c r="R358" s="2">
        <v>28</v>
      </c>
      <c r="S358" s="2" t="s">
        <v>13</v>
      </c>
      <c r="T358" s="2">
        <v>0.228548770816812</v>
      </c>
    </row>
    <row r="359" spans="17:20">
      <c r="Q359" s="2" t="s">
        <v>46</v>
      </c>
      <c r="R359" s="2">
        <v>28</v>
      </c>
      <c r="S359" s="2" t="s">
        <v>14</v>
      </c>
      <c r="T359" s="2">
        <v>0.295347912524851</v>
      </c>
    </row>
    <row r="360" spans="17:20">
      <c r="Q360" s="2" t="s">
        <v>46</v>
      </c>
      <c r="R360" s="2">
        <v>28</v>
      </c>
      <c r="S360" s="2" t="s">
        <v>15</v>
      </c>
      <c r="T360" s="2">
        <v>0.347030689517736</v>
      </c>
    </row>
    <row r="361" spans="17:20">
      <c r="Q361" s="2" t="s">
        <v>46</v>
      </c>
      <c r="R361" s="2">
        <v>28</v>
      </c>
      <c r="S361" s="2" t="s">
        <v>16</v>
      </c>
      <c r="T361" s="2">
        <v>0.372411035585766</v>
      </c>
    </row>
    <row r="362" spans="17:20">
      <c r="Q362" s="2" t="s">
        <v>46</v>
      </c>
      <c r="R362" s="2">
        <v>28</v>
      </c>
      <c r="S362" s="2" t="s">
        <v>17</v>
      </c>
      <c r="T362" s="2">
        <v>0.411726907630522</v>
      </c>
    </row>
    <row r="363" spans="17:20">
      <c r="Q363" s="2" t="s">
        <v>46</v>
      </c>
      <c r="R363" s="2">
        <v>28</v>
      </c>
      <c r="S363" s="2" t="s">
        <v>18</v>
      </c>
      <c r="T363" s="2">
        <v>0.438483146067416</v>
      </c>
    </row>
    <row r="364" hidden="1" spans="17:20">
      <c r="Q364" s="2" t="s">
        <v>46</v>
      </c>
      <c r="R364" s="2">
        <v>28</v>
      </c>
      <c r="S364" s="2" t="s">
        <v>19</v>
      </c>
      <c r="T364" s="2">
        <v>0.481419878296146</v>
      </c>
    </row>
    <row r="365" spans="17:20">
      <c r="Q365" s="2" t="s">
        <v>47</v>
      </c>
      <c r="R365" s="2">
        <v>29</v>
      </c>
      <c r="S365" s="2" t="s">
        <v>7</v>
      </c>
      <c r="T365" s="2">
        <v>0.0732394366197183</v>
      </c>
    </row>
    <row r="366" spans="17:20">
      <c r="Q366" s="2" t="s">
        <v>47</v>
      </c>
      <c r="R366" s="2">
        <v>29</v>
      </c>
      <c r="S366" s="2" t="s">
        <v>8</v>
      </c>
      <c r="T366" s="2">
        <v>0.0873905429071804</v>
      </c>
    </row>
    <row r="367" spans="17:20">
      <c r="Q367" s="2" t="s">
        <v>47</v>
      </c>
      <c r="R367" s="2">
        <v>29</v>
      </c>
      <c r="S367" s="2" t="s">
        <v>9</v>
      </c>
      <c r="T367" s="2">
        <v>0.0961471103327496</v>
      </c>
    </row>
    <row r="368" spans="17:20">
      <c r="Q368" s="2" t="s">
        <v>47</v>
      </c>
      <c r="R368" s="2">
        <v>29</v>
      </c>
      <c r="S368" s="2" t="s">
        <v>10</v>
      </c>
      <c r="T368" s="2">
        <v>0.106597222222222</v>
      </c>
    </row>
    <row r="369" spans="17:20">
      <c r="Q369" s="2" t="s">
        <v>47</v>
      </c>
      <c r="R369" s="2">
        <v>29</v>
      </c>
      <c r="S369" s="2" t="s">
        <v>11</v>
      </c>
      <c r="T369" s="2">
        <v>0.14263431542461</v>
      </c>
    </row>
    <row r="370" spans="17:20">
      <c r="Q370" s="2" t="s">
        <v>47</v>
      </c>
      <c r="R370" s="2">
        <v>29</v>
      </c>
      <c r="S370" s="2" t="s">
        <v>12</v>
      </c>
      <c r="T370" s="2">
        <v>0.171305841924399</v>
      </c>
    </row>
    <row r="371" spans="17:20">
      <c r="Q371" s="2" t="s">
        <v>47</v>
      </c>
      <c r="R371" s="2">
        <v>29</v>
      </c>
      <c r="S371" s="2" t="s">
        <v>13</v>
      </c>
      <c r="T371" s="2">
        <v>0.204948805460751</v>
      </c>
    </row>
    <row r="372" spans="17:20">
      <c r="Q372" s="2" t="s">
        <v>47</v>
      </c>
      <c r="R372" s="2">
        <v>29</v>
      </c>
      <c r="S372" s="2" t="s">
        <v>14</v>
      </c>
      <c r="T372" s="2">
        <v>0.260477001703578</v>
      </c>
    </row>
    <row r="373" spans="17:20">
      <c r="Q373" s="2" t="s">
        <v>47</v>
      </c>
      <c r="R373" s="2">
        <v>29</v>
      </c>
      <c r="S373" s="2" t="s">
        <v>15</v>
      </c>
      <c r="T373" s="2">
        <v>0.295762711864407</v>
      </c>
    </row>
    <row r="374" spans="17:20">
      <c r="Q374" s="2" t="s">
        <v>47</v>
      </c>
      <c r="R374" s="2">
        <v>29</v>
      </c>
      <c r="S374" s="2" t="s">
        <v>16</v>
      </c>
      <c r="T374" s="2">
        <v>0.306913996627319</v>
      </c>
    </row>
    <row r="375" spans="17:20">
      <c r="Q375" s="2" t="s">
        <v>47</v>
      </c>
      <c r="R375" s="2">
        <v>29</v>
      </c>
      <c r="S375" s="2" t="s">
        <v>17</v>
      </c>
      <c r="T375" s="2">
        <v>0.352525252525253</v>
      </c>
    </row>
    <row r="376" spans="17:20">
      <c r="Q376" s="2" t="s">
        <v>47</v>
      </c>
      <c r="R376" s="2">
        <v>29</v>
      </c>
      <c r="S376" s="2" t="s">
        <v>18</v>
      </c>
      <c r="T376" s="2">
        <v>0.419663865546218</v>
      </c>
    </row>
    <row r="377" hidden="1" spans="17:20">
      <c r="Q377" s="2" t="s">
        <v>47</v>
      </c>
      <c r="R377" s="2">
        <v>29</v>
      </c>
      <c r="S377" s="2" t="s">
        <v>19</v>
      </c>
      <c r="T377" s="2">
        <v>0.489225589225589</v>
      </c>
    </row>
    <row r="378" spans="17:20">
      <c r="Q378" s="2" t="s">
        <v>48</v>
      </c>
      <c r="R378" s="2">
        <v>30</v>
      </c>
      <c r="S378" s="2" t="s">
        <v>7</v>
      </c>
      <c r="T378" s="2">
        <v>0.0805555555555556</v>
      </c>
    </row>
    <row r="379" spans="17:20">
      <c r="Q379" s="2" t="s">
        <v>48</v>
      </c>
      <c r="R379" s="2">
        <v>30</v>
      </c>
      <c r="S379" s="2" t="s">
        <v>8</v>
      </c>
      <c r="T379" s="2">
        <v>0.092412746585736</v>
      </c>
    </row>
    <row r="380" spans="17:20">
      <c r="Q380" s="2" t="s">
        <v>48</v>
      </c>
      <c r="R380" s="2">
        <v>30</v>
      </c>
      <c r="S380" s="2" t="s">
        <v>9</v>
      </c>
      <c r="T380" s="2">
        <v>0.106756756756757</v>
      </c>
    </row>
    <row r="381" spans="17:20">
      <c r="Q381" s="2" t="s">
        <v>48</v>
      </c>
      <c r="R381" s="2">
        <v>30</v>
      </c>
      <c r="S381" s="2" t="s">
        <v>10</v>
      </c>
      <c r="T381" s="2">
        <v>0.115339233038348</v>
      </c>
    </row>
    <row r="382" spans="17:20">
      <c r="Q382" s="2" t="s">
        <v>48</v>
      </c>
      <c r="R382" s="2">
        <v>30</v>
      </c>
      <c r="S382" s="2" t="s">
        <v>11</v>
      </c>
      <c r="T382" s="2">
        <v>0.135233918128655</v>
      </c>
    </row>
    <row r="383" spans="17:20">
      <c r="Q383" s="2" t="s">
        <v>48</v>
      </c>
      <c r="R383" s="2">
        <v>30</v>
      </c>
      <c r="S383" s="2" t="s">
        <v>12</v>
      </c>
      <c r="T383" s="2">
        <v>0.161007194244604</v>
      </c>
    </row>
    <row r="384" spans="17:20">
      <c r="Q384" s="2" t="s">
        <v>48</v>
      </c>
      <c r="R384" s="2">
        <v>30</v>
      </c>
      <c r="S384" s="2" t="s">
        <v>13</v>
      </c>
      <c r="T384" s="2">
        <v>0.225815602836879</v>
      </c>
    </row>
    <row r="385" spans="17:20">
      <c r="Q385" s="2" t="s">
        <v>48</v>
      </c>
      <c r="R385" s="2">
        <v>30</v>
      </c>
      <c r="S385" s="2" t="s">
        <v>14</v>
      </c>
      <c r="T385" s="2">
        <v>0.305633802816901</v>
      </c>
    </row>
    <row r="386" spans="17:20">
      <c r="Q386" s="2" t="s">
        <v>48</v>
      </c>
      <c r="R386" s="2">
        <v>30</v>
      </c>
      <c r="S386" s="2" t="s">
        <v>15</v>
      </c>
      <c r="T386" s="2">
        <v>0.361366806136681</v>
      </c>
    </row>
    <row r="387" spans="17:20">
      <c r="Q387" s="2" t="s">
        <v>48</v>
      </c>
      <c r="R387" s="2">
        <v>30</v>
      </c>
      <c r="S387" s="2" t="s">
        <v>16</v>
      </c>
      <c r="T387" s="2">
        <v>0.393342579750347</v>
      </c>
    </row>
    <row r="388" spans="17:20">
      <c r="Q388" s="2" t="s">
        <v>48</v>
      </c>
      <c r="R388" s="2">
        <v>30</v>
      </c>
      <c r="S388" s="2" t="s">
        <v>17</v>
      </c>
      <c r="T388" s="2">
        <v>0.437379310344828</v>
      </c>
    </row>
    <row r="389" spans="17:20">
      <c r="Q389" s="2" t="s">
        <v>48</v>
      </c>
      <c r="R389" s="2">
        <v>30</v>
      </c>
      <c r="S389" s="2" t="s">
        <v>18</v>
      </c>
      <c r="T389" s="2">
        <v>0.479945054945055</v>
      </c>
    </row>
    <row r="390" hidden="1" spans="17:20">
      <c r="Q390" s="2" t="s">
        <v>48</v>
      </c>
      <c r="R390" s="2">
        <v>30</v>
      </c>
      <c r="S390" s="2" t="s">
        <v>19</v>
      </c>
      <c r="T390" s="2">
        <v>0.511659807956104</v>
      </c>
    </row>
    <row r="391" spans="17:20">
      <c r="Q391" s="2" t="s">
        <v>49</v>
      </c>
      <c r="R391" s="2">
        <v>31</v>
      </c>
      <c r="S391" s="2" t="s">
        <v>7</v>
      </c>
      <c r="T391" s="2">
        <v>0.0926292134831461</v>
      </c>
    </row>
    <row r="392" spans="17:20">
      <c r="Q392" s="2" t="s">
        <v>49</v>
      </c>
      <c r="R392" s="2">
        <v>31</v>
      </c>
      <c r="S392" s="2" t="s">
        <v>8</v>
      </c>
      <c r="T392" s="2">
        <v>0.113182423435419</v>
      </c>
    </row>
    <row r="393" spans="17:20">
      <c r="Q393" s="2" t="s">
        <v>49</v>
      </c>
      <c r="R393" s="2">
        <v>31</v>
      </c>
      <c r="S393" s="2" t="s">
        <v>9</v>
      </c>
      <c r="T393" s="2">
        <v>0.128227571115974</v>
      </c>
    </row>
    <row r="394" spans="17:20">
      <c r="Q394" s="2" t="s">
        <v>49</v>
      </c>
      <c r="R394" s="2">
        <v>31</v>
      </c>
      <c r="S394" s="2" t="s">
        <v>10</v>
      </c>
      <c r="T394" s="2">
        <v>0.131483870967742</v>
      </c>
    </row>
    <row r="395" spans="17:20">
      <c r="Q395" s="2" t="s">
        <v>49</v>
      </c>
      <c r="R395" s="2">
        <v>31</v>
      </c>
      <c r="S395" s="2" t="s">
        <v>11</v>
      </c>
      <c r="T395" s="2">
        <v>0.171698113207547</v>
      </c>
    </row>
    <row r="396" spans="17:20">
      <c r="Q396" s="2" t="s">
        <v>49</v>
      </c>
      <c r="R396" s="2">
        <v>31</v>
      </c>
      <c r="S396" s="2" t="s">
        <v>12</v>
      </c>
      <c r="T396" s="2">
        <v>0.192915980230642</v>
      </c>
    </row>
    <row r="397" spans="17:20">
      <c r="Q397" s="2" t="s">
        <v>49</v>
      </c>
      <c r="R397" s="2">
        <v>31</v>
      </c>
      <c r="S397" s="2" t="s">
        <v>13</v>
      </c>
      <c r="T397" s="2">
        <v>0.229798387096774</v>
      </c>
    </row>
    <row r="398" spans="17:20">
      <c r="Q398" s="2" t="s">
        <v>49</v>
      </c>
      <c r="R398" s="2">
        <v>31</v>
      </c>
      <c r="S398" s="2" t="s">
        <v>14</v>
      </c>
      <c r="T398" s="2">
        <v>0.256865079365079</v>
      </c>
    </row>
    <row r="399" spans="17:20">
      <c r="Q399" s="2" t="s">
        <v>49</v>
      </c>
      <c r="R399" s="2">
        <v>31</v>
      </c>
      <c r="S399" s="2" t="s">
        <v>15</v>
      </c>
      <c r="T399" s="2">
        <v>0.303204376709652</v>
      </c>
    </row>
    <row r="400" spans="17:20">
      <c r="Q400" s="2" t="s">
        <v>49</v>
      </c>
      <c r="R400" s="2">
        <v>31</v>
      </c>
      <c r="S400" s="2" t="s">
        <v>16</v>
      </c>
      <c r="T400" s="2">
        <v>0.341274131274131</v>
      </c>
    </row>
    <row r="401" spans="17:20">
      <c r="Q401" s="2" t="s">
        <v>49</v>
      </c>
      <c r="R401" s="2">
        <v>31</v>
      </c>
      <c r="S401" s="2" t="s">
        <v>17</v>
      </c>
      <c r="T401" s="2">
        <v>0.41104673619158</v>
      </c>
    </row>
    <row r="402" spans="17:20">
      <c r="Q402" s="2" t="s">
        <v>49</v>
      </c>
      <c r="R402" s="2">
        <v>31</v>
      </c>
      <c r="S402" s="2" t="s">
        <v>18</v>
      </c>
      <c r="T402" s="2">
        <v>0.454116737533823</v>
      </c>
    </row>
    <row r="403" hidden="1" spans="17:20">
      <c r="Q403" s="2" t="s">
        <v>49</v>
      </c>
      <c r="R403" s="2">
        <v>31</v>
      </c>
      <c r="S403" s="2" t="s">
        <v>19</v>
      </c>
      <c r="T403" s="2">
        <v>0.495881447267129</v>
      </c>
    </row>
  </sheetData>
  <autoFilter xmlns:etc="http://www.wps.cn/officeDocument/2017/etCustomData" ref="S1:S403" etc:filterBottomFollowUsedRange="0">
    <filterColumn colId="0">
      <filters>
        <filter val="2011年"/>
        <filter val="2012年"/>
        <filter val="2013年"/>
        <filter val="2014年"/>
        <filter val="2015年"/>
        <filter val="2016年"/>
        <filter val="2017年"/>
        <filter val="2018年"/>
        <filter val="2019年"/>
        <filter val="2020年"/>
        <filter val="2021年"/>
        <filter val="2022年"/>
      </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403"/>
  <sheetViews>
    <sheetView zoomScale="70" zoomScaleNormal="70" workbookViewId="0">
      <selection activeCell="A1" sqref="A$1:T$1048576"/>
    </sheetView>
  </sheetViews>
  <sheetFormatPr defaultColWidth="8.73148148148148" defaultRowHeight="14.4"/>
  <cols>
    <col min="1" max="13" width="9"/>
    <col min="17" max="20" width="8.73148148148148" style="2"/>
  </cols>
  <sheetData>
    <row r="1" spans="1:20">
      <c r="A1" t="s">
        <v>77</v>
      </c>
      <c r="Q1" s="2" t="s">
        <v>6</v>
      </c>
      <c r="R1" s="2">
        <v>1</v>
      </c>
      <c r="S1" s="2" t="s">
        <v>7</v>
      </c>
      <c r="T1" s="2">
        <v>4474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4734</v>
      </c>
    </row>
    <row r="3" spans="1:20">
      <c r="A3" s="5" t="s">
        <v>6</v>
      </c>
      <c r="B3" s="6">
        <v>4474</v>
      </c>
      <c r="C3" s="6">
        <v>4734</v>
      </c>
      <c r="D3" s="6">
        <v>4820</v>
      </c>
      <c r="E3" s="6">
        <v>4910</v>
      </c>
      <c r="F3" s="6">
        <v>5102</v>
      </c>
      <c r="G3" s="6">
        <v>5230</v>
      </c>
      <c r="H3" s="6">
        <v>5850</v>
      </c>
      <c r="I3" s="6">
        <v>6540</v>
      </c>
      <c r="J3" s="6">
        <v>8295</v>
      </c>
      <c r="K3" s="6">
        <v>9340</v>
      </c>
      <c r="L3" s="6">
        <v>10750</v>
      </c>
      <c r="M3" s="6">
        <v>10750</v>
      </c>
      <c r="N3" s="7">
        <v>10750</v>
      </c>
      <c r="Q3" s="2" t="s">
        <v>6</v>
      </c>
      <c r="R3" s="2">
        <v>1</v>
      </c>
      <c r="S3" s="2" t="s">
        <v>9</v>
      </c>
      <c r="T3" s="2">
        <v>4820</v>
      </c>
    </row>
    <row r="4" spans="1:20">
      <c r="A4" s="5" t="s">
        <v>20</v>
      </c>
      <c r="B4" s="6">
        <v>2080</v>
      </c>
      <c r="C4" s="6">
        <v>2045</v>
      </c>
      <c r="D4" s="6">
        <v>2355</v>
      </c>
      <c r="E4" s="6">
        <v>2355</v>
      </c>
      <c r="F4" s="6">
        <v>2435</v>
      </c>
      <c r="G4" s="6">
        <v>2585</v>
      </c>
      <c r="H4" s="6">
        <v>3350</v>
      </c>
      <c r="I4" s="6">
        <v>3456</v>
      </c>
      <c r="J4" s="6">
        <v>3036</v>
      </c>
      <c r="K4" s="6">
        <v>3036</v>
      </c>
      <c r="L4" s="6">
        <v>3036</v>
      </c>
      <c r="M4" s="6">
        <v>3216</v>
      </c>
      <c r="N4" s="7">
        <v>3366</v>
      </c>
      <c r="Q4" s="2" t="s">
        <v>6</v>
      </c>
      <c r="R4" s="2">
        <v>1</v>
      </c>
      <c r="S4" s="2" t="s">
        <v>10</v>
      </c>
      <c r="T4" s="2">
        <v>4910</v>
      </c>
    </row>
    <row r="5" spans="1:20">
      <c r="A5" s="5" t="s">
        <v>21</v>
      </c>
      <c r="B5" s="6">
        <v>9435</v>
      </c>
      <c r="C5" s="6">
        <v>11205.22</v>
      </c>
      <c r="D5" s="6">
        <v>11258.8</v>
      </c>
      <c r="E5" s="6">
        <v>11550.66</v>
      </c>
      <c r="F5" s="6">
        <v>11781.66</v>
      </c>
      <c r="G5" s="6">
        <v>11930.66</v>
      </c>
      <c r="H5" s="6">
        <v>13981</v>
      </c>
      <c r="I5" s="6">
        <v>14637</v>
      </c>
      <c r="J5" s="6">
        <v>14610.2</v>
      </c>
      <c r="K5" s="6">
        <v>15592.5</v>
      </c>
      <c r="L5" s="6">
        <v>15549.67</v>
      </c>
      <c r="M5" s="6">
        <v>15609.67</v>
      </c>
      <c r="N5" s="7">
        <v>15609.7</v>
      </c>
      <c r="Q5" s="2" t="s">
        <v>6</v>
      </c>
      <c r="R5" s="2">
        <v>1</v>
      </c>
      <c r="S5" s="2" t="s">
        <v>11</v>
      </c>
      <c r="T5" s="2">
        <v>5102</v>
      </c>
    </row>
    <row r="6" spans="1:20">
      <c r="A6" s="5" t="s">
        <v>22</v>
      </c>
      <c r="B6" s="6">
        <v>4477.2</v>
      </c>
      <c r="C6" s="6">
        <v>4648.9</v>
      </c>
      <c r="D6" s="6">
        <v>5255.8</v>
      </c>
      <c r="E6" s="6">
        <v>5021.16</v>
      </c>
      <c r="F6" s="6">
        <v>5021.16</v>
      </c>
      <c r="G6" s="6">
        <v>5096.49</v>
      </c>
      <c r="H6" s="6">
        <v>5562.5</v>
      </c>
      <c r="I6" s="6">
        <v>6090.83</v>
      </c>
      <c r="J6" s="6">
        <v>7359.2</v>
      </c>
      <c r="K6" s="6">
        <v>7699.2</v>
      </c>
      <c r="L6" s="6">
        <v>7699.2</v>
      </c>
      <c r="M6" s="6">
        <v>7251.2</v>
      </c>
      <c r="N6" s="7">
        <v>7251.2</v>
      </c>
      <c r="Q6" s="2" t="s">
        <v>6</v>
      </c>
      <c r="R6" s="2">
        <v>1</v>
      </c>
      <c r="S6" s="2" t="s">
        <v>12</v>
      </c>
      <c r="T6" s="2">
        <v>5230</v>
      </c>
    </row>
    <row r="7" spans="1:20">
      <c r="A7" s="5" t="s">
        <v>23</v>
      </c>
      <c r="B7" s="6">
        <v>4200.1</v>
      </c>
      <c r="C7" s="6">
        <v>5148.3</v>
      </c>
      <c r="D7" s="6">
        <v>6136.3</v>
      </c>
      <c r="E7" s="6">
        <v>5885.3</v>
      </c>
      <c r="F7" s="6">
        <v>6257.3</v>
      </c>
      <c r="G7" s="6">
        <v>6294.1</v>
      </c>
      <c r="H7" s="6">
        <v>6083.3</v>
      </c>
      <c r="I7" s="6">
        <v>5969</v>
      </c>
      <c r="J7" s="6">
        <v>6136.3</v>
      </c>
      <c r="K7" s="6">
        <v>6136.3</v>
      </c>
      <c r="L7" s="6">
        <v>6049.7</v>
      </c>
      <c r="M7" s="6">
        <v>5863</v>
      </c>
      <c r="N7" s="7">
        <v>5863</v>
      </c>
      <c r="Q7" s="2" t="s">
        <v>6</v>
      </c>
      <c r="R7" s="2">
        <v>1</v>
      </c>
      <c r="S7" s="2" t="s">
        <v>13</v>
      </c>
      <c r="T7" s="2">
        <v>5850</v>
      </c>
    </row>
    <row r="8" spans="1:20">
      <c r="A8" s="5" t="s">
        <v>24</v>
      </c>
      <c r="B8" s="6">
        <v>6185.8</v>
      </c>
      <c r="C8" s="6">
        <v>6229.82</v>
      </c>
      <c r="D8" s="6">
        <v>6258.7</v>
      </c>
      <c r="E8" s="6">
        <v>6406.17</v>
      </c>
      <c r="F8" s="6">
        <v>13111.17</v>
      </c>
      <c r="G8" s="6">
        <v>6775.17</v>
      </c>
      <c r="H8" s="6">
        <v>6499.17</v>
      </c>
      <c r="I8" s="6">
        <v>6499.17</v>
      </c>
      <c r="J8" s="6">
        <v>6499.17</v>
      </c>
      <c r="K8" s="6">
        <v>6795.17</v>
      </c>
      <c r="L8" s="6">
        <v>6795.17</v>
      </c>
      <c r="M8" s="6">
        <v>6813.17</v>
      </c>
      <c r="N8" s="7">
        <v>6478.6</v>
      </c>
      <c r="Q8" s="2" t="s">
        <v>6</v>
      </c>
      <c r="R8" s="2">
        <v>1</v>
      </c>
      <c r="S8" s="2" t="s">
        <v>14</v>
      </c>
      <c r="T8" s="2">
        <v>6540</v>
      </c>
    </row>
    <row r="9" spans="1:20">
      <c r="A9" s="5" t="s">
        <v>25</v>
      </c>
      <c r="B9" s="6">
        <v>3550</v>
      </c>
      <c r="C9" s="6">
        <v>3751</v>
      </c>
      <c r="D9" s="6">
        <v>3814</v>
      </c>
      <c r="E9" s="6">
        <v>3895</v>
      </c>
      <c r="F9" s="6">
        <v>3731</v>
      </c>
      <c r="G9" s="6">
        <v>3851.5</v>
      </c>
      <c r="H9" s="6">
        <v>5103.5</v>
      </c>
      <c r="I9" s="6">
        <v>5244</v>
      </c>
      <c r="J9" s="6">
        <v>5244</v>
      </c>
      <c r="K9" s="6">
        <v>5143</v>
      </c>
      <c r="L9" s="6">
        <v>5143</v>
      </c>
      <c r="M9" s="6">
        <v>4183</v>
      </c>
      <c r="N9" s="7">
        <v>4183</v>
      </c>
      <c r="Q9" s="2" t="s">
        <v>6</v>
      </c>
      <c r="R9" s="2">
        <v>1</v>
      </c>
      <c r="S9" s="2" t="s">
        <v>15</v>
      </c>
      <c r="T9" s="2">
        <v>8295</v>
      </c>
    </row>
    <row r="10" spans="1:20">
      <c r="A10" s="5" t="s">
        <v>26</v>
      </c>
      <c r="B10" s="6">
        <v>4976.2</v>
      </c>
      <c r="C10" s="6">
        <v>5010.76</v>
      </c>
      <c r="D10" s="6">
        <v>5388.7</v>
      </c>
      <c r="E10" s="6">
        <v>7185.2</v>
      </c>
      <c r="F10" s="6">
        <v>7318.7</v>
      </c>
      <c r="G10" s="6">
        <v>8546.86</v>
      </c>
      <c r="H10" s="6">
        <v>8850.86</v>
      </c>
      <c r="I10" s="6">
        <v>9067.36</v>
      </c>
      <c r="J10" s="6">
        <v>9079.36</v>
      </c>
      <c r="K10" s="6">
        <v>9117.76</v>
      </c>
      <c r="L10" s="6">
        <v>8661.76</v>
      </c>
      <c r="M10" s="6">
        <v>8092.97</v>
      </c>
      <c r="N10" s="7">
        <v>7213</v>
      </c>
      <c r="Q10" s="2" t="s">
        <v>6</v>
      </c>
      <c r="R10" s="2">
        <v>1</v>
      </c>
      <c r="S10" s="2" t="s">
        <v>16</v>
      </c>
      <c r="T10" s="2">
        <v>9340</v>
      </c>
    </row>
    <row r="11" spans="1:20">
      <c r="A11" s="5" t="s">
        <v>27</v>
      </c>
      <c r="B11" s="6">
        <v>3978</v>
      </c>
      <c r="C11" s="6">
        <v>3973</v>
      </c>
      <c r="D11" s="6">
        <v>3923</v>
      </c>
      <c r="E11" s="6">
        <v>4228</v>
      </c>
      <c r="F11" s="6">
        <v>4424</v>
      </c>
      <c r="G11" s="6">
        <v>4424</v>
      </c>
      <c r="H11" s="6">
        <v>5044</v>
      </c>
      <c r="I11" s="6">
        <v>6548</v>
      </c>
      <c r="J11" s="6">
        <v>6548</v>
      </c>
      <c r="K11" s="6">
        <v>6464</v>
      </c>
      <c r="L11" s="6">
        <v>7099</v>
      </c>
      <c r="M11" s="6">
        <v>7099</v>
      </c>
      <c r="N11" s="7">
        <v>7099</v>
      </c>
      <c r="Q11" s="2" t="s">
        <v>6</v>
      </c>
      <c r="R11" s="2">
        <v>1</v>
      </c>
      <c r="S11" s="2" t="s">
        <v>17</v>
      </c>
      <c r="T11" s="2">
        <v>10750</v>
      </c>
    </row>
    <row r="12" spans="1:20">
      <c r="A12" s="5" t="s">
        <v>28</v>
      </c>
      <c r="B12" s="6">
        <v>9536</v>
      </c>
      <c r="C12" s="6">
        <v>9665.74</v>
      </c>
      <c r="D12" s="6">
        <v>10356.5</v>
      </c>
      <c r="E12" s="6">
        <v>10473.08</v>
      </c>
      <c r="F12" s="6">
        <v>10633.08</v>
      </c>
      <c r="G12" s="6">
        <v>10863.08</v>
      </c>
      <c r="H12" s="6">
        <v>10643.72</v>
      </c>
      <c r="I12" s="6">
        <v>19333.74</v>
      </c>
      <c r="J12" s="6">
        <v>22838.08</v>
      </c>
      <c r="K12" s="6">
        <v>22838.08</v>
      </c>
      <c r="L12" s="6">
        <v>22838.08</v>
      </c>
      <c r="M12" s="6">
        <v>22838.08</v>
      </c>
      <c r="N12" s="7">
        <v>21969.1</v>
      </c>
      <c r="Q12" s="2" t="s">
        <v>6</v>
      </c>
      <c r="R12" s="2">
        <v>1</v>
      </c>
      <c r="S12" s="2" t="s">
        <v>18</v>
      </c>
      <c r="T12" s="2">
        <v>10750</v>
      </c>
    </row>
    <row r="13" spans="1:20">
      <c r="A13" s="5" t="s">
        <v>29</v>
      </c>
      <c r="B13" s="6">
        <v>9605.2</v>
      </c>
      <c r="C13" s="6">
        <v>9871.22</v>
      </c>
      <c r="D13" s="6">
        <v>10807.2</v>
      </c>
      <c r="E13" s="6">
        <v>11141.21</v>
      </c>
      <c r="F13" s="6">
        <v>11423.66</v>
      </c>
      <c r="G13" s="6">
        <v>11698.66</v>
      </c>
      <c r="H13" s="6">
        <v>15234.67</v>
      </c>
      <c r="I13" s="6">
        <v>16201.97</v>
      </c>
      <c r="J13" s="6">
        <v>15414.27</v>
      </c>
      <c r="K13" s="6">
        <v>15414.25</v>
      </c>
      <c r="L13" s="6">
        <v>15413.68</v>
      </c>
      <c r="M13" s="6">
        <v>14907.77</v>
      </c>
      <c r="N13" s="7">
        <v>15009</v>
      </c>
      <c r="Q13" s="2" t="s">
        <v>6</v>
      </c>
      <c r="R13" s="2">
        <v>1</v>
      </c>
      <c r="S13" s="2" t="s">
        <v>19</v>
      </c>
      <c r="T13" s="2">
        <v>10750</v>
      </c>
    </row>
    <row r="14" spans="1:20">
      <c r="A14" s="5" t="s">
        <v>30</v>
      </c>
      <c r="B14" s="6">
        <v>6912</v>
      </c>
      <c r="C14" s="6">
        <v>7479.9</v>
      </c>
      <c r="D14" s="6">
        <v>7561.9</v>
      </c>
      <c r="E14" s="6">
        <v>7561.94</v>
      </c>
      <c r="F14" s="6">
        <v>8407.84</v>
      </c>
      <c r="G14" s="6">
        <v>8407.84</v>
      </c>
      <c r="H14" s="6">
        <v>8563.2</v>
      </c>
      <c r="I14" s="6">
        <v>8224.3</v>
      </c>
      <c r="J14" s="6">
        <v>8224.3</v>
      </c>
      <c r="K14" s="6">
        <v>8224.3</v>
      </c>
      <c r="L14" s="6">
        <v>8224.3</v>
      </c>
      <c r="M14" s="6">
        <v>8224.3</v>
      </c>
      <c r="N14" s="7">
        <v>11181.3</v>
      </c>
      <c r="Q14" s="2" t="s">
        <v>20</v>
      </c>
      <c r="R14" s="2">
        <v>2</v>
      </c>
      <c r="S14" s="2" t="s">
        <v>7</v>
      </c>
      <c r="T14" s="2">
        <v>2080</v>
      </c>
    </row>
    <row r="15" spans="1:20">
      <c r="A15" s="5" t="s">
        <v>31</v>
      </c>
      <c r="B15" s="6">
        <v>7179.9</v>
      </c>
      <c r="C15" s="6">
        <v>7704.6</v>
      </c>
      <c r="D15" s="6">
        <v>7726</v>
      </c>
      <c r="E15" s="6">
        <v>7895</v>
      </c>
      <c r="F15" s="6">
        <v>8203.6</v>
      </c>
      <c r="G15" s="6">
        <v>7963.6</v>
      </c>
      <c r="H15" s="6">
        <v>7263.6</v>
      </c>
      <c r="I15" s="6">
        <v>7417.6</v>
      </c>
      <c r="J15" s="6">
        <v>8636.8</v>
      </c>
      <c r="K15" s="6">
        <v>8861.6</v>
      </c>
      <c r="L15" s="6">
        <v>8861.6</v>
      </c>
      <c r="M15" s="6">
        <v>7817.5</v>
      </c>
      <c r="N15" s="7">
        <v>7817.5</v>
      </c>
      <c r="Q15" s="2" t="s">
        <v>20</v>
      </c>
      <c r="R15" s="2">
        <v>2</v>
      </c>
      <c r="S15" s="2" t="s">
        <v>8</v>
      </c>
      <c r="T15" s="2">
        <v>2045</v>
      </c>
    </row>
    <row r="16" spans="1:20">
      <c r="A16" s="5" t="s">
        <v>32</v>
      </c>
      <c r="B16" s="6">
        <v>3811</v>
      </c>
      <c r="C16" s="6">
        <v>3945.87</v>
      </c>
      <c r="D16" s="6">
        <v>4088.4</v>
      </c>
      <c r="E16" s="6">
        <v>4085.89</v>
      </c>
      <c r="F16" s="6">
        <v>4085.89</v>
      </c>
      <c r="G16" s="6">
        <v>4183.89</v>
      </c>
      <c r="H16" s="6">
        <v>6125.89</v>
      </c>
      <c r="I16" s="6">
        <v>6484.89</v>
      </c>
      <c r="J16" s="6">
        <v>7285.89</v>
      </c>
      <c r="K16" s="6">
        <v>7285.89</v>
      </c>
      <c r="L16" s="6">
        <v>6718</v>
      </c>
      <c r="M16" s="6">
        <v>6718</v>
      </c>
      <c r="N16" s="7">
        <v>6718</v>
      </c>
      <c r="Q16" s="2" t="s">
        <v>20</v>
      </c>
      <c r="R16" s="2">
        <v>2</v>
      </c>
      <c r="S16" s="2" t="s">
        <v>9</v>
      </c>
      <c r="T16" s="2">
        <v>2355</v>
      </c>
    </row>
    <row r="17" spans="1:20">
      <c r="A17" s="5" t="s">
        <v>33</v>
      </c>
      <c r="B17" s="6">
        <v>10822.4</v>
      </c>
      <c r="C17" s="6">
        <v>11103.38</v>
      </c>
      <c r="D17" s="6">
        <v>11424.4</v>
      </c>
      <c r="E17" s="6">
        <v>11824.39</v>
      </c>
      <c r="F17" s="6">
        <v>11970.39</v>
      </c>
      <c r="G17" s="6">
        <v>12667.89</v>
      </c>
      <c r="H17" s="6">
        <v>13290.39</v>
      </c>
      <c r="I17" s="6">
        <v>12870.38</v>
      </c>
      <c r="J17" s="6">
        <v>12977.38</v>
      </c>
      <c r="K17" s="6">
        <v>13193.38</v>
      </c>
      <c r="L17" s="6">
        <v>14692.38</v>
      </c>
      <c r="M17" s="6">
        <v>14692.38</v>
      </c>
      <c r="N17" s="7">
        <v>14713.4</v>
      </c>
      <c r="Q17" s="2" t="s">
        <v>20</v>
      </c>
      <c r="R17" s="2">
        <v>2</v>
      </c>
      <c r="S17" s="2" t="s">
        <v>10</v>
      </c>
      <c r="T17" s="2">
        <v>2355</v>
      </c>
    </row>
    <row r="18" spans="1:20">
      <c r="A18" s="5" t="s">
        <v>34</v>
      </c>
      <c r="B18" s="6">
        <v>8428.4</v>
      </c>
      <c r="C18" s="6">
        <v>8550.4</v>
      </c>
      <c r="D18" s="6">
        <v>8968.1</v>
      </c>
      <c r="E18" s="6">
        <v>11097</v>
      </c>
      <c r="F18" s="6">
        <v>11713</v>
      </c>
      <c r="G18" s="6">
        <v>12357</v>
      </c>
      <c r="H18" s="6">
        <v>12239</v>
      </c>
      <c r="I18" s="6">
        <v>12115.5</v>
      </c>
      <c r="J18" s="6">
        <v>14004.76</v>
      </c>
      <c r="K18" s="6">
        <v>14094.16</v>
      </c>
      <c r="L18" s="6">
        <v>15761.76</v>
      </c>
      <c r="M18" s="6">
        <v>14950.76</v>
      </c>
      <c r="N18" s="7">
        <v>12919.5</v>
      </c>
      <c r="Q18" s="2" t="s">
        <v>20</v>
      </c>
      <c r="R18" s="2">
        <v>2</v>
      </c>
      <c r="S18" s="2" t="s">
        <v>11</v>
      </c>
      <c r="T18" s="2">
        <v>2435</v>
      </c>
    </row>
    <row r="19" spans="1:20">
      <c r="A19" s="5" t="s">
        <v>35</v>
      </c>
      <c r="B19" s="6">
        <v>6245.3</v>
      </c>
      <c r="C19" s="6">
        <v>6805.69</v>
      </c>
      <c r="D19" s="6">
        <v>7235.2</v>
      </c>
      <c r="E19" s="6">
        <v>8255.84</v>
      </c>
      <c r="F19" s="6">
        <v>8753.3</v>
      </c>
      <c r="G19" s="6">
        <v>8748.7</v>
      </c>
      <c r="H19" s="6">
        <v>8833.5</v>
      </c>
      <c r="I19" s="6">
        <v>8502.3</v>
      </c>
      <c r="J19" s="6">
        <v>8712.3</v>
      </c>
      <c r="K19" s="6">
        <v>8592.3</v>
      </c>
      <c r="L19" s="6">
        <v>8690.04</v>
      </c>
      <c r="M19" s="6">
        <v>13282.04</v>
      </c>
      <c r="N19" s="7">
        <v>13282</v>
      </c>
      <c r="Q19" s="2" t="s">
        <v>20</v>
      </c>
      <c r="R19" s="2">
        <v>2</v>
      </c>
      <c r="S19" s="2" t="s">
        <v>12</v>
      </c>
      <c r="T19" s="2">
        <v>2585</v>
      </c>
    </row>
    <row r="20" spans="1:20">
      <c r="A20" s="5" t="s">
        <v>36</v>
      </c>
      <c r="B20" s="6">
        <v>5358.9</v>
      </c>
      <c r="C20" s="6">
        <v>5688.4</v>
      </c>
      <c r="D20" s="6">
        <v>7090.9</v>
      </c>
      <c r="E20" s="6">
        <v>7266.38</v>
      </c>
      <c r="F20" s="6">
        <v>7276.38</v>
      </c>
      <c r="G20" s="6">
        <v>7257.48</v>
      </c>
      <c r="H20" s="6">
        <v>9803</v>
      </c>
      <c r="I20" s="6">
        <v>10123</v>
      </c>
      <c r="J20" s="6">
        <v>10165</v>
      </c>
      <c r="K20" s="6">
        <v>10695</v>
      </c>
      <c r="L20" s="6">
        <v>10695</v>
      </c>
      <c r="M20" s="6">
        <v>10695</v>
      </c>
      <c r="N20" s="7">
        <v>10436.6</v>
      </c>
      <c r="Q20" s="2" t="s">
        <v>20</v>
      </c>
      <c r="R20" s="2">
        <v>2</v>
      </c>
      <c r="S20" s="2" t="s">
        <v>13</v>
      </c>
      <c r="T20" s="2">
        <v>3350</v>
      </c>
    </row>
    <row r="21" spans="1:20">
      <c r="A21" s="5" t="s">
        <v>37</v>
      </c>
      <c r="B21" s="6">
        <v>19076.7</v>
      </c>
      <c r="C21" s="6">
        <v>20392.6</v>
      </c>
      <c r="D21" s="6">
        <v>21148.1</v>
      </c>
      <c r="E21" s="6">
        <v>21418.1</v>
      </c>
      <c r="F21" s="6">
        <v>22025.8</v>
      </c>
      <c r="G21" s="6">
        <v>21982.3</v>
      </c>
      <c r="H21" s="6">
        <v>23037.51</v>
      </c>
      <c r="I21" s="6">
        <v>23037.51</v>
      </c>
      <c r="J21" s="6">
        <v>23803.81</v>
      </c>
      <c r="K21" s="6">
        <v>23803.81</v>
      </c>
      <c r="L21" s="6">
        <v>23803.81</v>
      </c>
      <c r="M21" s="6">
        <v>24521.58</v>
      </c>
      <c r="N21" s="7">
        <v>24521.6</v>
      </c>
      <c r="Q21" s="2" t="s">
        <v>20</v>
      </c>
      <c r="R21" s="2">
        <v>2</v>
      </c>
      <c r="S21" s="2" t="s">
        <v>14</v>
      </c>
      <c r="T21" s="2">
        <v>3456</v>
      </c>
    </row>
    <row r="22" spans="1:20">
      <c r="A22" s="5" t="s">
        <v>38</v>
      </c>
      <c r="B22" s="6">
        <v>3746.1</v>
      </c>
      <c r="C22" s="6">
        <v>3865.5</v>
      </c>
      <c r="D22" s="6">
        <v>4462</v>
      </c>
      <c r="E22" s="6">
        <v>4623.29</v>
      </c>
      <c r="F22" s="6">
        <v>5181.13</v>
      </c>
      <c r="G22" s="6">
        <v>5191.13</v>
      </c>
      <c r="H22" s="6">
        <v>11809</v>
      </c>
      <c r="I22" s="6">
        <v>12582</v>
      </c>
      <c r="J22" s="6">
        <v>11662</v>
      </c>
      <c r="K22" s="6">
        <v>12012</v>
      </c>
      <c r="L22" s="6">
        <v>11187</v>
      </c>
      <c r="M22" s="6">
        <v>9381</v>
      </c>
      <c r="N22" s="7">
        <v>10677</v>
      </c>
      <c r="Q22" s="2" t="s">
        <v>20</v>
      </c>
      <c r="R22" s="2">
        <v>2</v>
      </c>
      <c r="S22" s="2" t="s">
        <v>15</v>
      </c>
      <c r="T22" s="2">
        <v>3036</v>
      </c>
    </row>
    <row r="23" spans="1:20">
      <c r="A23" s="5" t="s">
        <v>39</v>
      </c>
      <c r="B23" s="6">
        <v>1347.4</v>
      </c>
      <c r="C23" s="6">
        <v>1512.4</v>
      </c>
      <c r="D23" s="6">
        <v>1532.4</v>
      </c>
      <c r="E23" s="6">
        <v>1532.4</v>
      </c>
      <c r="F23" s="6">
        <v>1572.4</v>
      </c>
      <c r="G23" s="6">
        <v>1612.4</v>
      </c>
      <c r="H23" s="6">
        <v>1684</v>
      </c>
      <c r="I23" s="6">
        <v>2119</v>
      </c>
      <c r="J23" s="6">
        <v>2119</v>
      </c>
      <c r="K23" s="6">
        <v>2559</v>
      </c>
      <c r="L23" s="6">
        <v>1964</v>
      </c>
      <c r="M23" s="6">
        <v>1964</v>
      </c>
      <c r="N23" s="7">
        <v>1964</v>
      </c>
      <c r="Q23" s="2" t="s">
        <v>20</v>
      </c>
      <c r="R23" s="2">
        <v>2</v>
      </c>
      <c r="S23" s="2" t="s">
        <v>16</v>
      </c>
      <c r="T23" s="2">
        <v>3036</v>
      </c>
    </row>
    <row r="24" spans="1:20">
      <c r="A24" s="5" t="s">
        <v>40</v>
      </c>
      <c r="B24" s="6">
        <v>2976</v>
      </c>
      <c r="C24" s="6">
        <v>3715.03</v>
      </c>
      <c r="D24" s="6">
        <v>3810</v>
      </c>
      <c r="E24" s="6">
        <v>3887.6</v>
      </c>
      <c r="F24" s="6">
        <v>3887.6</v>
      </c>
      <c r="G24" s="6">
        <v>4037</v>
      </c>
      <c r="H24" s="6">
        <v>4099</v>
      </c>
      <c r="I24" s="6">
        <v>4099</v>
      </c>
      <c r="J24" s="6">
        <v>4613</v>
      </c>
      <c r="K24" s="6">
        <v>5285</v>
      </c>
      <c r="L24" s="6">
        <v>5285</v>
      </c>
      <c r="M24" s="6">
        <v>5285</v>
      </c>
      <c r="N24" s="7">
        <v>5285</v>
      </c>
      <c r="Q24" s="2" t="s">
        <v>20</v>
      </c>
      <c r="R24" s="2">
        <v>2</v>
      </c>
      <c r="S24" s="2" t="s">
        <v>17</v>
      </c>
      <c r="T24" s="2">
        <v>3036</v>
      </c>
    </row>
    <row r="25" spans="1:20">
      <c r="A25" s="5" t="s">
        <v>41</v>
      </c>
      <c r="B25" s="6">
        <v>12192.5</v>
      </c>
      <c r="C25" s="6">
        <v>13749.2</v>
      </c>
      <c r="D25" s="6">
        <v>14820.6</v>
      </c>
      <c r="E25" s="6">
        <v>15269.33</v>
      </c>
      <c r="F25" s="6">
        <v>15691.31</v>
      </c>
      <c r="G25" s="6">
        <v>16408.32</v>
      </c>
      <c r="H25" s="6">
        <v>16388.32</v>
      </c>
      <c r="I25" s="6">
        <v>16388.32</v>
      </c>
      <c r="J25" s="6">
        <v>16869.56</v>
      </c>
      <c r="K25" s="6">
        <v>16869.56</v>
      </c>
      <c r="L25" s="6">
        <v>16727.56</v>
      </c>
      <c r="M25" s="6">
        <v>17563.96</v>
      </c>
      <c r="N25" s="7">
        <v>16935.6</v>
      </c>
      <c r="Q25" s="2" t="s">
        <v>20</v>
      </c>
      <c r="R25" s="2">
        <v>2</v>
      </c>
      <c r="S25" s="2" t="s">
        <v>18</v>
      </c>
      <c r="T25" s="2">
        <v>3216</v>
      </c>
    </row>
    <row r="26" spans="1:20">
      <c r="A26" s="5" t="s">
        <v>42</v>
      </c>
      <c r="B26" s="6">
        <v>3601.1</v>
      </c>
      <c r="C26" s="6">
        <v>4473.76</v>
      </c>
      <c r="D26" s="6">
        <v>4954</v>
      </c>
      <c r="E26" s="6">
        <v>4928</v>
      </c>
      <c r="F26" s="6">
        <v>4908</v>
      </c>
      <c r="G26" s="6">
        <v>4908</v>
      </c>
      <c r="H26" s="6">
        <v>4908</v>
      </c>
      <c r="I26" s="6">
        <v>5605</v>
      </c>
      <c r="J26" s="6">
        <v>6702</v>
      </c>
      <c r="K26" s="6">
        <v>6702</v>
      </c>
      <c r="L26" s="6">
        <v>6702</v>
      </c>
      <c r="M26" s="6">
        <v>6702</v>
      </c>
      <c r="N26" s="7">
        <v>5350</v>
      </c>
      <c r="Q26" s="2" t="s">
        <v>20</v>
      </c>
      <c r="R26" s="2">
        <v>2</v>
      </c>
      <c r="S26" s="2" t="s">
        <v>19</v>
      </c>
      <c r="T26" s="2">
        <v>3366</v>
      </c>
    </row>
    <row r="27" spans="1:20">
      <c r="A27" s="5" t="s">
        <v>43</v>
      </c>
      <c r="B27" s="6">
        <v>5276.2</v>
      </c>
      <c r="C27" s="6">
        <v>5182.1</v>
      </c>
      <c r="D27" s="6">
        <v>5922.6</v>
      </c>
      <c r="E27" s="6">
        <v>5894.1</v>
      </c>
      <c r="F27" s="6">
        <v>5894.1</v>
      </c>
      <c r="G27" s="6">
        <v>5759.45</v>
      </c>
      <c r="H27" s="6">
        <v>6027.15</v>
      </c>
      <c r="I27" s="6">
        <v>7627.65</v>
      </c>
      <c r="J27" s="6">
        <v>8610.25</v>
      </c>
      <c r="K27" s="6">
        <v>6193.95</v>
      </c>
      <c r="L27" s="6">
        <v>6193.95</v>
      </c>
      <c r="M27" s="6">
        <v>6193.95</v>
      </c>
      <c r="N27" s="7">
        <v>7424.3</v>
      </c>
      <c r="Q27" s="2" t="s">
        <v>21</v>
      </c>
      <c r="R27" s="2">
        <v>3</v>
      </c>
      <c r="S27" s="2" t="s">
        <v>7</v>
      </c>
      <c r="T27" s="2">
        <v>9435</v>
      </c>
    </row>
    <row r="28" spans="1:20">
      <c r="A28" s="5" t="s">
        <v>44</v>
      </c>
      <c r="B28" s="6">
        <v>230</v>
      </c>
      <c r="C28" s="6">
        <v>342</v>
      </c>
      <c r="D28" s="6">
        <v>393</v>
      </c>
      <c r="E28" s="6">
        <v>393</v>
      </c>
      <c r="F28" s="6">
        <v>448</v>
      </c>
      <c r="G28" s="6">
        <v>2423</v>
      </c>
      <c r="H28" s="6">
        <v>2820</v>
      </c>
      <c r="I28" s="6">
        <v>2820</v>
      </c>
      <c r="J28" s="6">
        <v>2820</v>
      </c>
      <c r="K28" s="6">
        <v>2820</v>
      </c>
      <c r="L28" s="6">
        <v>2390</v>
      </c>
      <c r="M28" s="6">
        <v>2060.13</v>
      </c>
      <c r="N28" s="7">
        <v>3380</v>
      </c>
      <c r="Q28" s="2" t="s">
        <v>21</v>
      </c>
      <c r="R28" s="2">
        <v>3</v>
      </c>
      <c r="S28" s="2" t="s">
        <v>8</v>
      </c>
      <c r="T28" s="2">
        <v>11205.22</v>
      </c>
    </row>
    <row r="29" spans="1:20">
      <c r="A29" s="5" t="s">
        <v>45</v>
      </c>
      <c r="B29" s="6">
        <v>4306.8</v>
      </c>
      <c r="C29" s="6">
        <v>4924.44</v>
      </c>
      <c r="D29" s="6">
        <v>4961.9</v>
      </c>
      <c r="E29" s="6">
        <v>5136.07</v>
      </c>
      <c r="F29" s="6">
        <v>5105.48</v>
      </c>
      <c r="G29" s="6">
        <v>5111.48</v>
      </c>
      <c r="H29" s="6">
        <v>5111.48</v>
      </c>
      <c r="I29" s="6">
        <v>5105.48</v>
      </c>
      <c r="J29" s="6">
        <v>5105.48</v>
      </c>
      <c r="K29" s="6">
        <v>5071.28</v>
      </c>
      <c r="L29" s="6">
        <v>5071.28</v>
      </c>
      <c r="M29" s="6">
        <v>5071.28</v>
      </c>
      <c r="N29" s="7">
        <v>5071.3</v>
      </c>
      <c r="Q29" s="2" t="s">
        <v>21</v>
      </c>
      <c r="R29" s="2">
        <v>3</v>
      </c>
      <c r="S29" s="2" t="s">
        <v>9</v>
      </c>
      <c r="T29" s="2">
        <v>11258.8</v>
      </c>
    </row>
    <row r="30" spans="1:20">
      <c r="A30" s="5" t="s">
        <v>46</v>
      </c>
      <c r="B30" s="6">
        <v>2234</v>
      </c>
      <c r="C30" s="6">
        <v>2367.8</v>
      </c>
      <c r="D30" s="6">
        <v>2633.8</v>
      </c>
      <c r="E30" s="6">
        <v>2633.8</v>
      </c>
      <c r="F30" s="6">
        <v>2997</v>
      </c>
      <c r="G30" s="6">
        <v>3128</v>
      </c>
      <c r="H30" s="6">
        <v>5227</v>
      </c>
      <c r="I30" s="6">
        <v>5465.1</v>
      </c>
      <c r="J30" s="6">
        <v>5724.6</v>
      </c>
      <c r="K30" s="6">
        <v>5549.6</v>
      </c>
      <c r="L30" s="6">
        <v>4802.68</v>
      </c>
      <c r="M30" s="6">
        <v>5009.08</v>
      </c>
      <c r="N30" s="7">
        <v>5009.1</v>
      </c>
      <c r="Q30" s="2" t="s">
        <v>21</v>
      </c>
      <c r="R30" s="2">
        <v>3</v>
      </c>
      <c r="S30" s="2" t="s">
        <v>10</v>
      </c>
      <c r="T30" s="2">
        <v>11550.66</v>
      </c>
    </row>
    <row r="31" spans="1:20">
      <c r="A31" s="5" t="s">
        <v>47</v>
      </c>
      <c r="B31" s="6">
        <v>649</v>
      </c>
      <c r="C31" s="6">
        <v>848</v>
      </c>
      <c r="D31" s="6">
        <v>1130</v>
      </c>
      <c r="E31" s="6">
        <v>1268</v>
      </c>
      <c r="F31" s="6">
        <v>1308</v>
      </c>
      <c r="G31" s="6">
        <v>1308</v>
      </c>
      <c r="H31" s="6">
        <v>927</v>
      </c>
      <c r="I31" s="6">
        <v>927</v>
      </c>
      <c r="J31" s="6">
        <v>927</v>
      </c>
      <c r="K31" s="6">
        <v>927</v>
      </c>
      <c r="L31" s="6">
        <v>927</v>
      </c>
      <c r="M31" s="6">
        <v>927</v>
      </c>
      <c r="N31" s="7">
        <v>927</v>
      </c>
      <c r="Q31" s="2" t="s">
        <v>21</v>
      </c>
      <c r="R31" s="2">
        <v>3</v>
      </c>
      <c r="S31" s="2" t="s">
        <v>11</v>
      </c>
      <c r="T31" s="2">
        <v>11781.66</v>
      </c>
    </row>
    <row r="32" spans="1:20">
      <c r="A32" s="5" t="s">
        <v>48</v>
      </c>
      <c r="B32" s="6">
        <v>1035.8</v>
      </c>
      <c r="C32" s="6">
        <v>967.8</v>
      </c>
      <c r="D32" s="6">
        <v>1158</v>
      </c>
      <c r="E32" s="6">
        <v>1146</v>
      </c>
      <c r="F32" s="6">
        <v>1224</v>
      </c>
      <c r="G32" s="6">
        <v>1414</v>
      </c>
      <c r="H32" s="6">
        <v>1451</v>
      </c>
      <c r="I32" s="6">
        <v>1583</v>
      </c>
      <c r="J32" s="6">
        <v>1583</v>
      </c>
      <c r="K32" s="6">
        <v>1633</v>
      </c>
      <c r="L32" s="6">
        <v>1503</v>
      </c>
      <c r="M32" s="6">
        <v>1503</v>
      </c>
      <c r="N32" s="7">
        <v>1343</v>
      </c>
      <c r="Q32" s="2" t="s">
        <v>21</v>
      </c>
      <c r="R32" s="2">
        <v>3</v>
      </c>
      <c r="S32" s="2" t="s">
        <v>12</v>
      </c>
      <c r="T32" s="2">
        <v>11930.66</v>
      </c>
    </row>
    <row r="33" spans="1:20">
      <c r="A33" s="5" t="s">
        <v>49</v>
      </c>
      <c r="B33" s="6">
        <v>3709</v>
      </c>
      <c r="C33" s="6">
        <v>4122</v>
      </c>
      <c r="D33" s="6">
        <v>5162</v>
      </c>
      <c r="E33" s="6">
        <v>5858</v>
      </c>
      <c r="F33" s="6">
        <v>6258.03</v>
      </c>
      <c r="G33" s="6">
        <v>6375.03</v>
      </c>
      <c r="H33" s="6">
        <v>6375.03</v>
      </c>
      <c r="I33" s="6">
        <v>6769.03</v>
      </c>
      <c r="J33" s="6">
        <v>6918.03</v>
      </c>
      <c r="K33" s="6">
        <v>6618.03</v>
      </c>
      <c r="L33" s="6">
        <v>6455.16</v>
      </c>
      <c r="M33" s="6">
        <v>6008.25</v>
      </c>
      <c r="N33" s="7">
        <v>5710.4</v>
      </c>
      <c r="Q33" s="2" t="s">
        <v>21</v>
      </c>
      <c r="R33" s="2">
        <v>3</v>
      </c>
      <c r="S33" s="2" t="s">
        <v>13</v>
      </c>
      <c r="T33" s="2">
        <v>13981</v>
      </c>
    </row>
    <row r="34" spans="17:20">
      <c r="Q34" s="2" t="s">
        <v>21</v>
      </c>
      <c r="R34" s="2">
        <v>3</v>
      </c>
      <c r="S34" s="2" t="s">
        <v>14</v>
      </c>
      <c r="T34" s="2">
        <v>14637</v>
      </c>
    </row>
    <row r="35" spans="17:20">
      <c r="Q35" s="2" t="s">
        <v>21</v>
      </c>
      <c r="R35" s="2">
        <v>3</v>
      </c>
      <c r="S35" s="2" t="s">
        <v>15</v>
      </c>
      <c r="T35" s="2">
        <v>14610.2</v>
      </c>
    </row>
    <row r="36" spans="17:20">
      <c r="Q36" s="2" t="s">
        <v>21</v>
      </c>
      <c r="R36" s="2">
        <v>3</v>
      </c>
      <c r="S36" s="2" t="s">
        <v>16</v>
      </c>
      <c r="T36" s="2">
        <v>15592.5</v>
      </c>
    </row>
    <row r="37" spans="17:20">
      <c r="Q37" s="2" t="s">
        <v>21</v>
      </c>
      <c r="R37" s="2">
        <v>3</v>
      </c>
      <c r="S37" s="2" t="s">
        <v>17</v>
      </c>
      <c r="T37" s="2">
        <v>15549.67</v>
      </c>
    </row>
    <row r="38" spans="17:20">
      <c r="Q38" s="2" t="s">
        <v>21</v>
      </c>
      <c r="R38" s="2">
        <v>3</v>
      </c>
      <c r="S38" s="2" t="s">
        <v>18</v>
      </c>
      <c r="T38" s="2">
        <v>15609.67</v>
      </c>
    </row>
    <row r="39" spans="17:20">
      <c r="Q39" s="2" t="s">
        <v>21</v>
      </c>
      <c r="R39" s="2">
        <v>3</v>
      </c>
      <c r="S39" s="2" t="s">
        <v>19</v>
      </c>
      <c r="T39" s="2">
        <v>15609.7</v>
      </c>
    </row>
    <row r="40" spans="17:20">
      <c r="Q40" s="2" t="s">
        <v>22</v>
      </c>
      <c r="R40" s="2">
        <v>4</v>
      </c>
      <c r="S40" s="2" t="s">
        <v>7</v>
      </c>
      <c r="T40" s="2">
        <v>4477.2</v>
      </c>
    </row>
    <row r="41" spans="17:20">
      <c r="Q41" s="2" t="s">
        <v>22</v>
      </c>
      <c r="R41" s="2">
        <v>4</v>
      </c>
      <c r="S41" s="2" t="s">
        <v>8</v>
      </c>
      <c r="T41" s="2">
        <v>4648.9</v>
      </c>
    </row>
    <row r="42" spans="17:20">
      <c r="Q42" s="2" t="s">
        <v>22</v>
      </c>
      <c r="R42" s="2">
        <v>4</v>
      </c>
      <c r="S42" s="2" t="s">
        <v>9</v>
      </c>
      <c r="T42" s="2">
        <v>5255.8</v>
      </c>
    </row>
    <row r="43" spans="17:20">
      <c r="Q43" s="2" t="s">
        <v>22</v>
      </c>
      <c r="R43" s="2">
        <v>4</v>
      </c>
      <c r="S43" s="2" t="s">
        <v>10</v>
      </c>
      <c r="T43" s="2">
        <v>5021.16</v>
      </c>
    </row>
    <row r="44" spans="17:20">
      <c r="Q44" s="2" t="s">
        <v>22</v>
      </c>
      <c r="R44" s="2">
        <v>4</v>
      </c>
      <c r="S44" s="2" t="s">
        <v>11</v>
      </c>
      <c r="T44" s="2">
        <v>5021.16</v>
      </c>
    </row>
    <row r="45" spans="17:20">
      <c r="Q45" s="2" t="s">
        <v>22</v>
      </c>
      <c r="R45" s="2">
        <v>4</v>
      </c>
      <c r="S45" s="2" t="s">
        <v>12</v>
      </c>
      <c r="T45" s="2">
        <v>5096.49</v>
      </c>
    </row>
    <row r="46" spans="17:20">
      <c r="Q46" s="2" t="s">
        <v>22</v>
      </c>
      <c r="R46" s="2">
        <v>4</v>
      </c>
      <c r="S46" s="2" t="s">
        <v>13</v>
      </c>
      <c r="T46" s="2">
        <v>5562.5</v>
      </c>
    </row>
    <row r="47" spans="17:20">
      <c r="Q47" s="2" t="s">
        <v>22</v>
      </c>
      <c r="R47" s="2">
        <v>4</v>
      </c>
      <c r="S47" s="2" t="s">
        <v>14</v>
      </c>
      <c r="T47" s="2">
        <v>6090.83</v>
      </c>
    </row>
    <row r="48" spans="17:20">
      <c r="Q48" s="2" t="s">
        <v>22</v>
      </c>
      <c r="R48" s="2">
        <v>4</v>
      </c>
      <c r="S48" s="2" t="s">
        <v>15</v>
      </c>
      <c r="T48" s="2">
        <v>7359.2</v>
      </c>
    </row>
    <row r="49" spans="17:20">
      <c r="Q49" s="2" t="s">
        <v>22</v>
      </c>
      <c r="R49" s="2">
        <v>4</v>
      </c>
      <c r="S49" s="2" t="s">
        <v>16</v>
      </c>
      <c r="T49" s="2">
        <v>7699.2</v>
      </c>
    </row>
    <row r="50" spans="17:20">
      <c r="Q50" s="2" t="s">
        <v>22</v>
      </c>
      <c r="R50" s="2">
        <v>4</v>
      </c>
      <c r="S50" s="2" t="s">
        <v>17</v>
      </c>
      <c r="T50" s="2">
        <v>7699.2</v>
      </c>
    </row>
    <row r="51" spans="17:20">
      <c r="Q51" s="2" t="s">
        <v>22</v>
      </c>
      <c r="R51" s="2">
        <v>4</v>
      </c>
      <c r="S51" s="2" t="s">
        <v>18</v>
      </c>
      <c r="T51" s="2">
        <v>7251.2</v>
      </c>
    </row>
    <row r="52" spans="17:20">
      <c r="Q52" s="2" t="s">
        <v>22</v>
      </c>
      <c r="R52" s="2">
        <v>4</v>
      </c>
      <c r="S52" s="2" t="s">
        <v>19</v>
      </c>
      <c r="T52" s="2">
        <v>7251.2</v>
      </c>
    </row>
    <row r="53" spans="17:20">
      <c r="Q53" s="2" t="s">
        <v>23</v>
      </c>
      <c r="R53" s="2">
        <v>5</v>
      </c>
      <c r="S53" s="2" t="s">
        <v>7</v>
      </c>
      <c r="T53" s="2">
        <v>4200.1</v>
      </c>
    </row>
    <row r="54" spans="17:20">
      <c r="Q54" s="2" t="s">
        <v>23</v>
      </c>
      <c r="R54" s="2">
        <v>5</v>
      </c>
      <c r="S54" s="2" t="s">
        <v>8</v>
      </c>
      <c r="T54" s="2">
        <v>5148.3</v>
      </c>
    </row>
    <row r="55" spans="17:20">
      <c r="Q55" s="2" t="s">
        <v>23</v>
      </c>
      <c r="R55" s="2">
        <v>5</v>
      </c>
      <c r="S55" s="2" t="s">
        <v>9</v>
      </c>
      <c r="T55" s="2">
        <v>6136.3</v>
      </c>
    </row>
    <row r="56" spans="17:20">
      <c r="Q56" s="2" t="s">
        <v>23</v>
      </c>
      <c r="R56" s="2">
        <v>5</v>
      </c>
      <c r="S56" s="2" t="s">
        <v>10</v>
      </c>
      <c r="T56" s="2">
        <v>5885.3</v>
      </c>
    </row>
    <row r="57" spans="17:20">
      <c r="Q57" s="2" t="s">
        <v>23</v>
      </c>
      <c r="R57" s="2">
        <v>5</v>
      </c>
      <c r="S57" s="2" t="s">
        <v>11</v>
      </c>
      <c r="T57" s="2">
        <v>6257.3</v>
      </c>
    </row>
    <row r="58" spans="17:20">
      <c r="Q58" s="2" t="s">
        <v>23</v>
      </c>
      <c r="R58" s="2">
        <v>5</v>
      </c>
      <c r="S58" s="2" t="s">
        <v>12</v>
      </c>
      <c r="T58" s="2">
        <v>6294.1</v>
      </c>
    </row>
    <row r="59" spans="17:20">
      <c r="Q59" s="2" t="s">
        <v>23</v>
      </c>
      <c r="R59" s="2">
        <v>5</v>
      </c>
      <c r="S59" s="2" t="s">
        <v>13</v>
      </c>
      <c r="T59" s="2">
        <v>6083.3</v>
      </c>
    </row>
    <row r="60" spans="17:20">
      <c r="Q60" s="2" t="s">
        <v>23</v>
      </c>
      <c r="R60" s="2">
        <v>5</v>
      </c>
      <c r="S60" s="2" t="s">
        <v>14</v>
      </c>
      <c r="T60" s="2">
        <v>5969</v>
      </c>
    </row>
    <row r="61" spans="17:20">
      <c r="Q61" s="2" t="s">
        <v>23</v>
      </c>
      <c r="R61" s="2">
        <v>5</v>
      </c>
      <c r="S61" s="2" t="s">
        <v>15</v>
      </c>
      <c r="T61" s="2">
        <v>6136.3</v>
      </c>
    </row>
    <row r="62" spans="17:20">
      <c r="Q62" s="2" t="s">
        <v>23</v>
      </c>
      <c r="R62" s="2">
        <v>5</v>
      </c>
      <c r="S62" s="2" t="s">
        <v>16</v>
      </c>
      <c r="T62" s="2">
        <v>6136.3</v>
      </c>
    </row>
    <row r="63" spans="17:20">
      <c r="Q63" s="2" t="s">
        <v>23</v>
      </c>
      <c r="R63" s="2">
        <v>5</v>
      </c>
      <c r="S63" s="2" t="s">
        <v>17</v>
      </c>
      <c r="T63" s="2">
        <v>6049.7</v>
      </c>
    </row>
    <row r="64" spans="17:20">
      <c r="Q64" s="2" t="s">
        <v>23</v>
      </c>
      <c r="R64" s="2">
        <v>5</v>
      </c>
      <c r="S64" s="2" t="s">
        <v>18</v>
      </c>
      <c r="T64" s="2">
        <v>5863</v>
      </c>
    </row>
    <row r="65" spans="17:20">
      <c r="Q65" s="2" t="s">
        <v>23</v>
      </c>
      <c r="R65" s="2">
        <v>5</v>
      </c>
      <c r="S65" s="2" t="s">
        <v>19</v>
      </c>
      <c r="T65" s="2">
        <v>5863</v>
      </c>
    </row>
    <row r="66" spans="17:20">
      <c r="Q66" s="2" t="s">
        <v>24</v>
      </c>
      <c r="R66" s="2">
        <v>6</v>
      </c>
      <c r="S66" s="2" t="s">
        <v>7</v>
      </c>
      <c r="T66" s="2">
        <v>6185.8</v>
      </c>
    </row>
    <row r="67" spans="17:20">
      <c r="Q67" s="2" t="s">
        <v>24</v>
      </c>
      <c r="R67" s="2">
        <v>6</v>
      </c>
      <c r="S67" s="2" t="s">
        <v>8</v>
      </c>
      <c r="T67" s="2">
        <v>6229.82</v>
      </c>
    </row>
    <row r="68" spans="17:20">
      <c r="Q68" s="2" t="s">
        <v>24</v>
      </c>
      <c r="R68" s="2">
        <v>6</v>
      </c>
      <c r="S68" s="2" t="s">
        <v>9</v>
      </c>
      <c r="T68" s="2">
        <v>6258.7</v>
      </c>
    </row>
    <row r="69" spans="17:20">
      <c r="Q69" s="2" t="s">
        <v>24</v>
      </c>
      <c r="R69" s="2">
        <v>6</v>
      </c>
      <c r="S69" s="2" t="s">
        <v>10</v>
      </c>
      <c r="T69" s="2">
        <v>6406.17</v>
      </c>
    </row>
    <row r="70" spans="17:20">
      <c r="Q70" s="2" t="s">
        <v>24</v>
      </c>
      <c r="R70" s="2">
        <v>6</v>
      </c>
      <c r="S70" s="2" t="s">
        <v>11</v>
      </c>
      <c r="T70" s="2">
        <v>13111.17</v>
      </c>
    </row>
    <row r="71" spans="17:20">
      <c r="Q71" s="2" t="s">
        <v>24</v>
      </c>
      <c r="R71" s="2">
        <v>6</v>
      </c>
      <c r="S71" s="2" t="s">
        <v>12</v>
      </c>
      <c r="T71" s="2">
        <v>6775.17</v>
      </c>
    </row>
    <row r="72" spans="17:20">
      <c r="Q72" s="2" t="s">
        <v>24</v>
      </c>
      <c r="R72" s="2">
        <v>6</v>
      </c>
      <c r="S72" s="2" t="s">
        <v>13</v>
      </c>
      <c r="T72" s="2">
        <v>6499.17</v>
      </c>
    </row>
    <row r="73" spans="17:20">
      <c r="Q73" s="2" t="s">
        <v>24</v>
      </c>
      <c r="R73" s="2">
        <v>6</v>
      </c>
      <c r="S73" s="2" t="s">
        <v>14</v>
      </c>
      <c r="T73" s="2">
        <v>6499.17</v>
      </c>
    </row>
    <row r="74" spans="17:20">
      <c r="Q74" s="2" t="s">
        <v>24</v>
      </c>
      <c r="R74" s="2">
        <v>6</v>
      </c>
      <c r="S74" s="2" t="s">
        <v>15</v>
      </c>
      <c r="T74" s="2">
        <v>6499.17</v>
      </c>
    </row>
    <row r="75" spans="17:20">
      <c r="Q75" s="2" t="s">
        <v>24</v>
      </c>
      <c r="R75" s="2">
        <v>6</v>
      </c>
      <c r="S75" s="2" t="s">
        <v>16</v>
      </c>
      <c r="T75" s="2">
        <v>6795.17</v>
      </c>
    </row>
    <row r="76" spans="17:20">
      <c r="Q76" s="2" t="s">
        <v>24</v>
      </c>
      <c r="R76" s="2">
        <v>6</v>
      </c>
      <c r="S76" s="2" t="s">
        <v>17</v>
      </c>
      <c r="T76" s="2">
        <v>6795.17</v>
      </c>
    </row>
    <row r="77" spans="17:20">
      <c r="Q77" s="2" t="s">
        <v>24</v>
      </c>
      <c r="R77" s="2">
        <v>6</v>
      </c>
      <c r="S77" s="2" t="s">
        <v>18</v>
      </c>
      <c r="T77" s="2">
        <v>6813.17</v>
      </c>
    </row>
    <row r="78" spans="17:20">
      <c r="Q78" s="2" t="s">
        <v>24</v>
      </c>
      <c r="R78" s="2">
        <v>6</v>
      </c>
      <c r="S78" s="2" t="s">
        <v>19</v>
      </c>
      <c r="T78" s="2">
        <v>6478.6</v>
      </c>
    </row>
    <row r="79" spans="17:20">
      <c r="Q79" s="2" t="s">
        <v>25</v>
      </c>
      <c r="R79" s="2">
        <v>7</v>
      </c>
      <c r="S79" s="2" t="s">
        <v>7</v>
      </c>
      <c r="T79" s="2">
        <v>3550</v>
      </c>
    </row>
    <row r="80" spans="17:20">
      <c r="Q80" s="2" t="s">
        <v>25</v>
      </c>
      <c r="R80" s="2">
        <v>7</v>
      </c>
      <c r="S80" s="2" t="s">
        <v>8</v>
      </c>
      <c r="T80" s="2">
        <v>3751</v>
      </c>
    </row>
    <row r="81" spans="17:20">
      <c r="Q81" s="2" t="s">
        <v>25</v>
      </c>
      <c r="R81" s="2">
        <v>7</v>
      </c>
      <c r="S81" s="2" t="s">
        <v>9</v>
      </c>
      <c r="T81" s="2">
        <v>3814</v>
      </c>
    </row>
    <row r="82" spans="17:20">
      <c r="Q82" s="2" t="s">
        <v>25</v>
      </c>
      <c r="R82" s="2">
        <v>7</v>
      </c>
      <c r="S82" s="2" t="s">
        <v>10</v>
      </c>
      <c r="T82" s="2">
        <v>3895</v>
      </c>
    </row>
    <row r="83" spans="17:20">
      <c r="Q83" s="2" t="s">
        <v>25</v>
      </c>
      <c r="R83" s="2">
        <v>7</v>
      </c>
      <c r="S83" s="2" t="s">
        <v>11</v>
      </c>
      <c r="T83" s="2">
        <v>3731</v>
      </c>
    </row>
    <row r="84" spans="17:20">
      <c r="Q84" s="2" t="s">
        <v>25</v>
      </c>
      <c r="R84" s="2">
        <v>7</v>
      </c>
      <c r="S84" s="2" t="s">
        <v>12</v>
      </c>
      <c r="T84" s="2">
        <v>3851.5</v>
      </c>
    </row>
    <row r="85" spans="17:20">
      <c r="Q85" s="2" t="s">
        <v>25</v>
      </c>
      <c r="R85" s="2">
        <v>7</v>
      </c>
      <c r="S85" s="2" t="s">
        <v>13</v>
      </c>
      <c r="T85" s="2">
        <v>5103.5</v>
      </c>
    </row>
    <row r="86" spans="17:20">
      <c r="Q86" s="2" t="s">
        <v>25</v>
      </c>
      <c r="R86" s="2">
        <v>7</v>
      </c>
      <c r="S86" s="2" t="s">
        <v>14</v>
      </c>
      <c r="T86" s="2">
        <v>5244</v>
      </c>
    </row>
    <row r="87" spans="17:20">
      <c r="Q87" s="2" t="s">
        <v>25</v>
      </c>
      <c r="R87" s="2">
        <v>7</v>
      </c>
      <c r="S87" s="2" t="s">
        <v>15</v>
      </c>
      <c r="T87" s="2">
        <v>5244</v>
      </c>
    </row>
    <row r="88" spans="17:20">
      <c r="Q88" s="2" t="s">
        <v>25</v>
      </c>
      <c r="R88" s="2">
        <v>7</v>
      </c>
      <c r="S88" s="2" t="s">
        <v>16</v>
      </c>
      <c r="T88" s="2">
        <v>5143</v>
      </c>
    </row>
    <row r="89" spans="17:20">
      <c r="Q89" s="2" t="s">
        <v>25</v>
      </c>
      <c r="R89" s="2">
        <v>7</v>
      </c>
      <c r="S89" s="2" t="s">
        <v>17</v>
      </c>
      <c r="T89" s="2">
        <v>5143</v>
      </c>
    </row>
    <row r="90" spans="17:20">
      <c r="Q90" s="2" t="s">
        <v>25</v>
      </c>
      <c r="R90" s="2">
        <v>7</v>
      </c>
      <c r="S90" s="2" t="s">
        <v>18</v>
      </c>
      <c r="T90" s="2">
        <v>4183</v>
      </c>
    </row>
    <row r="91" spans="17:20">
      <c r="Q91" s="2" t="s">
        <v>25</v>
      </c>
      <c r="R91" s="2">
        <v>7</v>
      </c>
      <c r="S91" s="2" t="s">
        <v>19</v>
      </c>
      <c r="T91" s="2">
        <v>4183</v>
      </c>
    </row>
    <row r="92" spans="17:20">
      <c r="Q92" s="2" t="s">
        <v>26</v>
      </c>
      <c r="R92" s="2">
        <v>8</v>
      </c>
      <c r="S92" s="2" t="s">
        <v>7</v>
      </c>
      <c r="T92" s="2">
        <v>4976.2</v>
      </c>
    </row>
    <row r="93" spans="17:20">
      <c r="Q93" s="2" t="s">
        <v>26</v>
      </c>
      <c r="R93" s="2">
        <v>8</v>
      </c>
      <c r="S93" s="2" t="s">
        <v>8</v>
      </c>
      <c r="T93" s="2">
        <v>5010.76</v>
      </c>
    </row>
    <row r="94" spans="17:20">
      <c r="Q94" s="2" t="s">
        <v>26</v>
      </c>
      <c r="R94" s="2">
        <v>8</v>
      </c>
      <c r="S94" s="2" t="s">
        <v>9</v>
      </c>
      <c r="T94" s="2">
        <v>5388.7</v>
      </c>
    </row>
    <row r="95" spans="17:20">
      <c r="Q95" s="2" t="s">
        <v>26</v>
      </c>
      <c r="R95" s="2">
        <v>8</v>
      </c>
      <c r="S95" s="2" t="s">
        <v>10</v>
      </c>
      <c r="T95" s="2">
        <v>7185.2</v>
      </c>
    </row>
    <row r="96" spans="17:20">
      <c r="Q96" s="2" t="s">
        <v>26</v>
      </c>
      <c r="R96" s="2">
        <v>8</v>
      </c>
      <c r="S96" s="2" t="s">
        <v>11</v>
      </c>
      <c r="T96" s="2">
        <v>7318.7</v>
      </c>
    </row>
    <row r="97" spans="17:20">
      <c r="Q97" s="2" t="s">
        <v>26</v>
      </c>
      <c r="R97" s="2">
        <v>8</v>
      </c>
      <c r="S97" s="2" t="s">
        <v>12</v>
      </c>
      <c r="T97" s="2">
        <v>8546.86</v>
      </c>
    </row>
    <row r="98" spans="17:20">
      <c r="Q98" s="2" t="s">
        <v>26</v>
      </c>
      <c r="R98" s="2">
        <v>8</v>
      </c>
      <c r="S98" s="2" t="s">
        <v>13</v>
      </c>
      <c r="T98" s="2">
        <v>8850.86</v>
      </c>
    </row>
    <row r="99" spans="17:20">
      <c r="Q99" s="2" t="s">
        <v>26</v>
      </c>
      <c r="R99" s="2">
        <v>8</v>
      </c>
      <c r="S99" s="2" t="s">
        <v>14</v>
      </c>
      <c r="T99" s="2">
        <v>9067.36</v>
      </c>
    </row>
    <row r="100" spans="17:20">
      <c r="Q100" s="2" t="s">
        <v>26</v>
      </c>
      <c r="R100" s="2">
        <v>8</v>
      </c>
      <c r="S100" s="2" t="s">
        <v>15</v>
      </c>
      <c r="T100" s="2">
        <v>9079.36</v>
      </c>
    </row>
    <row r="101" spans="17:20">
      <c r="Q101" s="2" t="s">
        <v>26</v>
      </c>
      <c r="R101" s="2">
        <v>8</v>
      </c>
      <c r="S101" s="2" t="s">
        <v>16</v>
      </c>
      <c r="T101" s="2">
        <v>9117.76</v>
      </c>
    </row>
    <row r="102" spans="17:20">
      <c r="Q102" s="2" t="s">
        <v>26</v>
      </c>
      <c r="R102" s="2">
        <v>8</v>
      </c>
      <c r="S102" s="2" t="s">
        <v>17</v>
      </c>
      <c r="T102" s="2">
        <v>8661.76</v>
      </c>
    </row>
    <row r="103" spans="17:20">
      <c r="Q103" s="2" t="s">
        <v>26</v>
      </c>
      <c r="R103" s="2">
        <v>8</v>
      </c>
      <c r="S103" s="2" t="s">
        <v>18</v>
      </c>
      <c r="T103" s="2">
        <v>8092.97</v>
      </c>
    </row>
    <row r="104" spans="17:20">
      <c r="Q104" s="2" t="s">
        <v>26</v>
      </c>
      <c r="R104" s="2">
        <v>8</v>
      </c>
      <c r="S104" s="2" t="s">
        <v>19</v>
      </c>
      <c r="T104" s="2">
        <v>7213</v>
      </c>
    </row>
    <row r="105" spans="17:20">
      <c r="Q105" s="2" t="s">
        <v>27</v>
      </c>
      <c r="R105" s="2">
        <v>9</v>
      </c>
      <c r="S105" s="2" t="s">
        <v>7</v>
      </c>
      <c r="T105" s="2">
        <v>3978</v>
      </c>
    </row>
    <row r="106" spans="17:20">
      <c r="Q106" s="2" t="s">
        <v>27</v>
      </c>
      <c r="R106" s="2">
        <v>9</v>
      </c>
      <c r="S106" s="2" t="s">
        <v>8</v>
      </c>
      <c r="T106" s="2">
        <v>3973</v>
      </c>
    </row>
    <row r="107" spans="17:20">
      <c r="Q107" s="2" t="s">
        <v>27</v>
      </c>
      <c r="R107" s="2">
        <v>9</v>
      </c>
      <c r="S107" s="2" t="s">
        <v>9</v>
      </c>
      <c r="T107" s="2">
        <v>3923</v>
      </c>
    </row>
    <row r="108" spans="17:20">
      <c r="Q108" s="2" t="s">
        <v>27</v>
      </c>
      <c r="R108" s="2">
        <v>9</v>
      </c>
      <c r="S108" s="2" t="s">
        <v>10</v>
      </c>
      <c r="T108" s="2">
        <v>4228</v>
      </c>
    </row>
    <row r="109" spans="17:20">
      <c r="Q109" s="2" t="s">
        <v>27</v>
      </c>
      <c r="R109" s="2">
        <v>9</v>
      </c>
      <c r="S109" s="2" t="s">
        <v>11</v>
      </c>
      <c r="T109" s="2">
        <v>4424</v>
      </c>
    </row>
    <row r="110" spans="17:20">
      <c r="Q110" s="2" t="s">
        <v>27</v>
      </c>
      <c r="R110" s="2">
        <v>9</v>
      </c>
      <c r="S110" s="2" t="s">
        <v>12</v>
      </c>
      <c r="T110" s="2">
        <v>4424</v>
      </c>
    </row>
    <row r="111" spans="17:20">
      <c r="Q111" s="2" t="s">
        <v>27</v>
      </c>
      <c r="R111" s="2">
        <v>9</v>
      </c>
      <c r="S111" s="2" t="s">
        <v>13</v>
      </c>
      <c r="T111" s="2">
        <v>5044</v>
      </c>
    </row>
    <row r="112" spans="17:20">
      <c r="Q112" s="2" t="s">
        <v>27</v>
      </c>
      <c r="R112" s="2">
        <v>9</v>
      </c>
      <c r="S112" s="2" t="s">
        <v>14</v>
      </c>
      <c r="T112" s="2">
        <v>6548</v>
      </c>
    </row>
    <row r="113" spans="17:20">
      <c r="Q113" s="2" t="s">
        <v>27</v>
      </c>
      <c r="R113" s="2">
        <v>9</v>
      </c>
      <c r="S113" s="2" t="s">
        <v>15</v>
      </c>
      <c r="T113" s="2">
        <v>6548</v>
      </c>
    </row>
    <row r="114" spans="17:20">
      <c r="Q114" s="2" t="s">
        <v>27</v>
      </c>
      <c r="R114" s="2">
        <v>9</v>
      </c>
      <c r="S114" s="2" t="s">
        <v>16</v>
      </c>
      <c r="T114" s="2">
        <v>6464</v>
      </c>
    </row>
    <row r="115" spans="17:20">
      <c r="Q115" s="2" t="s">
        <v>27</v>
      </c>
      <c r="R115" s="2">
        <v>9</v>
      </c>
      <c r="S115" s="2" t="s">
        <v>17</v>
      </c>
      <c r="T115" s="2">
        <v>7099</v>
      </c>
    </row>
    <row r="116" spans="17:20">
      <c r="Q116" s="2" t="s">
        <v>27</v>
      </c>
      <c r="R116" s="2">
        <v>9</v>
      </c>
      <c r="S116" s="2" t="s">
        <v>18</v>
      </c>
      <c r="T116" s="2">
        <v>7099</v>
      </c>
    </row>
    <row r="117" spans="17:20">
      <c r="Q117" s="2" t="s">
        <v>27</v>
      </c>
      <c r="R117" s="2">
        <v>9</v>
      </c>
      <c r="S117" s="2" t="s">
        <v>19</v>
      </c>
      <c r="T117" s="2">
        <v>7099</v>
      </c>
    </row>
    <row r="118" spans="17:20">
      <c r="Q118" s="2" t="s">
        <v>28</v>
      </c>
      <c r="R118" s="2">
        <v>10</v>
      </c>
      <c r="S118" s="2" t="s">
        <v>7</v>
      </c>
      <c r="T118" s="2">
        <v>9536</v>
      </c>
    </row>
    <row r="119" spans="17:20">
      <c r="Q119" s="2" t="s">
        <v>28</v>
      </c>
      <c r="R119" s="2">
        <v>10</v>
      </c>
      <c r="S119" s="2" t="s">
        <v>8</v>
      </c>
      <c r="T119" s="2">
        <v>9665.74</v>
      </c>
    </row>
    <row r="120" spans="17:20">
      <c r="Q120" s="2" t="s">
        <v>28</v>
      </c>
      <c r="R120" s="2">
        <v>10</v>
      </c>
      <c r="S120" s="2" t="s">
        <v>9</v>
      </c>
      <c r="T120" s="2">
        <v>10356.5</v>
      </c>
    </row>
    <row r="121" spans="17:20">
      <c r="Q121" s="2" t="s">
        <v>28</v>
      </c>
      <c r="R121" s="2">
        <v>10</v>
      </c>
      <c r="S121" s="2" t="s">
        <v>10</v>
      </c>
      <c r="T121" s="2">
        <v>10473.08</v>
      </c>
    </row>
    <row r="122" spans="17:20">
      <c r="Q122" s="2" t="s">
        <v>28</v>
      </c>
      <c r="R122" s="2">
        <v>10</v>
      </c>
      <c r="S122" s="2" t="s">
        <v>11</v>
      </c>
      <c r="T122" s="2">
        <v>10633.08</v>
      </c>
    </row>
    <row r="123" spans="17:20">
      <c r="Q123" s="2" t="s">
        <v>28</v>
      </c>
      <c r="R123" s="2">
        <v>10</v>
      </c>
      <c r="S123" s="2" t="s">
        <v>12</v>
      </c>
      <c r="T123" s="2">
        <v>10863.08</v>
      </c>
    </row>
    <row r="124" spans="17:20">
      <c r="Q124" s="2" t="s">
        <v>28</v>
      </c>
      <c r="R124" s="2">
        <v>10</v>
      </c>
      <c r="S124" s="2" t="s">
        <v>13</v>
      </c>
      <c r="T124" s="2">
        <v>10643.72</v>
      </c>
    </row>
    <row r="125" spans="17:20">
      <c r="Q125" s="2" t="s">
        <v>28</v>
      </c>
      <c r="R125" s="2">
        <v>10</v>
      </c>
      <c r="S125" s="2" t="s">
        <v>14</v>
      </c>
      <c r="T125" s="2">
        <v>19333.74</v>
      </c>
    </row>
    <row r="126" spans="17:20">
      <c r="Q126" s="2" t="s">
        <v>28</v>
      </c>
      <c r="R126" s="2">
        <v>10</v>
      </c>
      <c r="S126" s="2" t="s">
        <v>15</v>
      </c>
      <c r="T126" s="2">
        <v>22838.08</v>
      </c>
    </row>
    <row r="127" spans="17:20">
      <c r="Q127" s="2" t="s">
        <v>28</v>
      </c>
      <c r="R127" s="2">
        <v>10</v>
      </c>
      <c r="S127" s="2" t="s">
        <v>16</v>
      </c>
      <c r="T127" s="2">
        <v>22838.08</v>
      </c>
    </row>
    <row r="128" spans="17:20">
      <c r="Q128" s="2" t="s">
        <v>28</v>
      </c>
      <c r="R128" s="2">
        <v>10</v>
      </c>
      <c r="S128" s="2" t="s">
        <v>17</v>
      </c>
      <c r="T128" s="2">
        <v>22838.08</v>
      </c>
    </row>
    <row r="129" spans="17:20">
      <c r="Q129" s="2" t="s">
        <v>28</v>
      </c>
      <c r="R129" s="2">
        <v>10</v>
      </c>
      <c r="S129" s="2" t="s">
        <v>18</v>
      </c>
      <c r="T129" s="2">
        <v>22838.08</v>
      </c>
    </row>
    <row r="130" spans="17:20">
      <c r="Q130" s="2" t="s">
        <v>28</v>
      </c>
      <c r="R130" s="2">
        <v>10</v>
      </c>
      <c r="S130" s="2" t="s">
        <v>19</v>
      </c>
      <c r="T130" s="2">
        <v>21969.1</v>
      </c>
    </row>
    <row r="131" spans="17:20">
      <c r="Q131" s="2" t="s">
        <v>29</v>
      </c>
      <c r="R131" s="2">
        <v>11</v>
      </c>
      <c r="S131" s="2" t="s">
        <v>7</v>
      </c>
      <c r="T131" s="2">
        <v>9605.2</v>
      </c>
    </row>
    <row r="132" spans="17:20">
      <c r="Q132" s="2" t="s">
        <v>29</v>
      </c>
      <c r="R132" s="2">
        <v>11</v>
      </c>
      <c r="S132" s="2" t="s">
        <v>8</v>
      </c>
      <c r="T132" s="2">
        <v>9871.22</v>
      </c>
    </row>
    <row r="133" spans="17:20">
      <c r="Q133" s="2" t="s">
        <v>29</v>
      </c>
      <c r="R133" s="2">
        <v>11</v>
      </c>
      <c r="S133" s="2" t="s">
        <v>9</v>
      </c>
      <c r="T133" s="2">
        <v>10807.2</v>
      </c>
    </row>
    <row r="134" spans="17:20">
      <c r="Q134" s="2" t="s">
        <v>29</v>
      </c>
      <c r="R134" s="2">
        <v>11</v>
      </c>
      <c r="S134" s="2" t="s">
        <v>10</v>
      </c>
      <c r="T134" s="2">
        <v>11141.21</v>
      </c>
    </row>
    <row r="135" spans="17:20">
      <c r="Q135" s="2" t="s">
        <v>29</v>
      </c>
      <c r="R135" s="2">
        <v>11</v>
      </c>
      <c r="S135" s="2" t="s">
        <v>11</v>
      </c>
      <c r="T135" s="2">
        <v>11423.66</v>
      </c>
    </row>
    <row r="136" spans="17:20">
      <c r="Q136" s="2" t="s">
        <v>29</v>
      </c>
      <c r="R136" s="2">
        <v>11</v>
      </c>
      <c r="S136" s="2" t="s">
        <v>12</v>
      </c>
      <c r="T136" s="2">
        <v>11698.66</v>
      </c>
    </row>
    <row r="137" spans="17:20">
      <c r="Q137" s="2" t="s">
        <v>29</v>
      </c>
      <c r="R137" s="2">
        <v>11</v>
      </c>
      <c r="S137" s="2" t="s">
        <v>13</v>
      </c>
      <c r="T137" s="2">
        <v>15234.67</v>
      </c>
    </row>
    <row r="138" spans="17:20">
      <c r="Q138" s="2" t="s">
        <v>29</v>
      </c>
      <c r="R138" s="2">
        <v>11</v>
      </c>
      <c r="S138" s="2" t="s">
        <v>14</v>
      </c>
      <c r="T138" s="2">
        <v>16201.97</v>
      </c>
    </row>
    <row r="139" spans="17:20">
      <c r="Q139" s="2" t="s">
        <v>29</v>
      </c>
      <c r="R139" s="2">
        <v>11</v>
      </c>
      <c r="S139" s="2" t="s">
        <v>15</v>
      </c>
      <c r="T139" s="2">
        <v>15414.27</v>
      </c>
    </row>
    <row r="140" spans="17:20">
      <c r="Q140" s="2" t="s">
        <v>29</v>
      </c>
      <c r="R140" s="2">
        <v>11</v>
      </c>
      <c r="S140" s="2" t="s">
        <v>16</v>
      </c>
      <c r="T140" s="2">
        <v>15414.25</v>
      </c>
    </row>
    <row r="141" spans="17:20">
      <c r="Q141" s="2" t="s">
        <v>29</v>
      </c>
      <c r="R141" s="2">
        <v>11</v>
      </c>
      <c r="S141" s="2" t="s">
        <v>17</v>
      </c>
      <c r="T141" s="2">
        <v>15413.68</v>
      </c>
    </row>
    <row r="142" spans="17:20">
      <c r="Q142" s="2" t="s">
        <v>29</v>
      </c>
      <c r="R142" s="2">
        <v>11</v>
      </c>
      <c r="S142" s="2" t="s">
        <v>18</v>
      </c>
      <c r="T142" s="2">
        <v>14907.77</v>
      </c>
    </row>
    <row r="143" spans="17:20">
      <c r="Q143" s="2" t="s">
        <v>29</v>
      </c>
      <c r="R143" s="2">
        <v>11</v>
      </c>
      <c r="S143" s="2" t="s">
        <v>19</v>
      </c>
      <c r="T143" s="2">
        <v>15009</v>
      </c>
    </row>
    <row r="144" spans="17:20">
      <c r="Q144" s="2" t="s">
        <v>30</v>
      </c>
      <c r="R144" s="2">
        <v>12</v>
      </c>
      <c r="S144" s="2" t="s">
        <v>7</v>
      </c>
      <c r="T144" s="2">
        <v>6912</v>
      </c>
    </row>
    <row r="145" spans="17:20">
      <c r="Q145" s="2" t="s">
        <v>30</v>
      </c>
      <c r="R145" s="2">
        <v>12</v>
      </c>
      <c r="S145" s="2" t="s">
        <v>8</v>
      </c>
      <c r="T145" s="2">
        <v>7479.9</v>
      </c>
    </row>
    <row r="146" spans="17:20">
      <c r="Q146" s="2" t="s">
        <v>30</v>
      </c>
      <c r="R146" s="2">
        <v>12</v>
      </c>
      <c r="S146" s="2" t="s">
        <v>9</v>
      </c>
      <c r="T146" s="2">
        <v>7561.9</v>
      </c>
    </row>
    <row r="147" spans="17:20">
      <c r="Q147" s="2" t="s">
        <v>30</v>
      </c>
      <c r="R147" s="2">
        <v>12</v>
      </c>
      <c r="S147" s="2" t="s">
        <v>10</v>
      </c>
      <c r="T147" s="2">
        <v>7561.94</v>
      </c>
    </row>
    <row r="148" spans="17:20">
      <c r="Q148" s="2" t="s">
        <v>30</v>
      </c>
      <c r="R148" s="2">
        <v>12</v>
      </c>
      <c r="S148" s="2" t="s">
        <v>11</v>
      </c>
      <c r="T148" s="2">
        <v>8407.84</v>
      </c>
    </row>
    <row r="149" spans="17:20">
      <c r="Q149" s="2" t="s">
        <v>30</v>
      </c>
      <c r="R149" s="2">
        <v>12</v>
      </c>
      <c r="S149" s="2" t="s">
        <v>12</v>
      </c>
      <c r="T149" s="2">
        <v>8407.84</v>
      </c>
    </row>
    <row r="150" spans="17:20">
      <c r="Q150" s="2" t="s">
        <v>30</v>
      </c>
      <c r="R150" s="2">
        <v>12</v>
      </c>
      <c r="S150" s="2" t="s">
        <v>13</v>
      </c>
      <c r="T150" s="2">
        <v>8563.2</v>
      </c>
    </row>
    <row r="151" spans="17:20">
      <c r="Q151" s="2" t="s">
        <v>30</v>
      </c>
      <c r="R151" s="2">
        <v>12</v>
      </c>
      <c r="S151" s="2" t="s">
        <v>14</v>
      </c>
      <c r="T151" s="2">
        <v>8224.3</v>
      </c>
    </row>
    <row r="152" spans="17:20">
      <c r="Q152" s="2" t="s">
        <v>30</v>
      </c>
      <c r="R152" s="2">
        <v>12</v>
      </c>
      <c r="S152" s="2" t="s">
        <v>15</v>
      </c>
      <c r="T152" s="2">
        <v>8224.3</v>
      </c>
    </row>
    <row r="153" spans="17:20">
      <c r="Q153" s="2" t="s">
        <v>30</v>
      </c>
      <c r="R153" s="2">
        <v>12</v>
      </c>
      <c r="S153" s="2" t="s">
        <v>16</v>
      </c>
      <c r="T153" s="2">
        <v>8224.3</v>
      </c>
    </row>
    <row r="154" spans="17:20">
      <c r="Q154" s="2" t="s">
        <v>30</v>
      </c>
      <c r="R154" s="2">
        <v>12</v>
      </c>
      <c r="S154" s="2" t="s">
        <v>17</v>
      </c>
      <c r="T154" s="2">
        <v>8224.3</v>
      </c>
    </row>
    <row r="155" spans="17:20">
      <c r="Q155" s="2" t="s">
        <v>30</v>
      </c>
      <c r="R155" s="2">
        <v>12</v>
      </c>
      <c r="S155" s="2" t="s">
        <v>18</v>
      </c>
      <c r="T155" s="2">
        <v>8224.3</v>
      </c>
    </row>
    <row r="156" spans="17:20">
      <c r="Q156" s="2" t="s">
        <v>30</v>
      </c>
      <c r="R156" s="2">
        <v>12</v>
      </c>
      <c r="S156" s="2" t="s">
        <v>19</v>
      </c>
      <c r="T156" s="2">
        <v>11181.3</v>
      </c>
    </row>
    <row r="157" spans="17:20">
      <c r="Q157" s="2" t="s">
        <v>31</v>
      </c>
      <c r="R157" s="2">
        <v>13</v>
      </c>
      <c r="S157" s="2" t="s">
        <v>7</v>
      </c>
      <c r="T157" s="2">
        <v>7179.9</v>
      </c>
    </row>
    <row r="158" spans="17:20">
      <c r="Q158" s="2" t="s">
        <v>31</v>
      </c>
      <c r="R158" s="2">
        <v>13</v>
      </c>
      <c r="S158" s="2" t="s">
        <v>8</v>
      </c>
      <c r="T158" s="2">
        <v>7704.6</v>
      </c>
    </row>
    <row r="159" spans="17:20">
      <c r="Q159" s="2" t="s">
        <v>31</v>
      </c>
      <c r="R159" s="2">
        <v>13</v>
      </c>
      <c r="S159" s="2" t="s">
        <v>9</v>
      </c>
      <c r="T159" s="2">
        <v>7726</v>
      </c>
    </row>
    <row r="160" spans="17:20">
      <c r="Q160" s="2" t="s">
        <v>31</v>
      </c>
      <c r="R160" s="2">
        <v>13</v>
      </c>
      <c r="S160" s="2" t="s">
        <v>10</v>
      </c>
      <c r="T160" s="2">
        <v>7895</v>
      </c>
    </row>
    <row r="161" spans="17:20">
      <c r="Q161" s="2" t="s">
        <v>31</v>
      </c>
      <c r="R161" s="2">
        <v>13</v>
      </c>
      <c r="S161" s="2" t="s">
        <v>11</v>
      </c>
      <c r="T161" s="2">
        <v>8203.6</v>
      </c>
    </row>
    <row r="162" spans="17:20">
      <c r="Q162" s="2" t="s">
        <v>31</v>
      </c>
      <c r="R162" s="2">
        <v>13</v>
      </c>
      <c r="S162" s="2" t="s">
        <v>12</v>
      </c>
      <c r="T162" s="2">
        <v>7963.6</v>
      </c>
    </row>
    <row r="163" spans="17:20">
      <c r="Q163" s="2" t="s">
        <v>31</v>
      </c>
      <c r="R163" s="2">
        <v>13</v>
      </c>
      <c r="S163" s="2" t="s">
        <v>13</v>
      </c>
      <c r="T163" s="2">
        <v>7263.6</v>
      </c>
    </row>
    <row r="164" spans="17:20">
      <c r="Q164" s="2" t="s">
        <v>31</v>
      </c>
      <c r="R164" s="2">
        <v>13</v>
      </c>
      <c r="S164" s="2" t="s">
        <v>14</v>
      </c>
      <c r="T164" s="2">
        <v>7417.6</v>
      </c>
    </row>
    <row r="165" spans="17:20">
      <c r="Q165" s="2" t="s">
        <v>31</v>
      </c>
      <c r="R165" s="2">
        <v>13</v>
      </c>
      <c r="S165" s="2" t="s">
        <v>15</v>
      </c>
      <c r="T165" s="2">
        <v>8636.8</v>
      </c>
    </row>
    <row r="166" spans="17:20">
      <c r="Q166" s="2" t="s">
        <v>31</v>
      </c>
      <c r="R166" s="2">
        <v>13</v>
      </c>
      <c r="S166" s="2" t="s">
        <v>16</v>
      </c>
      <c r="T166" s="2">
        <v>8861.6</v>
      </c>
    </row>
    <row r="167" spans="17:20">
      <c r="Q167" s="2" t="s">
        <v>31</v>
      </c>
      <c r="R167" s="2">
        <v>13</v>
      </c>
      <c r="S167" s="2" t="s">
        <v>17</v>
      </c>
      <c r="T167" s="2">
        <v>8861.6</v>
      </c>
    </row>
    <row r="168" spans="17:20">
      <c r="Q168" s="2" t="s">
        <v>31</v>
      </c>
      <c r="R168" s="2">
        <v>13</v>
      </c>
      <c r="S168" s="2" t="s">
        <v>18</v>
      </c>
      <c r="T168" s="2">
        <v>7817.5</v>
      </c>
    </row>
    <row r="169" spans="17:20">
      <c r="Q169" s="2" t="s">
        <v>31</v>
      </c>
      <c r="R169" s="2">
        <v>13</v>
      </c>
      <c r="S169" s="2" t="s">
        <v>19</v>
      </c>
      <c r="T169" s="2">
        <v>7817.5</v>
      </c>
    </row>
    <row r="170" spans="17:20">
      <c r="Q170" s="2" t="s">
        <v>32</v>
      </c>
      <c r="R170" s="2">
        <v>14</v>
      </c>
      <c r="S170" s="2" t="s">
        <v>7</v>
      </c>
      <c r="T170" s="2">
        <v>3811</v>
      </c>
    </row>
    <row r="171" spans="17:20">
      <c r="Q171" s="2" t="s">
        <v>32</v>
      </c>
      <c r="R171" s="2">
        <v>14</v>
      </c>
      <c r="S171" s="2" t="s">
        <v>8</v>
      </c>
      <c r="T171" s="2">
        <v>3945.87</v>
      </c>
    </row>
    <row r="172" spans="17:20">
      <c r="Q172" s="2" t="s">
        <v>32</v>
      </c>
      <c r="R172" s="2">
        <v>14</v>
      </c>
      <c r="S172" s="2" t="s">
        <v>9</v>
      </c>
      <c r="T172" s="2">
        <v>4088.4</v>
      </c>
    </row>
    <row r="173" spans="17:20">
      <c r="Q173" s="2" t="s">
        <v>32</v>
      </c>
      <c r="R173" s="2">
        <v>14</v>
      </c>
      <c r="S173" s="2" t="s">
        <v>10</v>
      </c>
      <c r="T173" s="2">
        <v>4085.89</v>
      </c>
    </row>
    <row r="174" spans="17:20">
      <c r="Q174" s="2" t="s">
        <v>32</v>
      </c>
      <c r="R174" s="2">
        <v>14</v>
      </c>
      <c r="S174" s="2" t="s">
        <v>11</v>
      </c>
      <c r="T174" s="2">
        <v>4085.89</v>
      </c>
    </row>
    <row r="175" spans="17:20">
      <c r="Q175" s="2" t="s">
        <v>32</v>
      </c>
      <c r="R175" s="2">
        <v>14</v>
      </c>
      <c r="S175" s="2" t="s">
        <v>12</v>
      </c>
      <c r="T175" s="2">
        <v>4183.89</v>
      </c>
    </row>
    <row r="176" spans="17:20">
      <c r="Q176" s="2" t="s">
        <v>32</v>
      </c>
      <c r="R176" s="2">
        <v>14</v>
      </c>
      <c r="S176" s="2" t="s">
        <v>13</v>
      </c>
      <c r="T176" s="2">
        <v>6125.89</v>
      </c>
    </row>
    <row r="177" spans="17:20">
      <c r="Q177" s="2" t="s">
        <v>32</v>
      </c>
      <c r="R177" s="2">
        <v>14</v>
      </c>
      <c r="S177" s="2" t="s">
        <v>14</v>
      </c>
      <c r="T177" s="2">
        <v>6484.89</v>
      </c>
    </row>
    <row r="178" spans="17:20">
      <c r="Q178" s="2" t="s">
        <v>32</v>
      </c>
      <c r="R178" s="2">
        <v>14</v>
      </c>
      <c r="S178" s="2" t="s">
        <v>15</v>
      </c>
      <c r="T178" s="2">
        <v>7285.89</v>
      </c>
    </row>
    <row r="179" spans="17:20">
      <c r="Q179" s="2" t="s">
        <v>32</v>
      </c>
      <c r="R179" s="2">
        <v>14</v>
      </c>
      <c r="S179" s="2" t="s">
        <v>16</v>
      </c>
      <c r="T179" s="2">
        <v>7285.89</v>
      </c>
    </row>
    <row r="180" spans="17:20">
      <c r="Q180" s="2" t="s">
        <v>32</v>
      </c>
      <c r="R180" s="2">
        <v>14</v>
      </c>
      <c r="S180" s="2" t="s">
        <v>17</v>
      </c>
      <c r="T180" s="2">
        <v>6718</v>
      </c>
    </row>
    <row r="181" spans="17:20">
      <c r="Q181" s="2" t="s">
        <v>32</v>
      </c>
      <c r="R181" s="2">
        <v>14</v>
      </c>
      <c r="S181" s="2" t="s">
        <v>18</v>
      </c>
      <c r="T181" s="2">
        <v>6718</v>
      </c>
    </row>
    <row r="182" spans="17:20">
      <c r="Q182" s="2" t="s">
        <v>32</v>
      </c>
      <c r="R182" s="2">
        <v>14</v>
      </c>
      <c r="S182" s="2" t="s">
        <v>19</v>
      </c>
      <c r="T182" s="2">
        <v>6718</v>
      </c>
    </row>
    <row r="183" spans="17:20">
      <c r="Q183" s="2" t="s">
        <v>33</v>
      </c>
      <c r="R183" s="2">
        <v>15</v>
      </c>
      <c r="S183" s="2" t="s">
        <v>7</v>
      </c>
      <c r="T183" s="2">
        <v>10822.4</v>
      </c>
    </row>
    <row r="184" spans="17:20">
      <c r="Q184" s="2" t="s">
        <v>33</v>
      </c>
      <c r="R184" s="2">
        <v>15</v>
      </c>
      <c r="S184" s="2" t="s">
        <v>8</v>
      </c>
      <c r="T184" s="2">
        <v>11103.38</v>
      </c>
    </row>
    <row r="185" spans="17:20">
      <c r="Q185" s="2" t="s">
        <v>33</v>
      </c>
      <c r="R185" s="2">
        <v>15</v>
      </c>
      <c r="S185" s="2" t="s">
        <v>9</v>
      </c>
      <c r="T185" s="2">
        <v>11424.4</v>
      </c>
    </row>
    <row r="186" spans="17:20">
      <c r="Q186" s="2" t="s">
        <v>33</v>
      </c>
      <c r="R186" s="2">
        <v>15</v>
      </c>
      <c r="S186" s="2" t="s">
        <v>10</v>
      </c>
      <c r="T186" s="2">
        <v>11824.39</v>
      </c>
    </row>
    <row r="187" spans="17:20">
      <c r="Q187" s="2" t="s">
        <v>33</v>
      </c>
      <c r="R187" s="2">
        <v>15</v>
      </c>
      <c r="S187" s="2" t="s">
        <v>11</v>
      </c>
      <c r="T187" s="2">
        <v>11970.39</v>
      </c>
    </row>
    <row r="188" spans="17:20">
      <c r="Q188" s="2" t="s">
        <v>33</v>
      </c>
      <c r="R188" s="2">
        <v>15</v>
      </c>
      <c r="S188" s="2" t="s">
        <v>12</v>
      </c>
      <c r="T188" s="2">
        <v>12667.89</v>
      </c>
    </row>
    <row r="189" spans="17:20">
      <c r="Q189" s="2" t="s">
        <v>33</v>
      </c>
      <c r="R189" s="2">
        <v>15</v>
      </c>
      <c r="S189" s="2" t="s">
        <v>13</v>
      </c>
      <c r="T189" s="2">
        <v>13290.39</v>
      </c>
    </row>
    <row r="190" spans="17:20">
      <c r="Q190" s="2" t="s">
        <v>33</v>
      </c>
      <c r="R190" s="2">
        <v>15</v>
      </c>
      <c r="S190" s="2" t="s">
        <v>14</v>
      </c>
      <c r="T190" s="2">
        <v>12870.38</v>
      </c>
    </row>
    <row r="191" spans="17:20">
      <c r="Q191" s="2" t="s">
        <v>33</v>
      </c>
      <c r="R191" s="2">
        <v>15</v>
      </c>
      <c r="S191" s="2" t="s">
        <v>15</v>
      </c>
      <c r="T191" s="2">
        <v>12977.38</v>
      </c>
    </row>
    <row r="192" spans="17:20">
      <c r="Q192" s="2" t="s">
        <v>33</v>
      </c>
      <c r="R192" s="2">
        <v>15</v>
      </c>
      <c r="S192" s="2" t="s">
        <v>16</v>
      </c>
      <c r="T192" s="2">
        <v>13193.38</v>
      </c>
    </row>
    <row r="193" spans="17:20">
      <c r="Q193" s="2" t="s">
        <v>33</v>
      </c>
      <c r="R193" s="2">
        <v>15</v>
      </c>
      <c r="S193" s="2" t="s">
        <v>17</v>
      </c>
      <c r="T193" s="2">
        <v>14692.38</v>
      </c>
    </row>
    <row r="194" spans="17:20">
      <c r="Q194" s="2" t="s">
        <v>33</v>
      </c>
      <c r="R194" s="2">
        <v>15</v>
      </c>
      <c r="S194" s="2" t="s">
        <v>18</v>
      </c>
      <c r="T194" s="2">
        <v>14692.38</v>
      </c>
    </row>
    <row r="195" spans="17:20">
      <c r="Q195" s="2" t="s">
        <v>33</v>
      </c>
      <c r="R195" s="2">
        <v>15</v>
      </c>
      <c r="S195" s="2" t="s">
        <v>19</v>
      </c>
      <c r="T195" s="2">
        <v>14713.4</v>
      </c>
    </row>
    <row r="196" spans="17:20">
      <c r="Q196" s="2" t="s">
        <v>34</v>
      </c>
      <c r="R196" s="2">
        <v>16</v>
      </c>
      <c r="S196" s="2" t="s">
        <v>7</v>
      </c>
      <c r="T196" s="2">
        <v>8428.4</v>
      </c>
    </row>
    <row r="197" spans="17:20">
      <c r="Q197" s="2" t="s">
        <v>34</v>
      </c>
      <c r="R197" s="2">
        <v>16</v>
      </c>
      <c r="S197" s="2" t="s">
        <v>8</v>
      </c>
      <c r="T197" s="2">
        <v>8550.4</v>
      </c>
    </row>
    <row r="198" spans="17:20">
      <c r="Q198" s="2" t="s">
        <v>34</v>
      </c>
      <c r="R198" s="2">
        <v>16</v>
      </c>
      <c r="S198" s="2" t="s">
        <v>9</v>
      </c>
      <c r="T198" s="2">
        <v>8968.1</v>
      </c>
    </row>
    <row r="199" spans="17:20">
      <c r="Q199" s="2" t="s">
        <v>34</v>
      </c>
      <c r="R199" s="2">
        <v>16</v>
      </c>
      <c r="S199" s="2" t="s">
        <v>10</v>
      </c>
      <c r="T199" s="2">
        <v>11097</v>
      </c>
    </row>
    <row r="200" spans="17:20">
      <c r="Q200" s="2" t="s">
        <v>34</v>
      </c>
      <c r="R200" s="2">
        <v>16</v>
      </c>
      <c r="S200" s="2" t="s">
        <v>11</v>
      </c>
      <c r="T200" s="2">
        <v>11713</v>
      </c>
    </row>
    <row r="201" spans="17:20">
      <c r="Q201" s="2" t="s">
        <v>34</v>
      </c>
      <c r="R201" s="2">
        <v>16</v>
      </c>
      <c r="S201" s="2" t="s">
        <v>12</v>
      </c>
      <c r="T201" s="2">
        <v>12357</v>
      </c>
    </row>
    <row r="202" spans="17:20">
      <c r="Q202" s="2" t="s">
        <v>34</v>
      </c>
      <c r="R202" s="2">
        <v>16</v>
      </c>
      <c r="S202" s="2" t="s">
        <v>13</v>
      </c>
      <c r="T202" s="2">
        <v>12239</v>
      </c>
    </row>
    <row r="203" spans="17:20">
      <c r="Q203" s="2" t="s">
        <v>34</v>
      </c>
      <c r="R203" s="2">
        <v>16</v>
      </c>
      <c r="S203" s="2" t="s">
        <v>14</v>
      </c>
      <c r="T203" s="2">
        <v>12115.5</v>
      </c>
    </row>
    <row r="204" spans="17:20">
      <c r="Q204" s="2" t="s">
        <v>34</v>
      </c>
      <c r="R204" s="2">
        <v>16</v>
      </c>
      <c r="S204" s="2" t="s">
        <v>15</v>
      </c>
      <c r="T204" s="2">
        <v>14004.76</v>
      </c>
    </row>
    <row r="205" spans="17:20">
      <c r="Q205" s="2" t="s">
        <v>34</v>
      </c>
      <c r="R205" s="2">
        <v>16</v>
      </c>
      <c r="S205" s="2" t="s">
        <v>16</v>
      </c>
      <c r="T205" s="2">
        <v>14094.16</v>
      </c>
    </row>
    <row r="206" spans="17:20">
      <c r="Q206" s="2" t="s">
        <v>34</v>
      </c>
      <c r="R206" s="2">
        <v>16</v>
      </c>
      <c r="S206" s="2" t="s">
        <v>17</v>
      </c>
      <c r="T206" s="2">
        <v>15761.76</v>
      </c>
    </row>
    <row r="207" spans="17:20">
      <c r="Q207" s="2" t="s">
        <v>34</v>
      </c>
      <c r="R207" s="2">
        <v>16</v>
      </c>
      <c r="S207" s="2" t="s">
        <v>18</v>
      </c>
      <c r="T207" s="2">
        <v>14950.76</v>
      </c>
    </row>
    <row r="208" spans="17:20">
      <c r="Q208" s="2" t="s">
        <v>34</v>
      </c>
      <c r="R208" s="2">
        <v>16</v>
      </c>
      <c r="S208" s="2" t="s">
        <v>19</v>
      </c>
      <c r="T208" s="2">
        <v>12919.5</v>
      </c>
    </row>
    <row r="209" spans="17:20">
      <c r="Q209" s="2" t="s">
        <v>35</v>
      </c>
      <c r="R209" s="2">
        <v>17</v>
      </c>
      <c r="S209" s="2" t="s">
        <v>7</v>
      </c>
      <c r="T209" s="2">
        <v>6245.3</v>
      </c>
    </row>
    <row r="210" spans="17:20">
      <c r="Q210" s="2" t="s">
        <v>35</v>
      </c>
      <c r="R210" s="2">
        <v>17</v>
      </c>
      <c r="S210" s="2" t="s">
        <v>8</v>
      </c>
      <c r="T210" s="2">
        <v>6805.69</v>
      </c>
    </row>
    <row r="211" spans="17:20">
      <c r="Q211" s="2" t="s">
        <v>35</v>
      </c>
      <c r="R211" s="2">
        <v>17</v>
      </c>
      <c r="S211" s="2" t="s">
        <v>9</v>
      </c>
      <c r="T211" s="2">
        <v>7235.2</v>
      </c>
    </row>
    <row r="212" spans="17:20">
      <c r="Q212" s="2" t="s">
        <v>35</v>
      </c>
      <c r="R212" s="2">
        <v>17</v>
      </c>
      <c r="S212" s="2" t="s">
        <v>10</v>
      </c>
      <c r="T212" s="2">
        <v>8255.84</v>
      </c>
    </row>
    <row r="213" spans="17:20">
      <c r="Q213" s="2" t="s">
        <v>35</v>
      </c>
      <c r="R213" s="2">
        <v>17</v>
      </c>
      <c r="S213" s="2" t="s">
        <v>11</v>
      </c>
      <c r="T213" s="2">
        <v>8753.3</v>
      </c>
    </row>
    <row r="214" spans="17:20">
      <c r="Q214" s="2" t="s">
        <v>35</v>
      </c>
      <c r="R214" s="2">
        <v>17</v>
      </c>
      <c r="S214" s="2" t="s">
        <v>12</v>
      </c>
      <c r="T214" s="2">
        <v>8748.7</v>
      </c>
    </row>
    <row r="215" spans="17:20">
      <c r="Q215" s="2" t="s">
        <v>35</v>
      </c>
      <c r="R215" s="2">
        <v>17</v>
      </c>
      <c r="S215" s="2" t="s">
        <v>13</v>
      </c>
      <c r="T215" s="2">
        <v>8833.5</v>
      </c>
    </row>
    <row r="216" spans="17:20">
      <c r="Q216" s="2" t="s">
        <v>35</v>
      </c>
      <c r="R216" s="2">
        <v>17</v>
      </c>
      <c r="S216" s="2" t="s">
        <v>14</v>
      </c>
      <c r="T216" s="2">
        <v>8502.3</v>
      </c>
    </row>
    <row r="217" spans="17:20">
      <c r="Q217" s="2" t="s">
        <v>35</v>
      </c>
      <c r="R217" s="2">
        <v>17</v>
      </c>
      <c r="S217" s="2" t="s">
        <v>15</v>
      </c>
      <c r="T217" s="2">
        <v>8712.3</v>
      </c>
    </row>
    <row r="218" spans="17:20">
      <c r="Q218" s="2" t="s">
        <v>35</v>
      </c>
      <c r="R218" s="2">
        <v>17</v>
      </c>
      <c r="S218" s="2" t="s">
        <v>16</v>
      </c>
      <c r="T218" s="2">
        <v>8592.3</v>
      </c>
    </row>
    <row r="219" spans="17:20">
      <c r="Q219" s="2" t="s">
        <v>35</v>
      </c>
      <c r="R219" s="2">
        <v>17</v>
      </c>
      <c r="S219" s="2" t="s">
        <v>17</v>
      </c>
      <c r="T219" s="2">
        <v>8690.04</v>
      </c>
    </row>
    <row r="220" spans="17:20">
      <c r="Q220" s="2" t="s">
        <v>35</v>
      </c>
      <c r="R220" s="2">
        <v>17</v>
      </c>
      <c r="S220" s="2" t="s">
        <v>18</v>
      </c>
      <c r="T220" s="2">
        <v>13282.04</v>
      </c>
    </row>
    <row r="221" spans="17:20">
      <c r="Q221" s="2" t="s">
        <v>35</v>
      </c>
      <c r="R221" s="2">
        <v>17</v>
      </c>
      <c r="S221" s="2" t="s">
        <v>19</v>
      </c>
      <c r="T221" s="2">
        <v>13282</v>
      </c>
    </row>
    <row r="222" spans="17:20">
      <c r="Q222" s="2" t="s">
        <v>36</v>
      </c>
      <c r="R222" s="2">
        <v>18</v>
      </c>
      <c r="S222" s="2" t="s">
        <v>7</v>
      </c>
      <c r="T222" s="2">
        <v>5358.9</v>
      </c>
    </row>
    <row r="223" spans="17:20">
      <c r="Q223" s="2" t="s">
        <v>36</v>
      </c>
      <c r="R223" s="2">
        <v>18</v>
      </c>
      <c r="S223" s="2" t="s">
        <v>8</v>
      </c>
      <c r="T223" s="2">
        <v>5688.4</v>
      </c>
    </row>
    <row r="224" spans="17:20">
      <c r="Q224" s="2" t="s">
        <v>36</v>
      </c>
      <c r="R224" s="2">
        <v>18</v>
      </c>
      <c r="S224" s="2" t="s">
        <v>9</v>
      </c>
      <c r="T224" s="2">
        <v>7090.9</v>
      </c>
    </row>
    <row r="225" spans="17:20">
      <c r="Q225" s="2" t="s">
        <v>36</v>
      </c>
      <c r="R225" s="2">
        <v>18</v>
      </c>
      <c r="S225" s="2" t="s">
        <v>10</v>
      </c>
      <c r="T225" s="2">
        <v>7266.38</v>
      </c>
    </row>
    <row r="226" spans="17:20">
      <c r="Q226" s="2" t="s">
        <v>36</v>
      </c>
      <c r="R226" s="2">
        <v>18</v>
      </c>
      <c r="S226" s="2" t="s">
        <v>11</v>
      </c>
      <c r="T226" s="2">
        <v>7276.38</v>
      </c>
    </row>
    <row r="227" spans="17:20">
      <c r="Q227" s="2" t="s">
        <v>36</v>
      </c>
      <c r="R227" s="2">
        <v>18</v>
      </c>
      <c r="S227" s="2" t="s">
        <v>12</v>
      </c>
      <c r="T227" s="2">
        <v>7257.48</v>
      </c>
    </row>
    <row r="228" spans="17:20">
      <c r="Q228" s="2" t="s">
        <v>36</v>
      </c>
      <c r="R228" s="2">
        <v>18</v>
      </c>
      <c r="S228" s="2" t="s">
        <v>13</v>
      </c>
      <c r="T228" s="2">
        <v>9803</v>
      </c>
    </row>
    <row r="229" spans="17:20">
      <c r="Q229" s="2" t="s">
        <v>36</v>
      </c>
      <c r="R229" s="2">
        <v>18</v>
      </c>
      <c r="S229" s="2" t="s">
        <v>14</v>
      </c>
      <c r="T229" s="2">
        <v>10123</v>
      </c>
    </row>
    <row r="230" spans="17:20">
      <c r="Q230" s="2" t="s">
        <v>36</v>
      </c>
      <c r="R230" s="2">
        <v>18</v>
      </c>
      <c r="S230" s="2" t="s">
        <v>15</v>
      </c>
      <c r="T230" s="2">
        <v>10165</v>
      </c>
    </row>
    <row r="231" spans="17:20">
      <c r="Q231" s="2" t="s">
        <v>36</v>
      </c>
      <c r="R231" s="2">
        <v>18</v>
      </c>
      <c r="S231" s="2" t="s">
        <v>16</v>
      </c>
      <c r="T231" s="2">
        <v>10695</v>
      </c>
    </row>
    <row r="232" spans="17:20">
      <c r="Q232" s="2" t="s">
        <v>36</v>
      </c>
      <c r="R232" s="2">
        <v>18</v>
      </c>
      <c r="S232" s="2" t="s">
        <v>17</v>
      </c>
      <c r="T232" s="2">
        <v>10695</v>
      </c>
    </row>
    <row r="233" spans="17:20">
      <c r="Q233" s="2" t="s">
        <v>36</v>
      </c>
      <c r="R233" s="2">
        <v>18</v>
      </c>
      <c r="S233" s="2" t="s">
        <v>18</v>
      </c>
      <c r="T233" s="2">
        <v>10695</v>
      </c>
    </row>
    <row r="234" spans="17:20">
      <c r="Q234" s="2" t="s">
        <v>36</v>
      </c>
      <c r="R234" s="2">
        <v>18</v>
      </c>
      <c r="S234" s="2" t="s">
        <v>19</v>
      </c>
      <c r="T234" s="2">
        <v>10436.6</v>
      </c>
    </row>
    <row r="235" spans="17:20">
      <c r="Q235" s="2" t="s">
        <v>37</v>
      </c>
      <c r="R235" s="2">
        <v>19</v>
      </c>
      <c r="S235" s="2" t="s">
        <v>7</v>
      </c>
      <c r="T235" s="2">
        <v>19076.7</v>
      </c>
    </row>
    <row r="236" spans="17:20">
      <c r="Q236" s="2" t="s">
        <v>37</v>
      </c>
      <c r="R236" s="2">
        <v>19</v>
      </c>
      <c r="S236" s="2" t="s">
        <v>8</v>
      </c>
      <c r="T236" s="2">
        <v>20392.6</v>
      </c>
    </row>
    <row r="237" spans="17:20">
      <c r="Q237" s="2" t="s">
        <v>37</v>
      </c>
      <c r="R237" s="2">
        <v>19</v>
      </c>
      <c r="S237" s="2" t="s">
        <v>9</v>
      </c>
      <c r="T237" s="2">
        <v>21148.1</v>
      </c>
    </row>
    <row r="238" spans="17:20">
      <c r="Q238" s="2" t="s">
        <v>37</v>
      </c>
      <c r="R238" s="2">
        <v>19</v>
      </c>
      <c r="S238" s="2" t="s">
        <v>10</v>
      </c>
      <c r="T238" s="2">
        <v>21418.1</v>
      </c>
    </row>
    <row r="239" spans="17:20">
      <c r="Q239" s="2" t="s">
        <v>37</v>
      </c>
      <c r="R239" s="2">
        <v>19</v>
      </c>
      <c r="S239" s="2" t="s">
        <v>11</v>
      </c>
      <c r="T239" s="2">
        <v>22025.8</v>
      </c>
    </row>
    <row r="240" spans="17:20">
      <c r="Q240" s="2" t="s">
        <v>37</v>
      </c>
      <c r="R240" s="2">
        <v>19</v>
      </c>
      <c r="S240" s="2" t="s">
        <v>12</v>
      </c>
      <c r="T240" s="2">
        <v>21982.3</v>
      </c>
    </row>
    <row r="241" spans="17:20">
      <c r="Q241" s="2" t="s">
        <v>37</v>
      </c>
      <c r="R241" s="2">
        <v>19</v>
      </c>
      <c r="S241" s="2" t="s">
        <v>13</v>
      </c>
      <c r="T241" s="2">
        <v>23037.51</v>
      </c>
    </row>
    <row r="242" spans="17:20">
      <c r="Q242" s="2" t="s">
        <v>37</v>
      </c>
      <c r="R242" s="2">
        <v>19</v>
      </c>
      <c r="S242" s="2" t="s">
        <v>14</v>
      </c>
      <c r="T242" s="2">
        <v>23037.51</v>
      </c>
    </row>
    <row r="243" spans="17:20">
      <c r="Q243" s="2" t="s">
        <v>37</v>
      </c>
      <c r="R243" s="2">
        <v>19</v>
      </c>
      <c r="S243" s="2" t="s">
        <v>15</v>
      </c>
      <c r="T243" s="2">
        <v>23803.81</v>
      </c>
    </row>
    <row r="244" spans="17:20">
      <c r="Q244" s="2" t="s">
        <v>37</v>
      </c>
      <c r="R244" s="2">
        <v>19</v>
      </c>
      <c r="S244" s="2" t="s">
        <v>16</v>
      </c>
      <c r="T244" s="2">
        <v>23803.81</v>
      </c>
    </row>
    <row r="245" spans="17:20">
      <c r="Q245" s="2" t="s">
        <v>37</v>
      </c>
      <c r="R245" s="2">
        <v>19</v>
      </c>
      <c r="S245" s="2" t="s">
        <v>17</v>
      </c>
      <c r="T245" s="2">
        <v>23803.81</v>
      </c>
    </row>
    <row r="246" spans="17:20">
      <c r="Q246" s="2" t="s">
        <v>37</v>
      </c>
      <c r="R246" s="2">
        <v>19</v>
      </c>
      <c r="S246" s="2" t="s">
        <v>18</v>
      </c>
      <c r="T246" s="2">
        <v>24521.58</v>
      </c>
    </row>
    <row r="247" spans="17:20">
      <c r="Q247" s="2" t="s">
        <v>37</v>
      </c>
      <c r="R247" s="2">
        <v>19</v>
      </c>
      <c r="S247" s="2" t="s">
        <v>19</v>
      </c>
      <c r="T247" s="2">
        <v>24521.6</v>
      </c>
    </row>
    <row r="248" spans="17:20">
      <c r="Q248" s="2" t="s">
        <v>38</v>
      </c>
      <c r="R248" s="2">
        <v>20</v>
      </c>
      <c r="S248" s="2" t="s">
        <v>7</v>
      </c>
      <c r="T248" s="2">
        <v>3746.1</v>
      </c>
    </row>
    <row r="249" spans="17:20">
      <c r="Q249" s="2" t="s">
        <v>38</v>
      </c>
      <c r="R249" s="2">
        <v>20</v>
      </c>
      <c r="S249" s="2" t="s">
        <v>8</v>
      </c>
      <c r="T249" s="2">
        <v>3865.5</v>
      </c>
    </row>
    <row r="250" spans="17:20">
      <c r="Q250" s="2" t="s">
        <v>38</v>
      </c>
      <c r="R250" s="2">
        <v>20</v>
      </c>
      <c r="S250" s="2" t="s">
        <v>9</v>
      </c>
      <c r="T250" s="2">
        <v>4462</v>
      </c>
    </row>
    <row r="251" spans="17:20">
      <c r="Q251" s="2" t="s">
        <v>38</v>
      </c>
      <c r="R251" s="2">
        <v>20</v>
      </c>
      <c r="S251" s="2" t="s">
        <v>10</v>
      </c>
      <c r="T251" s="2">
        <v>4623.29</v>
      </c>
    </row>
    <row r="252" spans="17:20">
      <c r="Q252" s="2" t="s">
        <v>38</v>
      </c>
      <c r="R252" s="2">
        <v>20</v>
      </c>
      <c r="S252" s="2" t="s">
        <v>11</v>
      </c>
      <c r="T252" s="2">
        <v>5181.13</v>
      </c>
    </row>
    <row r="253" spans="17:20">
      <c r="Q253" s="2" t="s">
        <v>38</v>
      </c>
      <c r="R253" s="2">
        <v>20</v>
      </c>
      <c r="S253" s="2" t="s">
        <v>12</v>
      </c>
      <c r="T253" s="2">
        <v>5191.13</v>
      </c>
    </row>
    <row r="254" spans="17:20">
      <c r="Q254" s="2" t="s">
        <v>38</v>
      </c>
      <c r="R254" s="2">
        <v>20</v>
      </c>
      <c r="S254" s="2" t="s">
        <v>13</v>
      </c>
      <c r="T254" s="2">
        <v>11809</v>
      </c>
    </row>
    <row r="255" spans="17:20">
      <c r="Q255" s="2" t="s">
        <v>38</v>
      </c>
      <c r="R255" s="2">
        <v>20</v>
      </c>
      <c r="S255" s="2" t="s">
        <v>14</v>
      </c>
      <c r="T255" s="2">
        <v>12582</v>
      </c>
    </row>
    <row r="256" spans="17:20">
      <c r="Q256" s="2" t="s">
        <v>38</v>
      </c>
      <c r="R256" s="2">
        <v>20</v>
      </c>
      <c r="S256" s="2" t="s">
        <v>15</v>
      </c>
      <c r="T256" s="2">
        <v>11662</v>
      </c>
    </row>
    <row r="257" spans="17:20">
      <c r="Q257" s="2" t="s">
        <v>38</v>
      </c>
      <c r="R257" s="2">
        <v>20</v>
      </c>
      <c r="S257" s="2" t="s">
        <v>16</v>
      </c>
      <c r="T257" s="2">
        <v>12012</v>
      </c>
    </row>
    <row r="258" spans="17:20">
      <c r="Q258" s="2" t="s">
        <v>38</v>
      </c>
      <c r="R258" s="2">
        <v>20</v>
      </c>
      <c r="S258" s="2" t="s">
        <v>17</v>
      </c>
      <c r="T258" s="2">
        <v>11187</v>
      </c>
    </row>
    <row r="259" spans="17:20">
      <c r="Q259" s="2" t="s">
        <v>38</v>
      </c>
      <c r="R259" s="2">
        <v>20</v>
      </c>
      <c r="S259" s="2" t="s">
        <v>18</v>
      </c>
      <c r="T259" s="2">
        <v>9381</v>
      </c>
    </row>
    <row r="260" spans="17:20">
      <c r="Q260" s="2" t="s">
        <v>38</v>
      </c>
      <c r="R260" s="2">
        <v>20</v>
      </c>
      <c r="S260" s="2" t="s">
        <v>19</v>
      </c>
      <c r="T260" s="2">
        <v>10677</v>
      </c>
    </row>
    <row r="261" spans="17:20">
      <c r="Q261" s="2" t="s">
        <v>39</v>
      </c>
      <c r="R261" s="2">
        <v>21</v>
      </c>
      <c r="S261" s="2" t="s">
        <v>7</v>
      </c>
      <c r="T261" s="2">
        <v>1347.4</v>
      </c>
    </row>
    <row r="262" spans="17:20">
      <c r="Q262" s="2" t="s">
        <v>39</v>
      </c>
      <c r="R262" s="2">
        <v>21</v>
      </c>
      <c r="S262" s="2" t="s">
        <v>8</v>
      </c>
      <c r="T262" s="2">
        <v>1512.4</v>
      </c>
    </row>
    <row r="263" spans="17:20">
      <c r="Q263" s="2" t="s">
        <v>39</v>
      </c>
      <c r="R263" s="2">
        <v>21</v>
      </c>
      <c r="S263" s="2" t="s">
        <v>9</v>
      </c>
      <c r="T263" s="2">
        <v>1532.4</v>
      </c>
    </row>
    <row r="264" spans="17:20">
      <c r="Q264" s="2" t="s">
        <v>39</v>
      </c>
      <c r="R264" s="2">
        <v>21</v>
      </c>
      <c r="S264" s="2" t="s">
        <v>10</v>
      </c>
      <c r="T264" s="2">
        <v>1532.4</v>
      </c>
    </row>
    <row r="265" spans="17:20">
      <c r="Q265" s="2" t="s">
        <v>39</v>
      </c>
      <c r="R265" s="2">
        <v>21</v>
      </c>
      <c r="S265" s="2" t="s">
        <v>11</v>
      </c>
      <c r="T265" s="2">
        <v>1572.4</v>
      </c>
    </row>
    <row r="266" spans="17:20">
      <c r="Q266" s="2" t="s">
        <v>39</v>
      </c>
      <c r="R266" s="2">
        <v>21</v>
      </c>
      <c r="S266" s="2" t="s">
        <v>12</v>
      </c>
      <c r="T266" s="2">
        <v>1612.4</v>
      </c>
    </row>
    <row r="267" spans="17:20">
      <c r="Q267" s="2" t="s">
        <v>39</v>
      </c>
      <c r="R267" s="2">
        <v>21</v>
      </c>
      <c r="S267" s="2" t="s">
        <v>13</v>
      </c>
      <c r="T267" s="2">
        <v>1684</v>
      </c>
    </row>
    <row r="268" spans="17:20">
      <c r="Q268" s="2" t="s">
        <v>39</v>
      </c>
      <c r="R268" s="2">
        <v>21</v>
      </c>
      <c r="S268" s="2" t="s">
        <v>14</v>
      </c>
      <c r="T268" s="2">
        <v>2119</v>
      </c>
    </row>
    <row r="269" spans="17:20">
      <c r="Q269" s="2" t="s">
        <v>39</v>
      </c>
      <c r="R269" s="2">
        <v>21</v>
      </c>
      <c r="S269" s="2" t="s">
        <v>15</v>
      </c>
      <c r="T269" s="2">
        <v>2119</v>
      </c>
    </row>
    <row r="270" spans="17:20">
      <c r="Q270" s="2" t="s">
        <v>39</v>
      </c>
      <c r="R270" s="2">
        <v>21</v>
      </c>
      <c r="S270" s="2" t="s">
        <v>16</v>
      </c>
      <c r="T270" s="2">
        <v>2559</v>
      </c>
    </row>
    <row r="271" spans="17:20">
      <c r="Q271" s="2" t="s">
        <v>39</v>
      </c>
      <c r="R271" s="2">
        <v>21</v>
      </c>
      <c r="S271" s="2" t="s">
        <v>17</v>
      </c>
      <c r="T271" s="2">
        <v>1964</v>
      </c>
    </row>
    <row r="272" spans="17:20">
      <c r="Q272" s="2" t="s">
        <v>39</v>
      </c>
      <c r="R272" s="2">
        <v>21</v>
      </c>
      <c r="S272" s="2" t="s">
        <v>18</v>
      </c>
      <c r="T272" s="2">
        <v>1964</v>
      </c>
    </row>
    <row r="273" spans="17:20">
      <c r="Q273" s="2" t="s">
        <v>39</v>
      </c>
      <c r="R273" s="2">
        <v>21</v>
      </c>
      <c r="S273" s="2" t="s">
        <v>19</v>
      </c>
      <c r="T273" s="2">
        <v>1964</v>
      </c>
    </row>
    <row r="274" spans="17:20">
      <c r="Q274" s="2" t="s">
        <v>40</v>
      </c>
      <c r="R274" s="2">
        <v>22</v>
      </c>
      <c r="S274" s="2" t="s">
        <v>7</v>
      </c>
      <c r="T274" s="2">
        <v>2976</v>
      </c>
    </row>
    <row r="275" spans="17:20">
      <c r="Q275" s="2" t="s">
        <v>40</v>
      </c>
      <c r="R275" s="2">
        <v>22</v>
      </c>
      <c r="S275" s="2" t="s">
        <v>8</v>
      </c>
      <c r="T275" s="2">
        <v>3715.03</v>
      </c>
    </row>
    <row r="276" spans="17:20">
      <c r="Q276" s="2" t="s">
        <v>40</v>
      </c>
      <c r="R276" s="2">
        <v>22</v>
      </c>
      <c r="S276" s="2" t="s">
        <v>9</v>
      </c>
      <c r="T276" s="2">
        <v>3810</v>
      </c>
    </row>
    <row r="277" spans="17:20">
      <c r="Q277" s="2" t="s">
        <v>40</v>
      </c>
      <c r="R277" s="2">
        <v>22</v>
      </c>
      <c r="S277" s="2" t="s">
        <v>10</v>
      </c>
      <c r="T277" s="2">
        <v>3887.6</v>
      </c>
    </row>
    <row r="278" spans="17:20">
      <c r="Q278" s="2" t="s">
        <v>40</v>
      </c>
      <c r="R278" s="2">
        <v>22</v>
      </c>
      <c r="S278" s="2" t="s">
        <v>11</v>
      </c>
      <c r="T278" s="2">
        <v>3887.6</v>
      </c>
    </row>
    <row r="279" spans="17:20">
      <c r="Q279" s="2" t="s">
        <v>40</v>
      </c>
      <c r="R279" s="2">
        <v>22</v>
      </c>
      <c r="S279" s="2" t="s">
        <v>12</v>
      </c>
      <c r="T279" s="2">
        <v>4037</v>
      </c>
    </row>
    <row r="280" spans="17:20">
      <c r="Q280" s="2" t="s">
        <v>40</v>
      </c>
      <c r="R280" s="2">
        <v>22</v>
      </c>
      <c r="S280" s="2" t="s">
        <v>13</v>
      </c>
      <c r="T280" s="2">
        <v>4099</v>
      </c>
    </row>
    <row r="281" spans="17:20">
      <c r="Q281" s="2" t="s">
        <v>40</v>
      </c>
      <c r="R281" s="2">
        <v>22</v>
      </c>
      <c r="S281" s="2" t="s">
        <v>14</v>
      </c>
      <c r="T281" s="2">
        <v>4099</v>
      </c>
    </row>
    <row r="282" spans="17:20">
      <c r="Q282" s="2" t="s">
        <v>40</v>
      </c>
      <c r="R282" s="2">
        <v>22</v>
      </c>
      <c r="S282" s="2" t="s">
        <v>15</v>
      </c>
      <c r="T282" s="2">
        <v>4613</v>
      </c>
    </row>
    <row r="283" spans="17:20">
      <c r="Q283" s="2" t="s">
        <v>40</v>
      </c>
      <c r="R283" s="2">
        <v>22</v>
      </c>
      <c r="S283" s="2" t="s">
        <v>16</v>
      </c>
      <c r="T283" s="2">
        <v>5285</v>
      </c>
    </row>
    <row r="284" spans="17:20">
      <c r="Q284" s="2" t="s">
        <v>40</v>
      </c>
      <c r="R284" s="2">
        <v>22</v>
      </c>
      <c r="S284" s="2" t="s">
        <v>17</v>
      </c>
      <c r="T284" s="2">
        <v>5285</v>
      </c>
    </row>
    <row r="285" spans="17:20">
      <c r="Q285" s="2" t="s">
        <v>40</v>
      </c>
      <c r="R285" s="2">
        <v>22</v>
      </c>
      <c r="S285" s="2" t="s">
        <v>18</v>
      </c>
      <c r="T285" s="2">
        <v>5285</v>
      </c>
    </row>
    <row r="286" spans="17:20">
      <c r="Q286" s="2" t="s">
        <v>40</v>
      </c>
      <c r="R286" s="2">
        <v>22</v>
      </c>
      <c r="S286" s="2" t="s">
        <v>19</v>
      </c>
      <c r="T286" s="2">
        <v>5285</v>
      </c>
    </row>
    <row r="287" spans="17:20">
      <c r="Q287" s="2" t="s">
        <v>41</v>
      </c>
      <c r="R287" s="2">
        <v>23</v>
      </c>
      <c r="S287" s="2" t="s">
        <v>7</v>
      </c>
      <c r="T287" s="2">
        <v>12192.5</v>
      </c>
    </row>
    <row r="288" spans="17:20">
      <c r="Q288" s="2" t="s">
        <v>41</v>
      </c>
      <c r="R288" s="2">
        <v>23</v>
      </c>
      <c r="S288" s="2" t="s">
        <v>8</v>
      </c>
      <c r="T288" s="2">
        <v>13749.2</v>
      </c>
    </row>
    <row r="289" spans="17:20">
      <c r="Q289" s="2" t="s">
        <v>41</v>
      </c>
      <c r="R289" s="2">
        <v>23</v>
      </c>
      <c r="S289" s="2" t="s">
        <v>9</v>
      </c>
      <c r="T289" s="2">
        <v>14820.6</v>
      </c>
    </row>
    <row r="290" spans="17:20">
      <c r="Q290" s="2" t="s">
        <v>41</v>
      </c>
      <c r="R290" s="2">
        <v>23</v>
      </c>
      <c r="S290" s="2" t="s">
        <v>10</v>
      </c>
      <c r="T290" s="2">
        <v>15269.33</v>
      </c>
    </row>
    <row r="291" spans="17:20">
      <c r="Q291" s="2" t="s">
        <v>41</v>
      </c>
      <c r="R291" s="2">
        <v>23</v>
      </c>
      <c r="S291" s="2" t="s">
        <v>11</v>
      </c>
      <c r="T291" s="2">
        <v>15691.31</v>
      </c>
    </row>
    <row r="292" spans="17:20">
      <c r="Q292" s="2" t="s">
        <v>41</v>
      </c>
      <c r="R292" s="2">
        <v>23</v>
      </c>
      <c r="S292" s="2" t="s">
        <v>12</v>
      </c>
      <c r="T292" s="2">
        <v>16408.32</v>
      </c>
    </row>
    <row r="293" spans="17:20">
      <c r="Q293" s="2" t="s">
        <v>41</v>
      </c>
      <c r="R293" s="2">
        <v>23</v>
      </c>
      <c r="S293" s="2" t="s">
        <v>13</v>
      </c>
      <c r="T293" s="2">
        <v>16388.32</v>
      </c>
    </row>
    <row r="294" spans="17:20">
      <c r="Q294" s="2" t="s">
        <v>41</v>
      </c>
      <c r="R294" s="2">
        <v>23</v>
      </c>
      <c r="S294" s="2" t="s">
        <v>14</v>
      </c>
      <c r="T294" s="2">
        <v>16388.32</v>
      </c>
    </row>
    <row r="295" spans="17:20">
      <c r="Q295" s="2" t="s">
        <v>41</v>
      </c>
      <c r="R295" s="2">
        <v>23</v>
      </c>
      <c r="S295" s="2" t="s">
        <v>15</v>
      </c>
      <c r="T295" s="2">
        <v>16869.56</v>
      </c>
    </row>
    <row r="296" spans="17:20">
      <c r="Q296" s="2" t="s">
        <v>41</v>
      </c>
      <c r="R296" s="2">
        <v>23</v>
      </c>
      <c r="S296" s="2" t="s">
        <v>16</v>
      </c>
      <c r="T296" s="2">
        <v>16869.56</v>
      </c>
    </row>
    <row r="297" spans="17:20">
      <c r="Q297" s="2" t="s">
        <v>41</v>
      </c>
      <c r="R297" s="2">
        <v>23</v>
      </c>
      <c r="S297" s="2" t="s">
        <v>17</v>
      </c>
      <c r="T297" s="2">
        <v>16727.56</v>
      </c>
    </row>
    <row r="298" spans="17:20">
      <c r="Q298" s="2" t="s">
        <v>41</v>
      </c>
      <c r="R298" s="2">
        <v>23</v>
      </c>
      <c r="S298" s="2" t="s">
        <v>18</v>
      </c>
      <c r="T298" s="2">
        <v>17563.96</v>
      </c>
    </row>
    <row r="299" spans="17:20">
      <c r="Q299" s="2" t="s">
        <v>41</v>
      </c>
      <c r="R299" s="2">
        <v>23</v>
      </c>
      <c r="S299" s="2" t="s">
        <v>19</v>
      </c>
      <c r="T299" s="2">
        <v>16935.6</v>
      </c>
    </row>
    <row r="300" spans="17:20">
      <c r="Q300" s="2" t="s">
        <v>42</v>
      </c>
      <c r="R300" s="2">
        <v>24</v>
      </c>
      <c r="S300" s="2" t="s">
        <v>7</v>
      </c>
      <c r="T300" s="2">
        <v>3601.1</v>
      </c>
    </row>
    <row r="301" spans="17:20">
      <c r="Q301" s="2" t="s">
        <v>42</v>
      </c>
      <c r="R301" s="2">
        <v>24</v>
      </c>
      <c r="S301" s="2" t="s">
        <v>8</v>
      </c>
      <c r="T301" s="2">
        <v>4473.76</v>
      </c>
    </row>
    <row r="302" spans="17:20">
      <c r="Q302" s="2" t="s">
        <v>42</v>
      </c>
      <c r="R302" s="2">
        <v>24</v>
      </c>
      <c r="S302" s="2" t="s">
        <v>9</v>
      </c>
      <c r="T302" s="2">
        <v>4954</v>
      </c>
    </row>
    <row r="303" spans="17:20">
      <c r="Q303" s="2" t="s">
        <v>42</v>
      </c>
      <c r="R303" s="2">
        <v>24</v>
      </c>
      <c r="S303" s="2" t="s">
        <v>10</v>
      </c>
      <c r="T303" s="2">
        <v>4928</v>
      </c>
    </row>
    <row r="304" spans="17:20">
      <c r="Q304" s="2" t="s">
        <v>42</v>
      </c>
      <c r="R304" s="2">
        <v>24</v>
      </c>
      <c r="S304" s="2" t="s">
        <v>11</v>
      </c>
      <c r="T304" s="2">
        <v>4908</v>
      </c>
    </row>
    <row r="305" spans="17:20">
      <c r="Q305" s="2" t="s">
        <v>42</v>
      </c>
      <c r="R305" s="2">
        <v>24</v>
      </c>
      <c r="S305" s="2" t="s">
        <v>12</v>
      </c>
      <c r="T305" s="2">
        <v>4908</v>
      </c>
    </row>
    <row r="306" spans="17:20">
      <c r="Q306" s="2" t="s">
        <v>42</v>
      </c>
      <c r="R306" s="2">
        <v>24</v>
      </c>
      <c r="S306" s="2" t="s">
        <v>13</v>
      </c>
      <c r="T306" s="2">
        <v>4908</v>
      </c>
    </row>
    <row r="307" spans="17:20">
      <c r="Q307" s="2" t="s">
        <v>42</v>
      </c>
      <c r="R307" s="2">
        <v>24</v>
      </c>
      <c r="S307" s="2" t="s">
        <v>14</v>
      </c>
      <c r="T307" s="2">
        <v>5605</v>
      </c>
    </row>
    <row r="308" spans="17:20">
      <c r="Q308" s="2" t="s">
        <v>42</v>
      </c>
      <c r="R308" s="2">
        <v>24</v>
      </c>
      <c r="S308" s="2" t="s">
        <v>15</v>
      </c>
      <c r="T308" s="2">
        <v>6702</v>
      </c>
    </row>
    <row r="309" spans="17:20">
      <c r="Q309" s="2" t="s">
        <v>42</v>
      </c>
      <c r="R309" s="2">
        <v>24</v>
      </c>
      <c r="S309" s="2" t="s">
        <v>16</v>
      </c>
      <c r="T309" s="2">
        <v>6702</v>
      </c>
    </row>
    <row r="310" spans="17:20">
      <c r="Q310" s="2" t="s">
        <v>42</v>
      </c>
      <c r="R310" s="2">
        <v>24</v>
      </c>
      <c r="S310" s="2" t="s">
        <v>17</v>
      </c>
      <c r="T310" s="2">
        <v>6702</v>
      </c>
    </row>
    <row r="311" spans="17:20">
      <c r="Q311" s="2" t="s">
        <v>42</v>
      </c>
      <c r="R311" s="2">
        <v>24</v>
      </c>
      <c r="S311" s="2" t="s">
        <v>18</v>
      </c>
      <c r="T311" s="2">
        <v>6702</v>
      </c>
    </row>
    <row r="312" spans="17:20">
      <c r="Q312" s="2" t="s">
        <v>42</v>
      </c>
      <c r="R312" s="2">
        <v>24</v>
      </c>
      <c r="S312" s="2" t="s">
        <v>19</v>
      </c>
      <c r="T312" s="2">
        <v>5350</v>
      </c>
    </row>
    <row r="313" spans="17:20">
      <c r="Q313" s="2" t="s">
        <v>43</v>
      </c>
      <c r="R313" s="2">
        <v>25</v>
      </c>
      <c r="S313" s="2" t="s">
        <v>7</v>
      </c>
      <c r="T313" s="2">
        <v>5276.2</v>
      </c>
    </row>
    <row r="314" spans="17:20">
      <c r="Q314" s="2" t="s">
        <v>43</v>
      </c>
      <c r="R314" s="2">
        <v>25</v>
      </c>
      <c r="S314" s="2" t="s">
        <v>8</v>
      </c>
      <c r="T314" s="2">
        <v>5182.1</v>
      </c>
    </row>
    <row r="315" spans="17:20">
      <c r="Q315" s="2" t="s">
        <v>43</v>
      </c>
      <c r="R315" s="2">
        <v>25</v>
      </c>
      <c r="S315" s="2" t="s">
        <v>9</v>
      </c>
      <c r="T315" s="2">
        <v>5922.6</v>
      </c>
    </row>
    <row r="316" spans="17:20">
      <c r="Q316" s="2" t="s">
        <v>43</v>
      </c>
      <c r="R316" s="2">
        <v>25</v>
      </c>
      <c r="S316" s="2" t="s">
        <v>10</v>
      </c>
      <c r="T316" s="2">
        <v>5894.1</v>
      </c>
    </row>
    <row r="317" spans="17:20">
      <c r="Q317" s="2" t="s">
        <v>43</v>
      </c>
      <c r="R317" s="2">
        <v>25</v>
      </c>
      <c r="S317" s="2" t="s">
        <v>11</v>
      </c>
      <c r="T317" s="2">
        <v>5894.1</v>
      </c>
    </row>
    <row r="318" spans="17:20">
      <c r="Q318" s="2" t="s">
        <v>43</v>
      </c>
      <c r="R318" s="2">
        <v>25</v>
      </c>
      <c r="S318" s="2" t="s">
        <v>12</v>
      </c>
      <c r="T318" s="2">
        <v>5759.45</v>
      </c>
    </row>
    <row r="319" spans="17:20">
      <c r="Q319" s="2" t="s">
        <v>43</v>
      </c>
      <c r="R319" s="2">
        <v>25</v>
      </c>
      <c r="S319" s="2" t="s">
        <v>13</v>
      </c>
      <c r="T319" s="2">
        <v>6027.15</v>
      </c>
    </row>
    <row r="320" spans="17:20">
      <c r="Q320" s="2" t="s">
        <v>43</v>
      </c>
      <c r="R320" s="2">
        <v>25</v>
      </c>
      <c r="S320" s="2" t="s">
        <v>14</v>
      </c>
      <c r="T320" s="2">
        <v>7627.65</v>
      </c>
    </row>
    <row r="321" spans="17:20">
      <c r="Q321" s="2" t="s">
        <v>43</v>
      </c>
      <c r="R321" s="2">
        <v>25</v>
      </c>
      <c r="S321" s="2" t="s">
        <v>15</v>
      </c>
      <c r="T321" s="2">
        <v>8610.25</v>
      </c>
    </row>
    <row r="322" spans="17:20">
      <c r="Q322" s="2" t="s">
        <v>43</v>
      </c>
      <c r="R322" s="2">
        <v>25</v>
      </c>
      <c r="S322" s="2" t="s">
        <v>16</v>
      </c>
      <c r="T322" s="2">
        <v>6193.95</v>
      </c>
    </row>
    <row r="323" spans="17:20">
      <c r="Q323" s="2" t="s">
        <v>43</v>
      </c>
      <c r="R323" s="2">
        <v>25</v>
      </c>
      <c r="S323" s="2" t="s">
        <v>17</v>
      </c>
      <c r="T323" s="2">
        <v>6193.95</v>
      </c>
    </row>
    <row r="324" spans="17:20">
      <c r="Q324" s="2" t="s">
        <v>43</v>
      </c>
      <c r="R324" s="2">
        <v>25</v>
      </c>
      <c r="S324" s="2" t="s">
        <v>18</v>
      </c>
      <c r="T324" s="2">
        <v>6193.95</v>
      </c>
    </row>
    <row r="325" spans="17:20">
      <c r="Q325" s="2" t="s">
        <v>43</v>
      </c>
      <c r="R325" s="2">
        <v>25</v>
      </c>
      <c r="S325" s="2" t="s">
        <v>19</v>
      </c>
      <c r="T325" s="2">
        <v>7424.3</v>
      </c>
    </row>
    <row r="326" spans="17:20">
      <c r="Q326" s="2" t="s">
        <v>44</v>
      </c>
      <c r="R326" s="2">
        <v>26</v>
      </c>
      <c r="S326" s="2" t="s">
        <v>7</v>
      </c>
      <c r="T326" s="2">
        <v>230</v>
      </c>
    </row>
    <row r="327" spans="17:20">
      <c r="Q327" s="2" t="s">
        <v>44</v>
      </c>
      <c r="R327" s="2">
        <v>26</v>
      </c>
      <c r="S327" s="2" t="s">
        <v>8</v>
      </c>
      <c r="T327" s="2">
        <v>342</v>
      </c>
    </row>
    <row r="328" spans="17:20">
      <c r="Q328" s="2" t="s">
        <v>44</v>
      </c>
      <c r="R328" s="2">
        <v>26</v>
      </c>
      <c r="S328" s="2" t="s">
        <v>9</v>
      </c>
      <c r="T328" s="2">
        <v>393</v>
      </c>
    </row>
    <row r="329" spans="17:20">
      <c r="Q329" s="2" t="s">
        <v>44</v>
      </c>
      <c r="R329" s="2">
        <v>26</v>
      </c>
      <c r="S329" s="2" t="s">
        <v>10</v>
      </c>
      <c r="T329" s="2">
        <v>393</v>
      </c>
    </row>
    <row r="330" spans="17:20">
      <c r="Q330" s="2" t="s">
        <v>44</v>
      </c>
      <c r="R330" s="2">
        <v>26</v>
      </c>
      <c r="S330" s="2" t="s">
        <v>11</v>
      </c>
      <c r="T330" s="2">
        <v>448</v>
      </c>
    </row>
    <row r="331" spans="17:20">
      <c r="Q331" s="2" t="s">
        <v>44</v>
      </c>
      <c r="R331" s="2">
        <v>26</v>
      </c>
      <c r="S331" s="2" t="s">
        <v>12</v>
      </c>
      <c r="T331" s="2">
        <v>2423</v>
      </c>
    </row>
    <row r="332" spans="17:20">
      <c r="Q332" s="2" t="s">
        <v>44</v>
      </c>
      <c r="R332" s="2">
        <v>26</v>
      </c>
      <c r="S332" s="2" t="s">
        <v>13</v>
      </c>
      <c r="T332" s="2">
        <v>2820</v>
      </c>
    </row>
    <row r="333" spans="17:20">
      <c r="Q333" s="2" t="s">
        <v>44</v>
      </c>
      <c r="R333" s="2">
        <v>26</v>
      </c>
      <c r="S333" s="2" t="s">
        <v>14</v>
      </c>
      <c r="T333" s="2">
        <v>2820</v>
      </c>
    </row>
    <row r="334" spans="17:20">
      <c r="Q334" s="2" t="s">
        <v>44</v>
      </c>
      <c r="R334" s="2">
        <v>26</v>
      </c>
      <c r="S334" s="2" t="s">
        <v>15</v>
      </c>
      <c r="T334" s="2">
        <v>2820</v>
      </c>
    </row>
    <row r="335" spans="17:20">
      <c r="Q335" s="2" t="s">
        <v>44</v>
      </c>
      <c r="R335" s="2">
        <v>26</v>
      </c>
      <c r="S335" s="2" t="s">
        <v>16</v>
      </c>
      <c r="T335" s="2">
        <v>2820</v>
      </c>
    </row>
    <row r="336" spans="17:20">
      <c r="Q336" s="2" t="s">
        <v>44</v>
      </c>
      <c r="R336" s="2">
        <v>26</v>
      </c>
      <c r="S336" s="2" t="s">
        <v>17</v>
      </c>
      <c r="T336" s="2">
        <v>2390</v>
      </c>
    </row>
    <row r="337" spans="17:20">
      <c r="Q337" s="2" t="s">
        <v>44</v>
      </c>
      <c r="R337" s="2">
        <v>26</v>
      </c>
      <c r="S337" s="2" t="s">
        <v>18</v>
      </c>
      <c r="T337" s="2">
        <v>2060.13</v>
      </c>
    </row>
    <row r="338" spans="17:20">
      <c r="Q338" s="2" t="s">
        <v>44</v>
      </c>
      <c r="R338" s="2">
        <v>26</v>
      </c>
      <c r="S338" s="2" t="s">
        <v>19</v>
      </c>
      <c r="T338" s="2">
        <v>3380</v>
      </c>
    </row>
    <row r="339" spans="17:20">
      <c r="Q339" s="2" t="s">
        <v>45</v>
      </c>
      <c r="R339" s="2">
        <v>27</v>
      </c>
      <c r="S339" s="2" t="s">
        <v>7</v>
      </c>
      <c r="T339" s="2">
        <v>4306.8</v>
      </c>
    </row>
    <row r="340" spans="17:20">
      <c r="Q340" s="2" t="s">
        <v>45</v>
      </c>
      <c r="R340" s="2">
        <v>27</v>
      </c>
      <c r="S340" s="2" t="s">
        <v>8</v>
      </c>
      <c r="T340" s="2">
        <v>4924.44</v>
      </c>
    </row>
    <row r="341" spans="17:20">
      <c r="Q341" s="2" t="s">
        <v>45</v>
      </c>
      <c r="R341" s="2">
        <v>27</v>
      </c>
      <c r="S341" s="2" t="s">
        <v>9</v>
      </c>
      <c r="T341" s="2">
        <v>4961.9</v>
      </c>
    </row>
    <row r="342" spans="17:20">
      <c r="Q342" s="2" t="s">
        <v>45</v>
      </c>
      <c r="R342" s="2">
        <v>27</v>
      </c>
      <c r="S342" s="2" t="s">
        <v>10</v>
      </c>
      <c r="T342" s="2">
        <v>5136.07</v>
      </c>
    </row>
    <row r="343" spans="17:20">
      <c r="Q343" s="2" t="s">
        <v>45</v>
      </c>
      <c r="R343" s="2">
        <v>27</v>
      </c>
      <c r="S343" s="2" t="s">
        <v>11</v>
      </c>
      <c r="T343" s="2">
        <v>5105.48</v>
      </c>
    </row>
    <row r="344" spans="17:20">
      <c r="Q344" s="2" t="s">
        <v>45</v>
      </c>
      <c r="R344" s="2">
        <v>27</v>
      </c>
      <c r="S344" s="2" t="s">
        <v>12</v>
      </c>
      <c r="T344" s="2">
        <v>5111.48</v>
      </c>
    </row>
    <row r="345" spans="17:20">
      <c r="Q345" s="2" t="s">
        <v>45</v>
      </c>
      <c r="R345" s="2">
        <v>27</v>
      </c>
      <c r="S345" s="2" t="s">
        <v>13</v>
      </c>
      <c r="T345" s="2">
        <v>5111.48</v>
      </c>
    </row>
    <row r="346" spans="17:20">
      <c r="Q346" s="2" t="s">
        <v>45</v>
      </c>
      <c r="R346" s="2">
        <v>27</v>
      </c>
      <c r="S346" s="2" t="s">
        <v>14</v>
      </c>
      <c r="T346" s="2">
        <v>5105.48</v>
      </c>
    </row>
    <row r="347" spans="17:20">
      <c r="Q347" s="2" t="s">
        <v>45</v>
      </c>
      <c r="R347" s="2">
        <v>27</v>
      </c>
      <c r="S347" s="2" t="s">
        <v>15</v>
      </c>
      <c r="T347" s="2">
        <v>5105.48</v>
      </c>
    </row>
    <row r="348" spans="17:20">
      <c r="Q348" s="2" t="s">
        <v>45</v>
      </c>
      <c r="R348" s="2">
        <v>27</v>
      </c>
      <c r="S348" s="2" t="s">
        <v>16</v>
      </c>
      <c r="T348" s="2">
        <v>5071.28</v>
      </c>
    </row>
    <row r="349" spans="17:20">
      <c r="Q349" s="2" t="s">
        <v>45</v>
      </c>
      <c r="R349" s="2">
        <v>27</v>
      </c>
      <c r="S349" s="2" t="s">
        <v>17</v>
      </c>
      <c r="T349" s="2">
        <v>5071.28</v>
      </c>
    </row>
    <row r="350" spans="17:20">
      <c r="Q350" s="2" t="s">
        <v>45</v>
      </c>
      <c r="R350" s="2">
        <v>27</v>
      </c>
      <c r="S350" s="2" t="s">
        <v>18</v>
      </c>
      <c r="T350" s="2">
        <v>5071.28</v>
      </c>
    </row>
    <row r="351" spans="17:20">
      <c r="Q351" s="2" t="s">
        <v>45</v>
      </c>
      <c r="R351" s="2">
        <v>27</v>
      </c>
      <c r="S351" s="2" t="s">
        <v>19</v>
      </c>
      <c r="T351" s="2">
        <v>5071.3</v>
      </c>
    </row>
    <row r="352" spans="17:20">
      <c r="Q352" s="2" t="s">
        <v>46</v>
      </c>
      <c r="R352" s="2">
        <v>28</v>
      </c>
      <c r="S352" s="2" t="s">
        <v>7</v>
      </c>
      <c r="T352" s="2">
        <v>2234</v>
      </c>
    </row>
    <row r="353" spans="17:20">
      <c r="Q353" s="2" t="s">
        <v>46</v>
      </c>
      <c r="R353" s="2">
        <v>28</v>
      </c>
      <c r="S353" s="2" t="s">
        <v>8</v>
      </c>
      <c r="T353" s="2">
        <v>2367.8</v>
      </c>
    </row>
    <row r="354" spans="17:20">
      <c r="Q354" s="2" t="s">
        <v>46</v>
      </c>
      <c r="R354" s="2">
        <v>28</v>
      </c>
      <c r="S354" s="2" t="s">
        <v>9</v>
      </c>
      <c r="T354" s="2">
        <v>2633.8</v>
      </c>
    </row>
    <row r="355" spans="17:20">
      <c r="Q355" s="2" t="s">
        <v>46</v>
      </c>
      <c r="R355" s="2">
        <v>28</v>
      </c>
      <c r="S355" s="2" t="s">
        <v>10</v>
      </c>
      <c r="T355" s="2">
        <v>2633.8</v>
      </c>
    </row>
    <row r="356" spans="17:20">
      <c r="Q356" s="2" t="s">
        <v>46</v>
      </c>
      <c r="R356" s="2">
        <v>28</v>
      </c>
      <c r="S356" s="2" t="s">
        <v>11</v>
      </c>
      <c r="T356" s="2">
        <v>2997</v>
      </c>
    </row>
    <row r="357" spans="17:20">
      <c r="Q357" s="2" t="s">
        <v>46</v>
      </c>
      <c r="R357" s="2">
        <v>28</v>
      </c>
      <c r="S357" s="2" t="s">
        <v>12</v>
      </c>
      <c r="T357" s="2">
        <v>3128</v>
      </c>
    </row>
    <row r="358" spans="17:20">
      <c r="Q358" s="2" t="s">
        <v>46</v>
      </c>
      <c r="R358" s="2">
        <v>28</v>
      </c>
      <c r="S358" s="2" t="s">
        <v>13</v>
      </c>
      <c r="T358" s="2">
        <v>5227</v>
      </c>
    </row>
    <row r="359" spans="17:20">
      <c r="Q359" s="2" t="s">
        <v>46</v>
      </c>
      <c r="R359" s="2">
        <v>28</v>
      </c>
      <c r="S359" s="2" t="s">
        <v>14</v>
      </c>
      <c r="T359" s="2">
        <v>5465.1</v>
      </c>
    </row>
    <row r="360" spans="17:20">
      <c r="Q360" s="2" t="s">
        <v>46</v>
      </c>
      <c r="R360" s="2">
        <v>28</v>
      </c>
      <c r="S360" s="2" t="s">
        <v>15</v>
      </c>
      <c r="T360" s="2">
        <v>5724.6</v>
      </c>
    </row>
    <row r="361" spans="17:20">
      <c r="Q361" s="2" t="s">
        <v>46</v>
      </c>
      <c r="R361" s="2">
        <v>28</v>
      </c>
      <c r="S361" s="2" t="s">
        <v>16</v>
      </c>
      <c r="T361" s="2">
        <v>5549.6</v>
      </c>
    </row>
    <row r="362" spans="17:20">
      <c r="Q362" s="2" t="s">
        <v>46</v>
      </c>
      <c r="R362" s="2">
        <v>28</v>
      </c>
      <c r="S362" s="2" t="s">
        <v>17</v>
      </c>
      <c r="T362" s="2">
        <v>4802.68</v>
      </c>
    </row>
    <row r="363" spans="17:20">
      <c r="Q363" s="2" t="s">
        <v>46</v>
      </c>
      <c r="R363" s="2">
        <v>28</v>
      </c>
      <c r="S363" s="2" t="s">
        <v>18</v>
      </c>
      <c r="T363" s="2">
        <v>5009.08</v>
      </c>
    </row>
    <row r="364" spans="17:20">
      <c r="Q364" s="2" t="s">
        <v>46</v>
      </c>
      <c r="R364" s="2">
        <v>28</v>
      </c>
      <c r="S364" s="2" t="s">
        <v>19</v>
      </c>
      <c r="T364" s="2">
        <v>5009.1</v>
      </c>
    </row>
    <row r="365" spans="17:20">
      <c r="Q365" s="2" t="s">
        <v>47</v>
      </c>
      <c r="R365" s="2">
        <v>29</v>
      </c>
      <c r="S365" s="2" t="s">
        <v>7</v>
      </c>
      <c r="T365" s="2">
        <v>649</v>
      </c>
    </row>
    <row r="366" spans="17:20">
      <c r="Q366" s="2" t="s">
        <v>47</v>
      </c>
      <c r="R366" s="2">
        <v>29</v>
      </c>
      <c r="S366" s="2" t="s">
        <v>8</v>
      </c>
      <c r="T366" s="2">
        <v>848</v>
      </c>
    </row>
    <row r="367" spans="17:20">
      <c r="Q367" s="2" t="s">
        <v>47</v>
      </c>
      <c r="R367" s="2">
        <v>29</v>
      </c>
      <c r="S367" s="2" t="s">
        <v>9</v>
      </c>
      <c r="T367" s="2">
        <v>1130</v>
      </c>
    </row>
    <row r="368" spans="17:20">
      <c r="Q368" s="2" t="s">
        <v>47</v>
      </c>
      <c r="R368" s="2">
        <v>29</v>
      </c>
      <c r="S368" s="2" t="s">
        <v>10</v>
      </c>
      <c r="T368" s="2">
        <v>1268</v>
      </c>
    </row>
    <row r="369" spans="17:20">
      <c r="Q369" s="2" t="s">
        <v>47</v>
      </c>
      <c r="R369" s="2">
        <v>29</v>
      </c>
      <c r="S369" s="2" t="s">
        <v>11</v>
      </c>
      <c r="T369" s="2">
        <v>1308</v>
      </c>
    </row>
    <row r="370" spans="17:20">
      <c r="Q370" s="2" t="s">
        <v>47</v>
      </c>
      <c r="R370" s="2">
        <v>29</v>
      </c>
      <c r="S370" s="2" t="s">
        <v>12</v>
      </c>
      <c r="T370" s="2">
        <v>1308</v>
      </c>
    </row>
    <row r="371" spans="17:20">
      <c r="Q371" s="2" t="s">
        <v>47</v>
      </c>
      <c r="R371" s="2">
        <v>29</v>
      </c>
      <c r="S371" s="2" t="s">
        <v>13</v>
      </c>
      <c r="T371" s="2">
        <v>927</v>
      </c>
    </row>
    <row r="372" spans="17:20">
      <c r="Q372" s="2" t="s">
        <v>47</v>
      </c>
      <c r="R372" s="2">
        <v>29</v>
      </c>
      <c r="S372" s="2" t="s">
        <v>14</v>
      </c>
      <c r="T372" s="2">
        <v>927</v>
      </c>
    </row>
    <row r="373" spans="17:20">
      <c r="Q373" s="2" t="s">
        <v>47</v>
      </c>
      <c r="R373" s="2">
        <v>29</v>
      </c>
      <c r="S373" s="2" t="s">
        <v>15</v>
      </c>
      <c r="T373" s="2">
        <v>927</v>
      </c>
    </row>
    <row r="374" spans="17:20">
      <c r="Q374" s="2" t="s">
        <v>47</v>
      </c>
      <c r="R374" s="2">
        <v>29</v>
      </c>
      <c r="S374" s="2" t="s">
        <v>16</v>
      </c>
      <c r="T374" s="2">
        <v>927</v>
      </c>
    </row>
    <row r="375" spans="17:20">
      <c r="Q375" s="2" t="s">
        <v>47</v>
      </c>
      <c r="R375" s="2">
        <v>29</v>
      </c>
      <c r="S375" s="2" t="s">
        <v>17</v>
      </c>
      <c r="T375" s="2">
        <v>927</v>
      </c>
    </row>
    <row r="376" spans="17:20">
      <c r="Q376" s="2" t="s">
        <v>47</v>
      </c>
      <c r="R376" s="2">
        <v>29</v>
      </c>
      <c r="S376" s="2" t="s">
        <v>18</v>
      </c>
      <c r="T376" s="2">
        <v>927</v>
      </c>
    </row>
    <row r="377" spans="17:20">
      <c r="Q377" s="2" t="s">
        <v>47</v>
      </c>
      <c r="R377" s="2">
        <v>29</v>
      </c>
      <c r="S377" s="2" t="s">
        <v>19</v>
      </c>
      <c r="T377" s="2">
        <v>927</v>
      </c>
    </row>
    <row r="378" spans="17:20">
      <c r="Q378" s="2" t="s">
        <v>48</v>
      </c>
      <c r="R378" s="2">
        <v>30</v>
      </c>
      <c r="S378" s="2" t="s">
        <v>7</v>
      </c>
      <c r="T378" s="2">
        <v>1035.8</v>
      </c>
    </row>
    <row r="379" spans="17:20">
      <c r="Q379" s="2" t="s">
        <v>48</v>
      </c>
      <c r="R379" s="2">
        <v>30</v>
      </c>
      <c r="S379" s="2" t="s">
        <v>8</v>
      </c>
      <c r="T379" s="2">
        <v>967.8</v>
      </c>
    </row>
    <row r="380" spans="17:20">
      <c r="Q380" s="2" t="s">
        <v>48</v>
      </c>
      <c r="R380" s="2">
        <v>30</v>
      </c>
      <c r="S380" s="2" t="s">
        <v>9</v>
      </c>
      <c r="T380" s="2">
        <v>1158</v>
      </c>
    </row>
    <row r="381" spans="17:20">
      <c r="Q381" s="2" t="s">
        <v>48</v>
      </c>
      <c r="R381" s="2">
        <v>30</v>
      </c>
      <c r="S381" s="2" t="s">
        <v>10</v>
      </c>
      <c r="T381" s="2">
        <v>1146</v>
      </c>
    </row>
    <row r="382" spans="17:20">
      <c r="Q382" s="2" t="s">
        <v>48</v>
      </c>
      <c r="R382" s="2">
        <v>30</v>
      </c>
      <c r="S382" s="2" t="s">
        <v>11</v>
      </c>
      <c r="T382" s="2">
        <v>1224</v>
      </c>
    </row>
    <row r="383" spans="17:20">
      <c r="Q383" s="2" t="s">
        <v>48</v>
      </c>
      <c r="R383" s="2">
        <v>30</v>
      </c>
      <c r="S383" s="2" t="s">
        <v>12</v>
      </c>
      <c r="T383" s="2">
        <v>1414</v>
      </c>
    </row>
    <row r="384" spans="17:20">
      <c r="Q384" s="2" t="s">
        <v>48</v>
      </c>
      <c r="R384" s="2">
        <v>30</v>
      </c>
      <c r="S384" s="2" t="s">
        <v>13</v>
      </c>
      <c r="T384" s="2">
        <v>1451</v>
      </c>
    </row>
    <row r="385" spans="17:20">
      <c r="Q385" s="2" t="s">
        <v>48</v>
      </c>
      <c r="R385" s="2">
        <v>30</v>
      </c>
      <c r="S385" s="2" t="s">
        <v>14</v>
      </c>
      <c r="T385" s="2">
        <v>1583</v>
      </c>
    </row>
    <row r="386" spans="17:20">
      <c r="Q386" s="2" t="s">
        <v>48</v>
      </c>
      <c r="R386" s="2">
        <v>30</v>
      </c>
      <c r="S386" s="2" t="s">
        <v>15</v>
      </c>
      <c r="T386" s="2">
        <v>1583</v>
      </c>
    </row>
    <row r="387" spans="17:20">
      <c r="Q387" s="2" t="s">
        <v>48</v>
      </c>
      <c r="R387" s="2">
        <v>30</v>
      </c>
      <c r="S387" s="2" t="s">
        <v>16</v>
      </c>
      <c r="T387" s="2">
        <v>1633</v>
      </c>
    </row>
    <row r="388" spans="17:20">
      <c r="Q388" s="2" t="s">
        <v>48</v>
      </c>
      <c r="R388" s="2">
        <v>30</v>
      </c>
      <c r="S388" s="2" t="s">
        <v>17</v>
      </c>
      <c r="T388" s="2">
        <v>1503</v>
      </c>
    </row>
    <row r="389" spans="17:20">
      <c r="Q389" s="2" t="s">
        <v>48</v>
      </c>
      <c r="R389" s="2">
        <v>30</v>
      </c>
      <c r="S389" s="2" t="s">
        <v>18</v>
      </c>
      <c r="T389" s="2">
        <v>1503</v>
      </c>
    </row>
    <row r="390" spans="17:20">
      <c r="Q390" s="2" t="s">
        <v>48</v>
      </c>
      <c r="R390" s="2">
        <v>30</v>
      </c>
      <c r="S390" s="2" t="s">
        <v>19</v>
      </c>
      <c r="T390" s="2">
        <v>1343</v>
      </c>
    </row>
    <row r="391" spans="17:20">
      <c r="Q391" s="2" t="s">
        <v>49</v>
      </c>
      <c r="R391" s="2">
        <v>31</v>
      </c>
      <c r="S391" s="2" t="s">
        <v>7</v>
      </c>
      <c r="T391" s="2">
        <v>3709</v>
      </c>
    </row>
    <row r="392" spans="17:20">
      <c r="Q392" s="2" t="s">
        <v>49</v>
      </c>
      <c r="R392" s="2">
        <v>31</v>
      </c>
      <c r="S392" s="2" t="s">
        <v>8</v>
      </c>
      <c r="T392" s="2">
        <v>4122</v>
      </c>
    </row>
    <row r="393" spans="17:20">
      <c r="Q393" s="2" t="s">
        <v>49</v>
      </c>
      <c r="R393" s="2">
        <v>31</v>
      </c>
      <c r="S393" s="2" t="s">
        <v>9</v>
      </c>
      <c r="T393" s="2">
        <v>5162</v>
      </c>
    </row>
    <row r="394" spans="17:20">
      <c r="Q394" s="2" t="s">
        <v>49</v>
      </c>
      <c r="R394" s="2">
        <v>31</v>
      </c>
      <c r="S394" s="2" t="s">
        <v>10</v>
      </c>
      <c r="T394" s="2">
        <v>5858</v>
      </c>
    </row>
    <row r="395" spans="17:20">
      <c r="Q395" s="2" t="s">
        <v>49</v>
      </c>
      <c r="R395" s="2">
        <v>31</v>
      </c>
      <c r="S395" s="2" t="s">
        <v>11</v>
      </c>
      <c r="T395" s="2">
        <v>6258.03</v>
      </c>
    </row>
    <row r="396" spans="17:20">
      <c r="Q396" s="2" t="s">
        <v>49</v>
      </c>
      <c r="R396" s="2">
        <v>31</v>
      </c>
      <c r="S396" s="2" t="s">
        <v>12</v>
      </c>
      <c r="T396" s="2">
        <v>6375.03</v>
      </c>
    </row>
    <row r="397" spans="17:20">
      <c r="Q397" s="2" t="s">
        <v>49</v>
      </c>
      <c r="R397" s="2">
        <v>31</v>
      </c>
      <c r="S397" s="2" t="s">
        <v>13</v>
      </c>
      <c r="T397" s="2">
        <v>6375.03</v>
      </c>
    </row>
    <row r="398" spans="17:20">
      <c r="Q398" s="2" t="s">
        <v>49</v>
      </c>
      <c r="R398" s="2">
        <v>31</v>
      </c>
      <c r="S398" s="2" t="s">
        <v>14</v>
      </c>
      <c r="T398" s="2">
        <v>6769.03</v>
      </c>
    </row>
    <row r="399" spans="17:20">
      <c r="Q399" s="2" t="s">
        <v>49</v>
      </c>
      <c r="R399" s="2">
        <v>31</v>
      </c>
      <c r="S399" s="2" t="s">
        <v>15</v>
      </c>
      <c r="T399" s="2">
        <v>6918.03</v>
      </c>
    </row>
    <row r="400" spans="17:20">
      <c r="Q400" s="2" t="s">
        <v>49</v>
      </c>
      <c r="R400" s="2">
        <v>31</v>
      </c>
      <c r="S400" s="2" t="s">
        <v>16</v>
      </c>
      <c r="T400" s="2">
        <v>6618.03</v>
      </c>
    </row>
    <row r="401" spans="17:20">
      <c r="Q401" s="2" t="s">
        <v>49</v>
      </c>
      <c r="R401" s="2">
        <v>31</v>
      </c>
      <c r="S401" s="2" t="s">
        <v>17</v>
      </c>
      <c r="T401" s="2">
        <v>6455.16</v>
      </c>
    </row>
    <row r="402" spans="17:20">
      <c r="Q402" s="2" t="s">
        <v>49</v>
      </c>
      <c r="R402" s="2">
        <v>31</v>
      </c>
      <c r="S402" s="2" t="s">
        <v>18</v>
      </c>
      <c r="T402" s="2">
        <v>6008.25</v>
      </c>
    </row>
    <row r="403" spans="17:20">
      <c r="Q403" s="2" t="s">
        <v>49</v>
      </c>
      <c r="R403" s="2">
        <v>31</v>
      </c>
      <c r="S403" s="2" t="s">
        <v>19</v>
      </c>
      <c r="T403" s="2">
        <v>5710.4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T403"/>
  <sheetViews>
    <sheetView zoomScale="85" zoomScaleNormal="85" workbookViewId="0">
      <selection activeCell="J8" sqref="J8"/>
    </sheetView>
  </sheetViews>
  <sheetFormatPr defaultColWidth="8.73148148148148" defaultRowHeight="14.4"/>
  <cols>
    <col min="1" max="13" width="9"/>
    <col min="17" max="20" width="8.73148148148148" style="2"/>
  </cols>
  <sheetData>
    <row r="1" spans="1:20">
      <c r="A1" t="s">
        <v>78</v>
      </c>
      <c r="Q1" s="2" t="s">
        <v>6</v>
      </c>
      <c r="R1" s="2">
        <v>1</v>
      </c>
      <c r="S1" s="2" t="s">
        <v>7</v>
      </c>
      <c r="T1" s="2">
        <v>0.41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0.41</v>
      </c>
    </row>
    <row r="3" spans="1:20">
      <c r="A3" s="5" t="s">
        <v>6</v>
      </c>
      <c r="B3" s="6">
        <v>0.41</v>
      </c>
      <c r="C3" s="6">
        <v>0.41</v>
      </c>
      <c r="D3" s="6">
        <v>0.41</v>
      </c>
      <c r="E3" s="6">
        <v>0.4</v>
      </c>
      <c r="F3" s="6">
        <v>0.41</v>
      </c>
      <c r="G3" s="6">
        <v>0.45</v>
      </c>
      <c r="H3" s="6">
        <v>0.46</v>
      </c>
      <c r="I3" s="6">
        <v>0.42</v>
      </c>
      <c r="J3" s="6">
        <v>0.43</v>
      </c>
      <c r="K3" s="6">
        <v>0.42</v>
      </c>
      <c r="L3" s="6">
        <v>0.41</v>
      </c>
      <c r="M3" s="6">
        <v>0.43</v>
      </c>
      <c r="N3" s="7">
        <v>0.4366</v>
      </c>
      <c r="Q3" s="2" t="s">
        <v>6</v>
      </c>
      <c r="R3" s="2">
        <v>1</v>
      </c>
      <c r="S3" s="2" t="s">
        <v>9</v>
      </c>
      <c r="T3" s="2">
        <v>0.41</v>
      </c>
    </row>
    <row r="4" spans="1:20">
      <c r="A4" s="5" t="s">
        <v>20</v>
      </c>
      <c r="B4" s="6">
        <v>0.31</v>
      </c>
      <c r="C4" s="6">
        <v>0.31</v>
      </c>
      <c r="D4" s="6">
        <v>0.35</v>
      </c>
      <c r="E4" s="6">
        <v>0.35</v>
      </c>
      <c r="F4" s="6">
        <v>0.37</v>
      </c>
      <c r="G4" s="6">
        <v>0.38</v>
      </c>
      <c r="H4" s="6">
        <v>0.41</v>
      </c>
      <c r="I4" s="6">
        <v>0.41</v>
      </c>
      <c r="J4" s="6">
        <v>0.43</v>
      </c>
      <c r="K4" s="6">
        <v>0.46</v>
      </c>
      <c r="L4" s="6">
        <v>0.4</v>
      </c>
      <c r="M4" s="6">
        <v>0.44</v>
      </c>
      <c r="N4" s="7">
        <v>0.4653</v>
      </c>
      <c r="Q4" s="2" t="s">
        <v>6</v>
      </c>
      <c r="R4" s="2">
        <v>1</v>
      </c>
      <c r="S4" s="2" t="s">
        <v>10</v>
      </c>
      <c r="T4" s="2">
        <v>0.4</v>
      </c>
    </row>
    <row r="5" spans="1:20">
      <c r="A5" s="5" t="s">
        <v>21</v>
      </c>
      <c r="B5" s="6">
        <v>3.19</v>
      </c>
      <c r="C5" s="6">
        <v>3.43</v>
      </c>
      <c r="D5" s="6">
        <v>3.53</v>
      </c>
      <c r="E5" s="6">
        <v>3.57</v>
      </c>
      <c r="F5" s="6">
        <v>3.68</v>
      </c>
      <c r="G5" s="6">
        <v>3.7</v>
      </c>
      <c r="H5" s="6">
        <v>3.82</v>
      </c>
      <c r="I5" s="6">
        <v>3.51</v>
      </c>
      <c r="J5" s="6">
        <v>3.71</v>
      </c>
      <c r="K5" s="6">
        <v>3.74</v>
      </c>
      <c r="L5" s="6">
        <v>3.74</v>
      </c>
      <c r="M5" s="6">
        <v>3.84</v>
      </c>
      <c r="N5" s="7">
        <v>3.8967</v>
      </c>
      <c r="Q5" s="2" t="s">
        <v>6</v>
      </c>
      <c r="R5" s="2">
        <v>1</v>
      </c>
      <c r="S5" s="2" t="s">
        <v>11</v>
      </c>
      <c r="T5" s="2">
        <v>0.41</v>
      </c>
    </row>
    <row r="6" spans="1:20">
      <c r="A6" s="5" t="s">
        <v>22</v>
      </c>
      <c r="B6" s="6">
        <v>2.76</v>
      </c>
      <c r="C6" s="6">
        <v>2.78</v>
      </c>
      <c r="D6" s="6">
        <v>3.61</v>
      </c>
      <c r="E6" s="6">
        <v>2.98</v>
      </c>
      <c r="F6" s="6">
        <v>3.09</v>
      </c>
      <c r="G6" s="6">
        <v>3.16</v>
      </c>
      <c r="H6" s="6">
        <v>3.24</v>
      </c>
      <c r="I6" s="6">
        <v>3.01</v>
      </c>
      <c r="J6" s="6">
        <v>3.11</v>
      </c>
      <c r="K6" s="6">
        <v>3.22</v>
      </c>
      <c r="L6" s="6">
        <v>3.27</v>
      </c>
      <c r="M6" s="6">
        <v>3.37</v>
      </c>
      <c r="N6" s="7">
        <v>3.5555</v>
      </c>
      <c r="Q6" s="2" t="s">
        <v>6</v>
      </c>
      <c r="R6" s="2">
        <v>1</v>
      </c>
      <c r="S6" s="2" t="s">
        <v>12</v>
      </c>
      <c r="T6" s="2">
        <v>0.45</v>
      </c>
    </row>
    <row r="7" spans="1:20">
      <c r="A7" s="5" t="s">
        <v>23</v>
      </c>
      <c r="B7" s="6">
        <v>5.61</v>
      </c>
      <c r="C7" s="6">
        <v>5.69</v>
      </c>
      <c r="D7" s="6">
        <v>5.78</v>
      </c>
      <c r="E7" s="6">
        <v>6.67</v>
      </c>
      <c r="F7" s="6">
        <v>7.15</v>
      </c>
      <c r="G7" s="6">
        <v>7.75</v>
      </c>
      <c r="H7" s="6">
        <v>7.79</v>
      </c>
      <c r="I7" s="6">
        <v>7.51</v>
      </c>
      <c r="J7" s="6">
        <v>7.64</v>
      </c>
      <c r="K7" s="6">
        <v>7.08</v>
      </c>
      <c r="L7" s="6">
        <v>6.81</v>
      </c>
      <c r="M7" s="6">
        <v>7.2</v>
      </c>
      <c r="N7" s="7">
        <v>7.5252</v>
      </c>
      <c r="Q7" s="2" t="s">
        <v>6</v>
      </c>
      <c r="R7" s="2">
        <v>1</v>
      </c>
      <c r="S7" s="2" t="s">
        <v>13</v>
      </c>
      <c r="T7" s="2">
        <v>0.46</v>
      </c>
    </row>
    <row r="8" spans="1:20">
      <c r="A8" s="5" t="s">
        <v>24</v>
      </c>
      <c r="B8" s="6">
        <v>2.5</v>
      </c>
      <c r="C8" s="6">
        <v>2.46</v>
      </c>
      <c r="D8" s="6">
        <v>2.45</v>
      </c>
      <c r="E8" s="6">
        <v>2.46</v>
      </c>
      <c r="F8" s="6">
        <v>2.46</v>
      </c>
      <c r="G8" s="6">
        <v>2.41</v>
      </c>
      <c r="H8" s="6">
        <v>2.5</v>
      </c>
      <c r="I8" s="6">
        <v>2.19</v>
      </c>
      <c r="J8" s="6">
        <v>2.33</v>
      </c>
      <c r="K8" s="6">
        <v>2.31</v>
      </c>
      <c r="L8" s="6">
        <v>2.35</v>
      </c>
      <c r="M8" s="6">
        <v>2.4</v>
      </c>
      <c r="N8" s="7">
        <v>2.3036</v>
      </c>
      <c r="Q8" s="2" t="s">
        <v>6</v>
      </c>
      <c r="R8" s="2">
        <v>1</v>
      </c>
      <c r="S8" s="2" t="s">
        <v>14</v>
      </c>
      <c r="T8" s="2">
        <v>0.42</v>
      </c>
    </row>
    <row r="9" spans="1:20">
      <c r="A9" s="5" t="s">
        <v>25</v>
      </c>
      <c r="B9" s="6">
        <v>2.18</v>
      </c>
      <c r="C9" s="6">
        <v>2.27</v>
      </c>
      <c r="D9" s="6">
        <v>2.34</v>
      </c>
      <c r="E9" s="6">
        <v>2.35</v>
      </c>
      <c r="F9" s="6">
        <v>2.39</v>
      </c>
      <c r="G9" s="6">
        <v>2.34</v>
      </c>
      <c r="H9" s="6">
        <v>2.34</v>
      </c>
      <c r="I9" s="6">
        <v>3.37</v>
      </c>
      <c r="J9" s="6">
        <v>2.64</v>
      </c>
      <c r="K9" s="6">
        <v>2.67</v>
      </c>
      <c r="L9" s="6">
        <v>2.66</v>
      </c>
      <c r="M9" s="6">
        <v>2.68</v>
      </c>
      <c r="N9" s="7">
        <v>2.6413</v>
      </c>
      <c r="Q9" s="2" t="s">
        <v>6</v>
      </c>
      <c r="R9" s="2">
        <v>1</v>
      </c>
      <c r="S9" s="2" t="s">
        <v>15</v>
      </c>
      <c r="T9" s="2">
        <v>0.43</v>
      </c>
    </row>
    <row r="10" spans="1:20">
      <c r="A10" s="5" t="s">
        <v>26</v>
      </c>
      <c r="B10" s="6">
        <v>4.01</v>
      </c>
      <c r="C10" s="6">
        <v>4.05</v>
      </c>
      <c r="D10" s="6">
        <v>4.52</v>
      </c>
      <c r="E10" s="6">
        <v>4.56</v>
      </c>
      <c r="F10" s="6">
        <v>4.65</v>
      </c>
      <c r="G10" s="6">
        <v>5.02</v>
      </c>
      <c r="H10" s="6">
        <v>5.38</v>
      </c>
      <c r="I10" s="6">
        <v>5.02</v>
      </c>
      <c r="J10" s="6">
        <v>5.02</v>
      </c>
      <c r="K10" s="6">
        <v>5.18</v>
      </c>
      <c r="L10" s="6">
        <v>5.1</v>
      </c>
      <c r="M10" s="6">
        <v>5.25</v>
      </c>
      <c r="N10" s="7">
        <v>5.5123</v>
      </c>
      <c r="Q10" s="2" t="s">
        <v>6</v>
      </c>
      <c r="R10" s="2">
        <v>1</v>
      </c>
      <c r="S10" s="2" t="s">
        <v>16</v>
      </c>
      <c r="T10" s="2">
        <v>0.42</v>
      </c>
    </row>
    <row r="11" spans="1:20">
      <c r="A11" s="5" t="s">
        <v>27</v>
      </c>
      <c r="B11" s="6">
        <v>0.47</v>
      </c>
      <c r="C11" s="6">
        <v>0.48</v>
      </c>
      <c r="D11" s="6">
        <v>0.37</v>
      </c>
      <c r="E11" s="6">
        <v>0.51</v>
      </c>
      <c r="F11" s="6">
        <v>0.51</v>
      </c>
      <c r="G11" s="6">
        <v>0.56</v>
      </c>
      <c r="H11" s="6">
        <v>0.53</v>
      </c>
      <c r="I11" s="6">
        <v>0.4</v>
      </c>
      <c r="J11" s="6">
        <v>0.42</v>
      </c>
      <c r="K11" s="6">
        <v>0.5</v>
      </c>
      <c r="L11" s="6">
        <v>0.48</v>
      </c>
      <c r="M11" s="6">
        <v>0.47</v>
      </c>
      <c r="N11" s="7">
        <v>0.4832</v>
      </c>
      <c r="Q11" s="2" t="s">
        <v>6</v>
      </c>
      <c r="R11" s="2">
        <v>1</v>
      </c>
      <c r="S11" s="2" t="s">
        <v>17</v>
      </c>
      <c r="T11" s="2">
        <v>0.41</v>
      </c>
    </row>
    <row r="12" spans="1:20">
      <c r="A12" s="5" t="s">
        <v>28</v>
      </c>
      <c r="B12" s="6">
        <v>3.28</v>
      </c>
      <c r="C12" s="6">
        <v>3.28</v>
      </c>
      <c r="D12" s="6">
        <v>3</v>
      </c>
      <c r="E12" s="6">
        <v>3.62</v>
      </c>
      <c r="F12" s="6">
        <v>3.88</v>
      </c>
      <c r="G12" s="6">
        <v>3.91</v>
      </c>
      <c r="H12" s="6">
        <v>4.31</v>
      </c>
      <c r="I12" s="6">
        <v>3.74</v>
      </c>
      <c r="J12" s="6">
        <v>3.91</v>
      </c>
      <c r="K12" s="6">
        <v>4.04</v>
      </c>
      <c r="L12" s="6">
        <v>3.96</v>
      </c>
      <c r="M12" s="6">
        <v>4.1</v>
      </c>
      <c r="N12" s="7">
        <v>4.228</v>
      </c>
      <c r="Q12" s="2" t="s">
        <v>6</v>
      </c>
      <c r="R12" s="2">
        <v>1</v>
      </c>
      <c r="S12" s="2" t="s">
        <v>18</v>
      </c>
      <c r="T12" s="2">
        <v>0.43</v>
      </c>
    </row>
    <row r="13" spans="1:20">
      <c r="A13" s="5" t="s">
        <v>29</v>
      </c>
      <c r="B13" s="6">
        <v>2.38</v>
      </c>
      <c r="C13" s="6">
        <v>2.5</v>
      </c>
      <c r="D13" s="6">
        <v>2.58</v>
      </c>
      <c r="E13" s="6">
        <v>2.57</v>
      </c>
      <c r="F13" s="6">
        <v>2.63</v>
      </c>
      <c r="G13" s="6">
        <v>2.63</v>
      </c>
      <c r="H13" s="6">
        <v>2.77</v>
      </c>
      <c r="I13" s="6">
        <v>2.68</v>
      </c>
      <c r="J13" s="6">
        <v>2.66</v>
      </c>
      <c r="K13" s="6">
        <v>2.7</v>
      </c>
      <c r="L13" s="6">
        <v>2.8</v>
      </c>
      <c r="M13" s="6">
        <v>2.99</v>
      </c>
      <c r="N13" s="7">
        <v>3.2424</v>
      </c>
      <c r="Q13" s="2" t="s">
        <v>6</v>
      </c>
      <c r="R13" s="2">
        <v>1</v>
      </c>
      <c r="S13" s="2" t="s">
        <v>19</v>
      </c>
      <c r="T13" s="2">
        <v>0.4366</v>
      </c>
    </row>
    <row r="14" spans="1:20">
      <c r="A14" s="5" t="s">
        <v>30</v>
      </c>
      <c r="B14" s="6">
        <v>2.58</v>
      </c>
      <c r="C14" s="6">
        <v>2.63</v>
      </c>
      <c r="D14" s="6">
        <v>2.84</v>
      </c>
      <c r="E14" s="6">
        <v>2.95</v>
      </c>
      <c r="F14" s="6">
        <v>3.09</v>
      </c>
      <c r="G14" s="6">
        <v>3.22</v>
      </c>
      <c r="H14" s="6">
        <v>3.89</v>
      </c>
      <c r="I14" s="6">
        <v>3.53</v>
      </c>
      <c r="J14" s="6">
        <v>3.53</v>
      </c>
      <c r="K14" s="6">
        <v>3.56</v>
      </c>
      <c r="L14" s="6">
        <v>3.92</v>
      </c>
      <c r="M14" s="6">
        <v>3.94</v>
      </c>
      <c r="N14" s="7">
        <v>4.1502</v>
      </c>
      <c r="Q14" s="2" t="s">
        <v>20</v>
      </c>
      <c r="R14" s="2">
        <v>2</v>
      </c>
      <c r="S14" s="2" t="s">
        <v>7</v>
      </c>
      <c r="T14" s="2">
        <v>0.31</v>
      </c>
    </row>
    <row r="15" spans="1:20">
      <c r="A15" s="5" t="s">
        <v>31</v>
      </c>
      <c r="B15" s="6">
        <v>2.16</v>
      </c>
      <c r="C15" s="6">
        <v>2.18</v>
      </c>
      <c r="D15" s="6">
        <v>2.17</v>
      </c>
      <c r="E15" s="6">
        <v>2.25</v>
      </c>
      <c r="F15" s="6">
        <v>2.33</v>
      </c>
      <c r="G15" s="6">
        <v>2.43</v>
      </c>
      <c r="H15" s="6">
        <v>2.53</v>
      </c>
      <c r="I15" s="6">
        <v>2.35</v>
      </c>
      <c r="J15" s="6">
        <v>2.47</v>
      </c>
      <c r="K15" s="6">
        <v>2.5</v>
      </c>
      <c r="L15" s="6">
        <v>2.62</v>
      </c>
      <c r="M15" s="6">
        <v>2.69</v>
      </c>
      <c r="N15" s="7">
        <v>3.1167</v>
      </c>
      <c r="Q15" s="2" t="s">
        <v>20</v>
      </c>
      <c r="R15" s="2">
        <v>2</v>
      </c>
      <c r="S15" s="2" t="s">
        <v>8</v>
      </c>
      <c r="T15" s="2">
        <v>0.31</v>
      </c>
    </row>
    <row r="16" spans="1:20">
      <c r="A16" s="5" t="s">
        <v>32</v>
      </c>
      <c r="B16" s="6">
        <v>2.13</v>
      </c>
      <c r="C16" s="6">
        <v>2.15</v>
      </c>
      <c r="D16" s="6">
        <v>1.82</v>
      </c>
      <c r="E16" s="6">
        <v>2</v>
      </c>
      <c r="F16" s="6">
        <v>2.11</v>
      </c>
      <c r="G16" s="6">
        <v>2.15</v>
      </c>
      <c r="H16" s="6">
        <v>2.54</v>
      </c>
      <c r="I16" s="6">
        <v>2.84</v>
      </c>
      <c r="J16" s="6">
        <v>3.15</v>
      </c>
      <c r="K16" s="6">
        <v>3.34</v>
      </c>
      <c r="L16" s="6">
        <v>3.35</v>
      </c>
      <c r="M16" s="6">
        <v>2.76</v>
      </c>
      <c r="N16" s="7">
        <v>2.9588</v>
      </c>
      <c r="Q16" s="2" t="s">
        <v>20</v>
      </c>
      <c r="R16" s="2">
        <v>2</v>
      </c>
      <c r="S16" s="2" t="s">
        <v>9</v>
      </c>
      <c r="T16" s="2">
        <v>0.35</v>
      </c>
    </row>
    <row r="17" spans="1:20">
      <c r="A17" s="5" t="s">
        <v>33</v>
      </c>
      <c r="B17" s="6">
        <v>3.3</v>
      </c>
      <c r="C17" s="6">
        <v>3.26</v>
      </c>
      <c r="D17" s="6">
        <v>3.24</v>
      </c>
      <c r="E17" s="6">
        <v>3.49</v>
      </c>
      <c r="F17" s="6">
        <v>3.67</v>
      </c>
      <c r="G17" s="6">
        <v>3.91</v>
      </c>
      <c r="H17" s="6">
        <v>4.07</v>
      </c>
      <c r="I17" s="6">
        <v>3.64</v>
      </c>
      <c r="J17" s="6">
        <v>3.8</v>
      </c>
      <c r="K17" s="6">
        <v>3.94</v>
      </c>
      <c r="L17" s="6">
        <v>3.35</v>
      </c>
      <c r="M17" s="6">
        <v>3.56</v>
      </c>
      <c r="N17" s="7">
        <v>3.6223</v>
      </c>
      <c r="Q17" s="2" t="s">
        <v>20</v>
      </c>
      <c r="R17" s="2">
        <v>2</v>
      </c>
      <c r="S17" s="2" t="s">
        <v>10</v>
      </c>
      <c r="T17" s="2">
        <v>0.35</v>
      </c>
    </row>
    <row r="18" spans="1:20">
      <c r="A18" s="5" t="s">
        <v>34</v>
      </c>
      <c r="B18" s="6">
        <v>3.05</v>
      </c>
      <c r="C18" s="6">
        <v>3.14</v>
      </c>
      <c r="D18" s="6">
        <v>3.14</v>
      </c>
      <c r="E18" s="6">
        <v>3.14</v>
      </c>
      <c r="F18" s="6">
        <v>3.36</v>
      </c>
      <c r="G18" s="6">
        <v>3.25</v>
      </c>
      <c r="H18" s="6">
        <v>3.46</v>
      </c>
      <c r="I18" s="6">
        <v>3.41</v>
      </c>
      <c r="J18" s="6">
        <v>3.5</v>
      </c>
      <c r="K18" s="6">
        <v>3.59</v>
      </c>
      <c r="L18" s="6">
        <v>3.93</v>
      </c>
      <c r="M18" s="6">
        <v>4.05</v>
      </c>
      <c r="N18" s="7">
        <v>4.2508</v>
      </c>
      <c r="Q18" s="2" t="s">
        <v>20</v>
      </c>
      <c r="R18" s="2">
        <v>2</v>
      </c>
      <c r="S18" s="2" t="s">
        <v>11</v>
      </c>
      <c r="T18" s="2">
        <v>0.37</v>
      </c>
    </row>
    <row r="19" spans="1:20">
      <c r="A19" s="5" t="s">
        <v>35</v>
      </c>
      <c r="B19" s="6">
        <v>2.71</v>
      </c>
      <c r="C19" s="6">
        <v>2.77</v>
      </c>
      <c r="D19" s="6">
        <v>2.81</v>
      </c>
      <c r="E19" s="6">
        <v>3.03</v>
      </c>
      <c r="F19" s="6">
        <v>3.17</v>
      </c>
      <c r="G19" s="6">
        <v>3.24</v>
      </c>
      <c r="H19" s="6">
        <v>3.23</v>
      </c>
      <c r="I19" s="6">
        <v>2.91</v>
      </c>
      <c r="J19" s="6">
        <v>3.08</v>
      </c>
      <c r="K19" s="6">
        <v>3.21</v>
      </c>
      <c r="L19" s="6">
        <v>3.41</v>
      </c>
      <c r="M19" s="6">
        <v>3.57</v>
      </c>
      <c r="N19" s="7">
        <v>3.5887</v>
      </c>
      <c r="Q19" s="2" t="s">
        <v>20</v>
      </c>
      <c r="R19" s="2">
        <v>2</v>
      </c>
      <c r="S19" s="2" t="s">
        <v>12</v>
      </c>
      <c r="T19" s="2">
        <v>0.38</v>
      </c>
    </row>
    <row r="20" spans="1:20">
      <c r="A20" s="5" t="s">
        <v>36</v>
      </c>
      <c r="B20" s="6">
        <v>3.62</v>
      </c>
      <c r="C20" s="6">
        <v>3.64</v>
      </c>
      <c r="D20" s="6">
        <v>3.84</v>
      </c>
      <c r="E20" s="6">
        <v>3.88</v>
      </c>
      <c r="F20" s="6">
        <v>4.09</v>
      </c>
      <c r="G20" s="6">
        <v>4.15</v>
      </c>
      <c r="H20" s="6">
        <v>4.97</v>
      </c>
      <c r="I20" s="6">
        <v>4.18</v>
      </c>
      <c r="J20" s="6">
        <v>4.32</v>
      </c>
      <c r="K20" s="6">
        <v>4.27</v>
      </c>
      <c r="L20" s="6">
        <v>4.1</v>
      </c>
      <c r="M20" s="6">
        <v>4.22</v>
      </c>
      <c r="N20" s="7">
        <v>4.6193</v>
      </c>
      <c r="Q20" s="2" t="s">
        <v>20</v>
      </c>
      <c r="R20" s="2">
        <v>2</v>
      </c>
      <c r="S20" s="2" t="s">
        <v>13</v>
      </c>
      <c r="T20" s="2">
        <v>0.41</v>
      </c>
    </row>
    <row r="21" spans="1:20">
      <c r="A21" s="5" t="s">
        <v>37</v>
      </c>
      <c r="B21" s="6">
        <v>4.68</v>
      </c>
      <c r="C21" s="6">
        <v>4.91</v>
      </c>
      <c r="D21" s="6">
        <v>4.99</v>
      </c>
      <c r="E21" s="6">
        <v>5.06</v>
      </c>
      <c r="F21" s="6">
        <v>5.61</v>
      </c>
      <c r="G21" s="6">
        <v>5.81</v>
      </c>
      <c r="H21" s="6">
        <v>5.52</v>
      </c>
      <c r="I21" s="6">
        <v>5.4</v>
      </c>
      <c r="J21" s="6">
        <v>5.83</v>
      </c>
      <c r="K21" s="6">
        <v>5.78</v>
      </c>
      <c r="L21" s="6">
        <v>5.79</v>
      </c>
      <c r="M21" s="6">
        <v>6.21</v>
      </c>
      <c r="N21" s="7">
        <v>6.6124</v>
      </c>
      <c r="Q21" s="2" t="s">
        <v>20</v>
      </c>
      <c r="R21" s="2">
        <v>2</v>
      </c>
      <c r="S21" s="2" t="s">
        <v>14</v>
      </c>
      <c r="T21" s="2">
        <v>0.41</v>
      </c>
    </row>
    <row r="22" spans="1:20">
      <c r="A22" s="5" t="s">
        <v>38</v>
      </c>
      <c r="B22" s="6">
        <v>3.47</v>
      </c>
      <c r="C22" s="6">
        <v>3.48</v>
      </c>
      <c r="D22" s="6">
        <v>3.79</v>
      </c>
      <c r="E22" s="6">
        <v>3.85</v>
      </c>
      <c r="F22" s="6">
        <v>3.9</v>
      </c>
      <c r="G22" s="6">
        <v>3.89</v>
      </c>
      <c r="H22" s="6">
        <v>3.92</v>
      </c>
      <c r="I22" s="6">
        <v>3.97</v>
      </c>
      <c r="J22" s="6">
        <v>4.03</v>
      </c>
      <c r="K22" s="6">
        <v>4.15</v>
      </c>
      <c r="L22" s="6">
        <v>4.37</v>
      </c>
      <c r="M22" s="6">
        <v>4.57</v>
      </c>
      <c r="N22" s="7">
        <v>4.5392</v>
      </c>
      <c r="Q22" s="2" t="s">
        <v>20</v>
      </c>
      <c r="R22" s="2">
        <v>2</v>
      </c>
      <c r="S22" s="2" t="s">
        <v>15</v>
      </c>
      <c r="T22" s="2">
        <v>0.43</v>
      </c>
    </row>
    <row r="23" spans="1:20">
      <c r="A23" s="5" t="s">
        <v>39</v>
      </c>
      <c r="B23" s="6">
        <v>0.33</v>
      </c>
      <c r="C23" s="6">
        <v>0.33</v>
      </c>
      <c r="D23" s="6">
        <v>0.33</v>
      </c>
      <c r="E23" s="6">
        <v>0.33</v>
      </c>
      <c r="F23" s="6">
        <v>0.34</v>
      </c>
      <c r="G23" s="6">
        <v>0.34</v>
      </c>
      <c r="H23" s="6">
        <v>0.34</v>
      </c>
      <c r="I23" s="6">
        <v>0.09</v>
      </c>
      <c r="J23" s="6">
        <v>0.32</v>
      </c>
      <c r="K23" s="6">
        <v>0.32</v>
      </c>
      <c r="L23" s="6">
        <v>0.29</v>
      </c>
      <c r="M23" s="6">
        <v>0.29</v>
      </c>
      <c r="N23" s="7">
        <v>0.2893</v>
      </c>
      <c r="Q23" s="2" t="s">
        <v>20</v>
      </c>
      <c r="R23" s="2">
        <v>2</v>
      </c>
      <c r="S23" s="2" t="s">
        <v>16</v>
      </c>
      <c r="T23" s="2">
        <v>0.46</v>
      </c>
    </row>
    <row r="24" spans="1:20">
      <c r="A24" s="5" t="s">
        <v>40</v>
      </c>
      <c r="B24" s="6">
        <v>0.61</v>
      </c>
      <c r="C24" s="6">
        <v>0.61</v>
      </c>
      <c r="D24" s="6">
        <v>0.64</v>
      </c>
      <c r="E24" s="6">
        <v>0.71</v>
      </c>
      <c r="F24" s="6">
        <v>0.76</v>
      </c>
      <c r="G24" s="6">
        <v>0.83</v>
      </c>
      <c r="H24" s="6">
        <v>0.82</v>
      </c>
      <c r="I24" s="6">
        <v>0.62</v>
      </c>
      <c r="J24" s="6">
        <v>0.61</v>
      </c>
      <c r="K24" s="6">
        <v>0.61</v>
      </c>
      <c r="L24" s="6">
        <v>0.6</v>
      </c>
      <c r="M24" s="6">
        <v>0.77</v>
      </c>
      <c r="N24" s="7">
        <v>0.8193</v>
      </c>
      <c r="Q24" s="2" t="s">
        <v>20</v>
      </c>
      <c r="R24" s="2">
        <v>2</v>
      </c>
      <c r="S24" s="2" t="s">
        <v>17</v>
      </c>
      <c r="T24" s="2">
        <v>0.4</v>
      </c>
    </row>
    <row r="25" spans="1:20">
      <c r="A25" s="5" t="s">
        <v>41</v>
      </c>
      <c r="B25" s="6">
        <v>5.35</v>
      </c>
      <c r="C25" s="6">
        <v>5.46</v>
      </c>
      <c r="D25" s="6">
        <v>5.62</v>
      </c>
      <c r="E25" s="6">
        <v>5.69</v>
      </c>
      <c r="F25" s="6">
        <v>6.03</v>
      </c>
      <c r="G25" s="6">
        <v>6.12</v>
      </c>
      <c r="H25" s="6">
        <v>6.76</v>
      </c>
      <c r="I25" s="6">
        <v>6.71</v>
      </c>
      <c r="J25" s="6">
        <v>12.24</v>
      </c>
      <c r="K25" s="6">
        <v>12.5</v>
      </c>
      <c r="L25" s="6">
        <v>12.54</v>
      </c>
      <c r="M25" s="6">
        <v>6.41</v>
      </c>
      <c r="N25" s="7">
        <v>6.3317</v>
      </c>
      <c r="Q25" s="2" t="s">
        <v>20</v>
      </c>
      <c r="R25" s="2">
        <v>2</v>
      </c>
      <c r="S25" s="2" t="s">
        <v>18</v>
      </c>
      <c r="T25" s="2">
        <v>0.44</v>
      </c>
    </row>
    <row r="26" spans="1:20">
      <c r="A26" s="5" t="s">
        <v>42</v>
      </c>
      <c r="B26" s="6">
        <v>3.47</v>
      </c>
      <c r="C26" s="6">
        <v>3.53</v>
      </c>
      <c r="D26" s="6">
        <v>3.51</v>
      </c>
      <c r="E26" s="6">
        <v>3.63</v>
      </c>
      <c r="F26" s="6">
        <v>3.56</v>
      </c>
      <c r="G26" s="6">
        <v>3.65</v>
      </c>
      <c r="H26" s="6">
        <v>3.65</v>
      </c>
      <c r="I26" s="6">
        <v>3.5</v>
      </c>
      <c r="J26" s="6">
        <v>3.41</v>
      </c>
      <c r="K26" s="6">
        <v>3.55</v>
      </c>
      <c r="L26" s="6">
        <v>3.4</v>
      </c>
      <c r="M26" s="6">
        <v>3.31</v>
      </c>
      <c r="N26" s="7">
        <v>3.4958</v>
      </c>
      <c r="Q26" s="2" t="s">
        <v>20</v>
      </c>
      <c r="R26" s="2">
        <v>2</v>
      </c>
      <c r="S26" s="2" t="s">
        <v>19</v>
      </c>
      <c r="T26" s="2">
        <v>0.4653</v>
      </c>
    </row>
    <row r="27" spans="1:20">
      <c r="A27" s="5" t="s">
        <v>43</v>
      </c>
      <c r="B27" s="6">
        <v>4.01</v>
      </c>
      <c r="C27" s="6">
        <v>4.02</v>
      </c>
      <c r="D27" s="6">
        <v>4.25</v>
      </c>
      <c r="E27" s="6">
        <v>4.37</v>
      </c>
      <c r="F27" s="6">
        <v>4.94</v>
      </c>
      <c r="G27" s="6">
        <v>5.12</v>
      </c>
      <c r="H27" s="6">
        <v>5.15</v>
      </c>
      <c r="I27" s="6">
        <v>4.81</v>
      </c>
      <c r="J27" s="6">
        <v>4.97</v>
      </c>
      <c r="K27" s="6">
        <v>5.95</v>
      </c>
      <c r="L27" s="6">
        <v>6.02</v>
      </c>
      <c r="M27" s="6">
        <v>6.44</v>
      </c>
      <c r="N27" s="7">
        <v>6.4416</v>
      </c>
      <c r="Q27" s="2" t="s">
        <v>21</v>
      </c>
      <c r="R27" s="2">
        <v>3</v>
      </c>
      <c r="S27" s="2" t="s">
        <v>7</v>
      </c>
      <c r="T27" s="2">
        <v>3.19</v>
      </c>
    </row>
    <row r="28" spans="1:20">
      <c r="A28" s="5" t="s">
        <v>44</v>
      </c>
      <c r="B28" s="6">
        <v>2.48</v>
      </c>
      <c r="C28" s="6">
        <v>3.01</v>
      </c>
      <c r="D28" s="6">
        <v>3.04</v>
      </c>
      <c r="E28" s="6">
        <v>3.83</v>
      </c>
      <c r="F28" s="6">
        <v>3.31</v>
      </c>
      <c r="G28" s="6">
        <v>3.57</v>
      </c>
      <c r="H28" s="6">
        <v>3.66</v>
      </c>
      <c r="I28" s="6">
        <v>3.54</v>
      </c>
      <c r="J28" s="6">
        <v>4.06</v>
      </c>
      <c r="K28" s="6">
        <v>4.06</v>
      </c>
      <c r="L28" s="6">
        <v>4.64</v>
      </c>
      <c r="M28" s="6">
        <v>4.4</v>
      </c>
      <c r="N28" s="7">
        <v>4.484</v>
      </c>
      <c r="Q28" s="2" t="s">
        <v>21</v>
      </c>
      <c r="R28" s="2">
        <v>3</v>
      </c>
      <c r="S28" s="2" t="s">
        <v>8</v>
      </c>
      <c r="T28" s="2">
        <v>3.43</v>
      </c>
    </row>
    <row r="29" spans="1:20">
      <c r="A29" s="5" t="s">
        <v>45</v>
      </c>
      <c r="B29" s="6">
        <v>2.74</v>
      </c>
      <c r="C29" s="6">
        <v>2.76</v>
      </c>
      <c r="D29" s="6">
        <v>2.84</v>
      </c>
      <c r="E29" s="6">
        <v>2.89</v>
      </c>
      <c r="F29" s="6">
        <v>2.92</v>
      </c>
      <c r="G29" s="6">
        <v>2.99</v>
      </c>
      <c r="H29" s="6">
        <v>3.08</v>
      </c>
      <c r="I29" s="6">
        <v>2.8</v>
      </c>
      <c r="J29" s="6">
        <v>3.26</v>
      </c>
      <c r="K29" s="6">
        <v>4.03</v>
      </c>
      <c r="L29" s="6">
        <v>4.1</v>
      </c>
      <c r="M29" s="6">
        <v>4.95</v>
      </c>
      <c r="N29" s="7">
        <v>5.8412</v>
      </c>
      <c r="Q29" s="2" t="s">
        <v>21</v>
      </c>
      <c r="R29" s="2">
        <v>3</v>
      </c>
      <c r="S29" s="2" t="s">
        <v>9</v>
      </c>
      <c r="T29" s="2">
        <v>3.53</v>
      </c>
    </row>
    <row r="30" spans="1:20">
      <c r="A30" s="5" t="s">
        <v>46</v>
      </c>
      <c r="B30" s="6">
        <v>2.77</v>
      </c>
      <c r="C30" s="6">
        <v>3.11</v>
      </c>
      <c r="D30" s="6">
        <v>3.12</v>
      </c>
      <c r="E30" s="6">
        <v>3.14</v>
      </c>
      <c r="F30" s="6">
        <v>3.24</v>
      </c>
      <c r="G30" s="6">
        <v>3.34</v>
      </c>
      <c r="H30" s="6">
        <v>3.58</v>
      </c>
      <c r="I30" s="6">
        <v>3.61</v>
      </c>
      <c r="J30" s="6">
        <v>3.74</v>
      </c>
      <c r="K30" s="6">
        <v>4</v>
      </c>
      <c r="L30" s="6">
        <v>4.05</v>
      </c>
      <c r="M30" s="6">
        <v>4.1</v>
      </c>
      <c r="N30" s="7">
        <v>4.397</v>
      </c>
      <c r="Q30" s="2" t="s">
        <v>21</v>
      </c>
      <c r="R30" s="2">
        <v>3</v>
      </c>
      <c r="S30" s="2" t="s">
        <v>10</v>
      </c>
      <c r="T30" s="2">
        <v>3.57</v>
      </c>
    </row>
    <row r="31" spans="1:20">
      <c r="A31" s="5" t="s">
        <v>47</v>
      </c>
      <c r="B31" s="6">
        <v>2.8</v>
      </c>
      <c r="C31" s="6">
        <v>3.34</v>
      </c>
      <c r="D31" s="6">
        <v>3.36</v>
      </c>
      <c r="E31" s="6">
        <v>3.9</v>
      </c>
      <c r="F31" s="6">
        <v>4.06</v>
      </c>
      <c r="G31" s="6">
        <v>4.25</v>
      </c>
      <c r="H31" s="6">
        <v>4.27</v>
      </c>
      <c r="I31" s="6">
        <v>4.03</v>
      </c>
      <c r="J31" s="6">
        <v>4.11</v>
      </c>
      <c r="K31" s="6">
        <v>4.36</v>
      </c>
      <c r="L31" s="6">
        <v>3.63</v>
      </c>
      <c r="M31" s="6">
        <v>4.19</v>
      </c>
      <c r="N31" s="7">
        <v>4.199</v>
      </c>
      <c r="Q31" s="2" t="s">
        <v>21</v>
      </c>
      <c r="R31" s="2">
        <v>3</v>
      </c>
      <c r="S31" s="2" t="s">
        <v>11</v>
      </c>
      <c r="T31" s="2">
        <v>3.68</v>
      </c>
    </row>
    <row r="32" spans="1:20">
      <c r="A32" s="5" t="s">
        <v>48</v>
      </c>
      <c r="B32" s="6">
        <v>1.02</v>
      </c>
      <c r="C32" s="6">
        <v>1.03</v>
      </c>
      <c r="D32" s="6">
        <v>0.97</v>
      </c>
      <c r="E32" s="6">
        <v>0.96</v>
      </c>
      <c r="F32" s="6">
        <v>1.08</v>
      </c>
      <c r="G32" s="6">
        <v>1.09</v>
      </c>
      <c r="H32" s="6">
        <v>1.1</v>
      </c>
      <c r="I32" s="6">
        <v>1.12</v>
      </c>
      <c r="J32" s="6">
        <v>0.96</v>
      </c>
      <c r="K32" s="6">
        <v>1.05</v>
      </c>
      <c r="L32" s="6">
        <v>1.09</v>
      </c>
      <c r="M32" s="6">
        <v>1.02</v>
      </c>
      <c r="N32" s="7">
        <v>1.0603</v>
      </c>
      <c r="Q32" s="2" t="s">
        <v>21</v>
      </c>
      <c r="R32" s="2">
        <v>3</v>
      </c>
      <c r="S32" s="2" t="s">
        <v>12</v>
      </c>
      <c r="T32" s="2">
        <v>3.7</v>
      </c>
    </row>
    <row r="33" spans="1:20">
      <c r="A33" s="5" t="s">
        <v>49</v>
      </c>
      <c r="B33" s="6">
        <v>3.83</v>
      </c>
      <c r="C33" s="6">
        <v>3.8</v>
      </c>
      <c r="D33" s="6">
        <v>3.76</v>
      </c>
      <c r="E33" s="6">
        <v>3.68</v>
      </c>
      <c r="F33" s="6">
        <v>3.74</v>
      </c>
      <c r="G33" s="6">
        <v>3.76</v>
      </c>
      <c r="H33" s="6">
        <v>4.42</v>
      </c>
      <c r="I33" s="6">
        <v>4.09</v>
      </c>
      <c r="J33" s="6">
        <v>4.78</v>
      </c>
      <c r="K33" s="6">
        <v>4.71</v>
      </c>
      <c r="L33" s="6">
        <v>4.93</v>
      </c>
      <c r="M33" s="6">
        <v>4.88</v>
      </c>
      <c r="N33" s="7">
        <v>4.8794</v>
      </c>
      <c r="Q33" s="2" t="s">
        <v>21</v>
      </c>
      <c r="R33" s="2">
        <v>3</v>
      </c>
      <c r="S33" s="2" t="s">
        <v>13</v>
      </c>
      <c r="T33" s="2">
        <v>3.82</v>
      </c>
    </row>
    <row r="34" spans="17:20">
      <c r="Q34" s="2" t="s">
        <v>21</v>
      </c>
      <c r="R34" s="2">
        <v>3</v>
      </c>
      <c r="S34" s="2" t="s">
        <v>14</v>
      </c>
      <c r="T34" s="2">
        <v>3.51</v>
      </c>
    </row>
    <row r="35" spans="17:20">
      <c r="Q35" s="2" t="s">
        <v>21</v>
      </c>
      <c r="R35" s="2">
        <v>3</v>
      </c>
      <c r="S35" s="2" t="s">
        <v>15</v>
      </c>
      <c r="T35" s="2">
        <v>3.71</v>
      </c>
    </row>
    <row r="36" spans="17:20">
      <c r="Q36" s="2" t="s">
        <v>21</v>
      </c>
      <c r="R36" s="2">
        <v>3</v>
      </c>
      <c r="S36" s="2" t="s">
        <v>16</v>
      </c>
      <c r="T36" s="2">
        <v>3.74</v>
      </c>
    </row>
    <row r="37" spans="17:20">
      <c r="Q37" s="2" t="s">
        <v>21</v>
      </c>
      <c r="R37" s="2">
        <v>3</v>
      </c>
      <c r="S37" s="2" t="s">
        <v>17</v>
      </c>
      <c r="T37" s="2">
        <v>3.74</v>
      </c>
    </row>
    <row r="38" spans="17:20">
      <c r="Q38" s="2" t="s">
        <v>21</v>
      </c>
      <c r="R38" s="2">
        <v>3</v>
      </c>
      <c r="S38" s="2" t="s">
        <v>18</v>
      </c>
      <c r="T38" s="2">
        <v>3.84</v>
      </c>
    </row>
    <row r="39" spans="17:20">
      <c r="Q39" s="2" t="s">
        <v>21</v>
      </c>
      <c r="R39" s="2">
        <v>3</v>
      </c>
      <c r="S39" s="2" t="s">
        <v>19</v>
      </c>
      <c r="T39" s="2">
        <v>3.8967</v>
      </c>
    </row>
    <row r="40" spans="17:20">
      <c r="Q40" s="2" t="s">
        <v>22</v>
      </c>
      <c r="R40" s="2">
        <v>4</v>
      </c>
      <c r="S40" s="2" t="s">
        <v>7</v>
      </c>
      <c r="T40" s="2">
        <v>2.76</v>
      </c>
    </row>
    <row r="41" spans="17:20">
      <c r="Q41" s="2" t="s">
        <v>22</v>
      </c>
      <c r="R41" s="2">
        <v>4</v>
      </c>
      <c r="S41" s="2" t="s">
        <v>8</v>
      </c>
      <c r="T41" s="2">
        <v>2.78</v>
      </c>
    </row>
    <row r="42" spans="17:20">
      <c r="Q42" s="2" t="s">
        <v>22</v>
      </c>
      <c r="R42" s="2">
        <v>4</v>
      </c>
      <c r="S42" s="2" t="s">
        <v>9</v>
      </c>
      <c r="T42" s="2">
        <v>3.61</v>
      </c>
    </row>
    <row r="43" spans="17:20">
      <c r="Q43" s="2" t="s">
        <v>22</v>
      </c>
      <c r="R43" s="2">
        <v>4</v>
      </c>
      <c r="S43" s="2" t="s">
        <v>10</v>
      </c>
      <c r="T43" s="2">
        <v>2.98</v>
      </c>
    </row>
    <row r="44" spans="17:20">
      <c r="Q44" s="2" t="s">
        <v>22</v>
      </c>
      <c r="R44" s="2">
        <v>4</v>
      </c>
      <c r="S44" s="2" t="s">
        <v>11</v>
      </c>
      <c r="T44" s="2">
        <v>3.09</v>
      </c>
    </row>
    <row r="45" spans="17:20">
      <c r="Q45" s="2" t="s">
        <v>22</v>
      </c>
      <c r="R45" s="2">
        <v>4</v>
      </c>
      <c r="S45" s="2" t="s">
        <v>12</v>
      </c>
      <c r="T45" s="2">
        <v>3.16</v>
      </c>
    </row>
    <row r="46" spans="17:20">
      <c r="Q46" s="2" t="s">
        <v>22</v>
      </c>
      <c r="R46" s="2">
        <v>4</v>
      </c>
      <c r="S46" s="2" t="s">
        <v>13</v>
      </c>
      <c r="T46" s="2">
        <v>3.24</v>
      </c>
    </row>
    <row r="47" spans="17:20">
      <c r="Q47" s="2" t="s">
        <v>22</v>
      </c>
      <c r="R47" s="2">
        <v>4</v>
      </c>
      <c r="S47" s="2" t="s">
        <v>14</v>
      </c>
      <c r="T47" s="2">
        <v>3.01</v>
      </c>
    </row>
    <row r="48" spans="17:20">
      <c r="Q48" s="2" t="s">
        <v>22</v>
      </c>
      <c r="R48" s="2">
        <v>4</v>
      </c>
      <c r="S48" s="2" t="s">
        <v>15</v>
      </c>
      <c r="T48" s="2">
        <v>3.11</v>
      </c>
    </row>
    <row r="49" spans="17:20">
      <c r="Q49" s="2" t="s">
        <v>22</v>
      </c>
      <c r="R49" s="2">
        <v>4</v>
      </c>
      <c r="S49" s="2" t="s">
        <v>16</v>
      </c>
      <c r="T49" s="2">
        <v>3.22</v>
      </c>
    </row>
    <row r="50" spans="17:20">
      <c r="Q50" s="2" t="s">
        <v>22</v>
      </c>
      <c r="R50" s="2">
        <v>4</v>
      </c>
      <c r="S50" s="2" t="s">
        <v>17</v>
      </c>
      <c r="T50" s="2">
        <v>3.27</v>
      </c>
    </row>
    <row r="51" spans="17:20">
      <c r="Q51" s="2" t="s">
        <v>22</v>
      </c>
      <c r="R51" s="2">
        <v>4</v>
      </c>
      <c r="S51" s="2" t="s">
        <v>18</v>
      </c>
      <c r="T51" s="2">
        <v>3.37</v>
      </c>
    </row>
    <row r="52" spans="17:20">
      <c r="Q52" s="2" t="s">
        <v>22</v>
      </c>
      <c r="R52" s="2">
        <v>4</v>
      </c>
      <c r="S52" s="2" t="s">
        <v>19</v>
      </c>
      <c r="T52" s="2">
        <v>3.5555</v>
      </c>
    </row>
    <row r="53" spans="17:20">
      <c r="Q53" s="2" t="s">
        <v>23</v>
      </c>
      <c r="R53" s="2">
        <v>5</v>
      </c>
      <c r="S53" s="2" t="s">
        <v>7</v>
      </c>
      <c r="T53" s="2">
        <v>5.61</v>
      </c>
    </row>
    <row r="54" spans="17:20">
      <c r="Q54" s="2" t="s">
        <v>23</v>
      </c>
      <c r="R54" s="2">
        <v>5</v>
      </c>
      <c r="S54" s="2" t="s">
        <v>8</v>
      </c>
      <c r="T54" s="2">
        <v>5.69</v>
      </c>
    </row>
    <row r="55" spans="17:20">
      <c r="Q55" s="2" t="s">
        <v>23</v>
      </c>
      <c r="R55" s="2">
        <v>5</v>
      </c>
      <c r="S55" s="2" t="s">
        <v>9</v>
      </c>
      <c r="T55" s="2">
        <v>5.78</v>
      </c>
    </row>
    <row r="56" spans="17:20">
      <c r="Q56" s="2" t="s">
        <v>23</v>
      </c>
      <c r="R56" s="2">
        <v>5</v>
      </c>
      <c r="S56" s="2" t="s">
        <v>10</v>
      </c>
      <c r="T56" s="2">
        <v>6.67</v>
      </c>
    </row>
    <row r="57" spans="17:20">
      <c r="Q57" s="2" t="s">
        <v>23</v>
      </c>
      <c r="R57" s="2">
        <v>5</v>
      </c>
      <c r="S57" s="2" t="s">
        <v>11</v>
      </c>
      <c r="T57" s="2">
        <v>7.15</v>
      </c>
    </row>
    <row r="58" spans="17:20">
      <c r="Q58" s="2" t="s">
        <v>23</v>
      </c>
      <c r="R58" s="2">
        <v>5</v>
      </c>
      <c r="S58" s="2" t="s">
        <v>12</v>
      </c>
      <c r="T58" s="2">
        <v>7.75</v>
      </c>
    </row>
    <row r="59" spans="17:20">
      <c r="Q59" s="2" t="s">
        <v>23</v>
      </c>
      <c r="R59" s="2">
        <v>5</v>
      </c>
      <c r="S59" s="2" t="s">
        <v>13</v>
      </c>
      <c r="T59" s="2">
        <v>7.79</v>
      </c>
    </row>
    <row r="60" spans="17:20">
      <c r="Q60" s="2" t="s">
        <v>23</v>
      </c>
      <c r="R60" s="2">
        <v>5</v>
      </c>
      <c r="S60" s="2" t="s">
        <v>14</v>
      </c>
      <c r="T60" s="2">
        <v>7.51</v>
      </c>
    </row>
    <row r="61" spans="17:20">
      <c r="Q61" s="2" t="s">
        <v>23</v>
      </c>
      <c r="R61" s="2">
        <v>5</v>
      </c>
      <c r="S61" s="2" t="s">
        <v>15</v>
      </c>
      <c r="T61" s="2">
        <v>7.64</v>
      </c>
    </row>
    <row r="62" spans="17:20">
      <c r="Q62" s="2" t="s">
        <v>23</v>
      </c>
      <c r="R62" s="2">
        <v>5</v>
      </c>
      <c r="S62" s="2" t="s">
        <v>16</v>
      </c>
      <c r="T62" s="2">
        <v>7.08</v>
      </c>
    </row>
    <row r="63" spans="17:20">
      <c r="Q63" s="2" t="s">
        <v>23</v>
      </c>
      <c r="R63" s="2">
        <v>5</v>
      </c>
      <c r="S63" s="2" t="s">
        <v>17</v>
      </c>
      <c r="T63" s="2">
        <v>6.81</v>
      </c>
    </row>
    <row r="64" spans="17:20">
      <c r="Q64" s="2" t="s">
        <v>23</v>
      </c>
      <c r="R64" s="2">
        <v>5</v>
      </c>
      <c r="S64" s="2" t="s">
        <v>18</v>
      </c>
      <c r="T64" s="2">
        <v>7.2</v>
      </c>
    </row>
    <row r="65" spans="17:20">
      <c r="Q65" s="2" t="s">
        <v>23</v>
      </c>
      <c r="R65" s="2">
        <v>5</v>
      </c>
      <c r="S65" s="2" t="s">
        <v>19</v>
      </c>
      <c r="T65" s="2">
        <v>7.5252</v>
      </c>
    </row>
    <row r="66" spans="17:20">
      <c r="Q66" s="2" t="s">
        <v>24</v>
      </c>
      <c r="R66" s="2">
        <v>6</v>
      </c>
      <c r="S66" s="2" t="s">
        <v>7</v>
      </c>
      <c r="T66" s="2">
        <v>2.5</v>
      </c>
    </row>
    <row r="67" spans="17:20">
      <c r="Q67" s="2" t="s">
        <v>24</v>
      </c>
      <c r="R67" s="2">
        <v>6</v>
      </c>
      <c r="S67" s="2" t="s">
        <v>8</v>
      </c>
      <c r="T67" s="2">
        <v>2.46</v>
      </c>
    </row>
    <row r="68" spans="17:20">
      <c r="Q68" s="2" t="s">
        <v>24</v>
      </c>
      <c r="R68" s="2">
        <v>6</v>
      </c>
      <c r="S68" s="2" t="s">
        <v>9</v>
      </c>
      <c r="T68" s="2">
        <v>2.45</v>
      </c>
    </row>
    <row r="69" spans="17:20">
      <c r="Q69" s="2" t="s">
        <v>24</v>
      </c>
      <c r="R69" s="2">
        <v>6</v>
      </c>
      <c r="S69" s="2" t="s">
        <v>10</v>
      </c>
      <c r="T69" s="2">
        <v>2.46</v>
      </c>
    </row>
    <row r="70" spans="17:20">
      <c r="Q70" s="2" t="s">
        <v>24</v>
      </c>
      <c r="R70" s="2">
        <v>6</v>
      </c>
      <c r="S70" s="2" t="s">
        <v>11</v>
      </c>
      <c r="T70" s="2">
        <v>2.46</v>
      </c>
    </row>
    <row r="71" spans="17:20">
      <c r="Q71" s="2" t="s">
        <v>24</v>
      </c>
      <c r="R71" s="2">
        <v>6</v>
      </c>
      <c r="S71" s="2" t="s">
        <v>12</v>
      </c>
      <c r="T71" s="2">
        <v>2.41</v>
      </c>
    </row>
    <row r="72" spans="17:20">
      <c r="Q72" s="2" t="s">
        <v>24</v>
      </c>
      <c r="R72" s="2">
        <v>6</v>
      </c>
      <c r="S72" s="2" t="s">
        <v>13</v>
      </c>
      <c r="T72" s="2">
        <v>2.5</v>
      </c>
    </row>
    <row r="73" spans="17:20">
      <c r="Q73" s="2" t="s">
        <v>24</v>
      </c>
      <c r="R73" s="2">
        <v>6</v>
      </c>
      <c r="S73" s="2" t="s">
        <v>14</v>
      </c>
      <c r="T73" s="2">
        <v>2.19</v>
      </c>
    </row>
    <row r="74" spans="17:20">
      <c r="Q74" s="2" t="s">
        <v>24</v>
      </c>
      <c r="R74" s="2">
        <v>6</v>
      </c>
      <c r="S74" s="2" t="s">
        <v>15</v>
      </c>
      <c r="T74" s="2">
        <v>2.33</v>
      </c>
    </row>
    <row r="75" spans="17:20">
      <c r="Q75" s="2" t="s">
        <v>24</v>
      </c>
      <c r="R75" s="2">
        <v>6</v>
      </c>
      <c r="S75" s="2" t="s">
        <v>16</v>
      </c>
      <c r="T75" s="2">
        <v>2.31</v>
      </c>
    </row>
    <row r="76" spans="17:20">
      <c r="Q76" s="2" t="s">
        <v>24</v>
      </c>
      <c r="R76" s="2">
        <v>6</v>
      </c>
      <c r="S76" s="2" t="s">
        <v>17</v>
      </c>
      <c r="T76" s="2">
        <v>2.35</v>
      </c>
    </row>
    <row r="77" spans="17:20">
      <c r="Q77" s="2" t="s">
        <v>24</v>
      </c>
      <c r="R77" s="2">
        <v>6</v>
      </c>
      <c r="S77" s="2" t="s">
        <v>18</v>
      </c>
      <c r="T77" s="2">
        <v>2.4</v>
      </c>
    </row>
    <row r="78" spans="17:20">
      <c r="Q78" s="2" t="s">
        <v>24</v>
      </c>
      <c r="R78" s="2">
        <v>6</v>
      </c>
      <c r="S78" s="2" t="s">
        <v>19</v>
      </c>
      <c r="T78" s="2">
        <v>2.3036</v>
      </c>
    </row>
    <row r="79" spans="17:20">
      <c r="Q79" s="2" t="s">
        <v>25</v>
      </c>
      <c r="R79" s="2">
        <v>7</v>
      </c>
      <c r="S79" s="2" t="s">
        <v>7</v>
      </c>
      <c r="T79" s="2">
        <v>2.18</v>
      </c>
    </row>
    <row r="80" spans="17:20">
      <c r="Q80" s="2" t="s">
        <v>25</v>
      </c>
      <c r="R80" s="2">
        <v>7</v>
      </c>
      <c r="S80" s="2" t="s">
        <v>8</v>
      </c>
      <c r="T80" s="2">
        <v>2.27</v>
      </c>
    </row>
    <row r="81" spans="17:20">
      <c r="Q81" s="2" t="s">
        <v>25</v>
      </c>
      <c r="R81" s="2">
        <v>7</v>
      </c>
      <c r="S81" s="2" t="s">
        <v>9</v>
      </c>
      <c r="T81" s="2">
        <v>2.34</v>
      </c>
    </row>
    <row r="82" spans="17:20">
      <c r="Q82" s="2" t="s">
        <v>25</v>
      </c>
      <c r="R82" s="2">
        <v>7</v>
      </c>
      <c r="S82" s="2" t="s">
        <v>10</v>
      </c>
      <c r="T82" s="2">
        <v>2.35</v>
      </c>
    </row>
    <row r="83" spans="17:20">
      <c r="Q83" s="2" t="s">
        <v>25</v>
      </c>
      <c r="R83" s="2">
        <v>7</v>
      </c>
      <c r="S83" s="2" t="s">
        <v>11</v>
      </c>
      <c r="T83" s="2">
        <v>2.39</v>
      </c>
    </row>
    <row r="84" spans="17:20">
      <c r="Q84" s="2" t="s">
        <v>25</v>
      </c>
      <c r="R84" s="2">
        <v>7</v>
      </c>
      <c r="S84" s="2" t="s">
        <v>12</v>
      </c>
      <c r="T84" s="2">
        <v>2.34</v>
      </c>
    </row>
    <row r="85" spans="17:20">
      <c r="Q85" s="2" t="s">
        <v>25</v>
      </c>
      <c r="R85" s="2">
        <v>7</v>
      </c>
      <c r="S85" s="2" t="s">
        <v>13</v>
      </c>
      <c r="T85" s="2">
        <v>2.34</v>
      </c>
    </row>
    <row r="86" spans="17:20">
      <c r="Q86" s="2" t="s">
        <v>25</v>
      </c>
      <c r="R86" s="2">
        <v>7</v>
      </c>
      <c r="S86" s="2" t="s">
        <v>14</v>
      </c>
      <c r="T86" s="2">
        <v>3.37</v>
      </c>
    </row>
    <row r="87" spans="17:20">
      <c r="Q87" s="2" t="s">
        <v>25</v>
      </c>
      <c r="R87" s="2">
        <v>7</v>
      </c>
      <c r="S87" s="2" t="s">
        <v>15</v>
      </c>
      <c r="T87" s="2">
        <v>2.64</v>
      </c>
    </row>
    <row r="88" spans="17:20">
      <c r="Q88" s="2" t="s">
        <v>25</v>
      </c>
      <c r="R88" s="2">
        <v>7</v>
      </c>
      <c r="S88" s="2" t="s">
        <v>16</v>
      </c>
      <c r="T88" s="2">
        <v>2.67</v>
      </c>
    </row>
    <row r="89" spans="17:20">
      <c r="Q89" s="2" t="s">
        <v>25</v>
      </c>
      <c r="R89" s="2">
        <v>7</v>
      </c>
      <c r="S89" s="2" t="s">
        <v>17</v>
      </c>
      <c r="T89" s="2">
        <v>2.66</v>
      </c>
    </row>
    <row r="90" spans="17:20">
      <c r="Q90" s="2" t="s">
        <v>25</v>
      </c>
      <c r="R90" s="2">
        <v>7</v>
      </c>
      <c r="S90" s="2" t="s">
        <v>18</v>
      </c>
      <c r="T90" s="2">
        <v>2.68</v>
      </c>
    </row>
    <row r="91" spans="17:20">
      <c r="Q91" s="2" t="s">
        <v>25</v>
      </c>
      <c r="R91" s="2">
        <v>7</v>
      </c>
      <c r="S91" s="2" t="s">
        <v>19</v>
      </c>
      <c r="T91" s="2">
        <v>2.6413</v>
      </c>
    </row>
    <row r="92" spans="17:20">
      <c r="Q92" s="2" t="s">
        <v>26</v>
      </c>
      <c r="R92" s="2">
        <v>8</v>
      </c>
      <c r="S92" s="2" t="s">
        <v>7</v>
      </c>
      <c r="T92" s="2">
        <v>4.01</v>
      </c>
    </row>
    <row r="93" spans="17:20">
      <c r="Q93" s="2" t="s">
        <v>26</v>
      </c>
      <c r="R93" s="2">
        <v>8</v>
      </c>
      <c r="S93" s="2" t="s">
        <v>8</v>
      </c>
      <c r="T93" s="2">
        <v>4.05</v>
      </c>
    </row>
    <row r="94" spans="17:20">
      <c r="Q94" s="2" t="s">
        <v>26</v>
      </c>
      <c r="R94" s="2">
        <v>8</v>
      </c>
      <c r="S94" s="2" t="s">
        <v>9</v>
      </c>
      <c r="T94" s="2">
        <v>4.52</v>
      </c>
    </row>
    <row r="95" spans="17:20">
      <c r="Q95" s="2" t="s">
        <v>26</v>
      </c>
      <c r="R95" s="2">
        <v>8</v>
      </c>
      <c r="S95" s="2" t="s">
        <v>10</v>
      </c>
      <c r="T95" s="2">
        <v>4.56</v>
      </c>
    </row>
    <row r="96" spans="17:20">
      <c r="Q96" s="2" t="s">
        <v>26</v>
      </c>
      <c r="R96" s="2">
        <v>8</v>
      </c>
      <c r="S96" s="2" t="s">
        <v>11</v>
      </c>
      <c r="T96" s="2">
        <v>4.65</v>
      </c>
    </row>
    <row r="97" spans="17:20">
      <c r="Q97" s="2" t="s">
        <v>26</v>
      </c>
      <c r="R97" s="2">
        <v>8</v>
      </c>
      <c r="S97" s="2" t="s">
        <v>12</v>
      </c>
      <c r="T97" s="2">
        <v>5.02</v>
      </c>
    </row>
    <row r="98" spans="17:20">
      <c r="Q98" s="2" t="s">
        <v>26</v>
      </c>
      <c r="R98" s="2">
        <v>8</v>
      </c>
      <c r="S98" s="2" t="s">
        <v>13</v>
      </c>
      <c r="T98" s="2">
        <v>5.38</v>
      </c>
    </row>
    <row r="99" spans="17:20">
      <c r="Q99" s="2" t="s">
        <v>26</v>
      </c>
      <c r="R99" s="2">
        <v>8</v>
      </c>
      <c r="S99" s="2" t="s">
        <v>14</v>
      </c>
      <c r="T99" s="2">
        <v>5.02</v>
      </c>
    </row>
    <row r="100" spans="17:20">
      <c r="Q100" s="2" t="s">
        <v>26</v>
      </c>
      <c r="R100" s="2">
        <v>8</v>
      </c>
      <c r="S100" s="2" t="s">
        <v>15</v>
      </c>
      <c r="T100" s="2">
        <v>5.02</v>
      </c>
    </row>
    <row r="101" spans="17:20">
      <c r="Q101" s="2" t="s">
        <v>26</v>
      </c>
      <c r="R101" s="2">
        <v>8</v>
      </c>
      <c r="S101" s="2" t="s">
        <v>16</v>
      </c>
      <c r="T101" s="2">
        <v>5.18</v>
      </c>
    </row>
    <row r="102" spans="17:20">
      <c r="Q102" s="2" t="s">
        <v>26</v>
      </c>
      <c r="R102" s="2">
        <v>8</v>
      </c>
      <c r="S102" s="2" t="s">
        <v>17</v>
      </c>
      <c r="T102" s="2">
        <v>5.1</v>
      </c>
    </row>
    <row r="103" spans="17:20">
      <c r="Q103" s="2" t="s">
        <v>26</v>
      </c>
      <c r="R103" s="2">
        <v>8</v>
      </c>
      <c r="S103" s="2" t="s">
        <v>18</v>
      </c>
      <c r="T103" s="2">
        <v>5.25</v>
      </c>
    </row>
    <row r="104" spans="17:20">
      <c r="Q104" s="2" t="s">
        <v>26</v>
      </c>
      <c r="R104" s="2">
        <v>8</v>
      </c>
      <c r="S104" s="2" t="s">
        <v>19</v>
      </c>
      <c r="T104" s="2">
        <v>5.5123</v>
      </c>
    </row>
    <row r="105" spans="17:20">
      <c r="Q105" s="2" t="s">
        <v>27</v>
      </c>
      <c r="R105" s="2">
        <v>9</v>
      </c>
      <c r="S105" s="2" t="s">
        <v>7</v>
      </c>
      <c r="T105" s="2">
        <v>0.47</v>
      </c>
    </row>
    <row r="106" spans="17:20">
      <c r="Q106" s="2" t="s">
        <v>27</v>
      </c>
      <c r="R106" s="2">
        <v>9</v>
      </c>
      <c r="S106" s="2" t="s">
        <v>8</v>
      </c>
      <c r="T106" s="2">
        <v>0.48</v>
      </c>
    </row>
    <row r="107" spans="17:20">
      <c r="Q107" s="2" t="s">
        <v>27</v>
      </c>
      <c r="R107" s="2">
        <v>9</v>
      </c>
      <c r="S107" s="2" t="s">
        <v>9</v>
      </c>
      <c r="T107" s="2">
        <v>0.37</v>
      </c>
    </row>
    <row r="108" spans="17:20">
      <c r="Q108" s="2" t="s">
        <v>27</v>
      </c>
      <c r="R108" s="2">
        <v>9</v>
      </c>
      <c r="S108" s="2" t="s">
        <v>10</v>
      </c>
      <c r="T108" s="2">
        <v>0.51</v>
      </c>
    </row>
    <row r="109" spans="17:20">
      <c r="Q109" s="2" t="s">
        <v>27</v>
      </c>
      <c r="R109" s="2">
        <v>9</v>
      </c>
      <c r="S109" s="2" t="s">
        <v>11</v>
      </c>
      <c r="T109" s="2">
        <v>0.51</v>
      </c>
    </row>
    <row r="110" spans="17:20">
      <c r="Q110" s="2" t="s">
        <v>27</v>
      </c>
      <c r="R110" s="2">
        <v>9</v>
      </c>
      <c r="S110" s="2" t="s">
        <v>12</v>
      </c>
      <c r="T110" s="2">
        <v>0.56</v>
      </c>
    </row>
    <row r="111" spans="17:20">
      <c r="Q111" s="2" t="s">
        <v>27</v>
      </c>
      <c r="R111" s="2">
        <v>9</v>
      </c>
      <c r="S111" s="2" t="s">
        <v>13</v>
      </c>
      <c r="T111" s="2">
        <v>0.53</v>
      </c>
    </row>
    <row r="112" spans="17:20">
      <c r="Q112" s="2" t="s">
        <v>27</v>
      </c>
      <c r="R112" s="2">
        <v>9</v>
      </c>
      <c r="S112" s="2" t="s">
        <v>14</v>
      </c>
      <c r="T112" s="2">
        <v>0.4</v>
      </c>
    </row>
    <row r="113" spans="17:20">
      <c r="Q113" s="2" t="s">
        <v>27</v>
      </c>
      <c r="R113" s="2">
        <v>9</v>
      </c>
      <c r="S113" s="2" t="s">
        <v>15</v>
      </c>
      <c r="T113" s="2">
        <v>0.42</v>
      </c>
    </row>
    <row r="114" spans="17:20">
      <c r="Q114" s="2" t="s">
        <v>27</v>
      </c>
      <c r="R114" s="2">
        <v>9</v>
      </c>
      <c r="S114" s="2" t="s">
        <v>16</v>
      </c>
      <c r="T114" s="2">
        <v>0.5</v>
      </c>
    </row>
    <row r="115" spans="17:20">
      <c r="Q115" s="2" t="s">
        <v>27</v>
      </c>
      <c r="R115" s="2">
        <v>9</v>
      </c>
      <c r="S115" s="2" t="s">
        <v>17</v>
      </c>
      <c r="T115" s="2">
        <v>0.48</v>
      </c>
    </row>
    <row r="116" spans="17:20">
      <c r="Q116" s="2" t="s">
        <v>27</v>
      </c>
      <c r="R116" s="2">
        <v>9</v>
      </c>
      <c r="S116" s="2" t="s">
        <v>18</v>
      </c>
      <c r="T116" s="2">
        <v>0.47</v>
      </c>
    </row>
    <row r="117" spans="17:20">
      <c r="Q117" s="2" t="s">
        <v>27</v>
      </c>
      <c r="R117" s="2">
        <v>9</v>
      </c>
      <c r="S117" s="2" t="s">
        <v>19</v>
      </c>
      <c r="T117" s="2">
        <v>0.4832</v>
      </c>
    </row>
    <row r="118" spans="17:20">
      <c r="Q118" s="2" t="s">
        <v>28</v>
      </c>
      <c r="R118" s="2">
        <v>10</v>
      </c>
      <c r="S118" s="2" t="s">
        <v>7</v>
      </c>
      <c r="T118" s="2">
        <v>3.28</v>
      </c>
    </row>
    <row r="119" spans="17:20">
      <c r="Q119" s="2" t="s">
        <v>28</v>
      </c>
      <c r="R119" s="2">
        <v>10</v>
      </c>
      <c r="S119" s="2" t="s">
        <v>8</v>
      </c>
      <c r="T119" s="2">
        <v>3.28</v>
      </c>
    </row>
    <row r="120" spans="17:20">
      <c r="Q120" s="2" t="s">
        <v>28</v>
      </c>
      <c r="R120" s="2">
        <v>10</v>
      </c>
      <c r="S120" s="2" t="s">
        <v>9</v>
      </c>
      <c r="T120" s="2">
        <v>3</v>
      </c>
    </row>
    <row r="121" spans="17:20">
      <c r="Q121" s="2" t="s">
        <v>28</v>
      </c>
      <c r="R121" s="2">
        <v>10</v>
      </c>
      <c r="S121" s="2" t="s">
        <v>10</v>
      </c>
      <c r="T121" s="2">
        <v>3.62</v>
      </c>
    </row>
    <row r="122" spans="17:20">
      <c r="Q122" s="2" t="s">
        <v>28</v>
      </c>
      <c r="R122" s="2">
        <v>10</v>
      </c>
      <c r="S122" s="2" t="s">
        <v>11</v>
      </c>
      <c r="T122" s="2">
        <v>3.88</v>
      </c>
    </row>
    <row r="123" spans="17:20">
      <c r="Q123" s="2" t="s">
        <v>28</v>
      </c>
      <c r="R123" s="2">
        <v>10</v>
      </c>
      <c r="S123" s="2" t="s">
        <v>12</v>
      </c>
      <c r="T123" s="2">
        <v>3.91</v>
      </c>
    </row>
    <row r="124" spans="17:20">
      <c r="Q124" s="2" t="s">
        <v>28</v>
      </c>
      <c r="R124" s="2">
        <v>10</v>
      </c>
      <c r="S124" s="2" t="s">
        <v>13</v>
      </c>
      <c r="T124" s="2">
        <v>4.31</v>
      </c>
    </row>
    <row r="125" spans="17:20">
      <c r="Q125" s="2" t="s">
        <v>28</v>
      </c>
      <c r="R125" s="2">
        <v>10</v>
      </c>
      <c r="S125" s="2" t="s">
        <v>14</v>
      </c>
      <c r="T125" s="2">
        <v>3.74</v>
      </c>
    </row>
    <row r="126" spans="17:20">
      <c r="Q126" s="2" t="s">
        <v>28</v>
      </c>
      <c r="R126" s="2">
        <v>10</v>
      </c>
      <c r="S126" s="2" t="s">
        <v>15</v>
      </c>
      <c r="T126" s="2">
        <v>3.91</v>
      </c>
    </row>
    <row r="127" spans="17:20">
      <c r="Q127" s="2" t="s">
        <v>28</v>
      </c>
      <c r="R127" s="2">
        <v>10</v>
      </c>
      <c r="S127" s="2" t="s">
        <v>16</v>
      </c>
      <c r="T127" s="2">
        <v>4.04</v>
      </c>
    </row>
    <row r="128" spans="17:20">
      <c r="Q128" s="2" t="s">
        <v>28</v>
      </c>
      <c r="R128" s="2">
        <v>10</v>
      </c>
      <c r="S128" s="2" t="s">
        <v>17</v>
      </c>
      <c r="T128" s="2">
        <v>3.96</v>
      </c>
    </row>
    <row r="129" spans="17:20">
      <c r="Q129" s="2" t="s">
        <v>28</v>
      </c>
      <c r="R129" s="2">
        <v>10</v>
      </c>
      <c r="S129" s="2" t="s">
        <v>18</v>
      </c>
      <c r="T129" s="2">
        <v>4.1</v>
      </c>
    </row>
    <row r="130" spans="17:20">
      <c r="Q130" s="2" t="s">
        <v>28</v>
      </c>
      <c r="R130" s="2">
        <v>10</v>
      </c>
      <c r="S130" s="2" t="s">
        <v>19</v>
      </c>
      <c r="T130" s="2">
        <v>4.228</v>
      </c>
    </row>
    <row r="131" spans="17:20">
      <c r="Q131" s="2" t="s">
        <v>29</v>
      </c>
      <c r="R131" s="2">
        <v>11</v>
      </c>
      <c r="S131" s="2" t="s">
        <v>7</v>
      </c>
      <c r="T131" s="2">
        <v>2.38</v>
      </c>
    </row>
    <row r="132" spans="17:20">
      <c r="Q132" s="2" t="s">
        <v>29</v>
      </c>
      <c r="R132" s="2">
        <v>11</v>
      </c>
      <c r="S132" s="2" t="s">
        <v>8</v>
      </c>
      <c r="T132" s="2">
        <v>2.5</v>
      </c>
    </row>
    <row r="133" spans="17:20">
      <c r="Q133" s="2" t="s">
        <v>29</v>
      </c>
      <c r="R133" s="2">
        <v>11</v>
      </c>
      <c r="S133" s="2" t="s">
        <v>9</v>
      </c>
      <c r="T133" s="2">
        <v>2.58</v>
      </c>
    </row>
    <row r="134" spans="17:20">
      <c r="Q134" s="2" t="s">
        <v>29</v>
      </c>
      <c r="R134" s="2">
        <v>11</v>
      </c>
      <c r="S134" s="2" t="s">
        <v>10</v>
      </c>
      <c r="T134" s="2">
        <v>2.57</v>
      </c>
    </row>
    <row r="135" spans="17:20">
      <c r="Q135" s="2" t="s">
        <v>29</v>
      </c>
      <c r="R135" s="2">
        <v>11</v>
      </c>
      <c r="S135" s="2" t="s">
        <v>11</v>
      </c>
      <c r="T135" s="2">
        <v>2.63</v>
      </c>
    </row>
    <row r="136" spans="17:20">
      <c r="Q136" s="2" t="s">
        <v>29</v>
      </c>
      <c r="R136" s="2">
        <v>11</v>
      </c>
      <c r="S136" s="2" t="s">
        <v>12</v>
      </c>
      <c r="T136" s="2">
        <v>2.63</v>
      </c>
    </row>
    <row r="137" spans="17:20">
      <c r="Q137" s="2" t="s">
        <v>29</v>
      </c>
      <c r="R137" s="2">
        <v>11</v>
      </c>
      <c r="S137" s="2" t="s">
        <v>13</v>
      </c>
      <c r="T137" s="2">
        <v>2.77</v>
      </c>
    </row>
    <row r="138" spans="17:20">
      <c r="Q138" s="2" t="s">
        <v>29</v>
      </c>
      <c r="R138" s="2">
        <v>11</v>
      </c>
      <c r="S138" s="2" t="s">
        <v>14</v>
      </c>
      <c r="T138" s="2">
        <v>2.68</v>
      </c>
    </row>
    <row r="139" spans="17:20">
      <c r="Q139" s="2" t="s">
        <v>29</v>
      </c>
      <c r="R139" s="2">
        <v>11</v>
      </c>
      <c r="S139" s="2" t="s">
        <v>15</v>
      </c>
      <c r="T139" s="2">
        <v>2.66</v>
      </c>
    </row>
    <row r="140" spans="17:20">
      <c r="Q140" s="2" t="s">
        <v>29</v>
      </c>
      <c r="R140" s="2">
        <v>11</v>
      </c>
      <c r="S140" s="2" t="s">
        <v>16</v>
      </c>
      <c r="T140" s="2">
        <v>2.7</v>
      </c>
    </row>
    <row r="141" spans="17:20">
      <c r="Q141" s="2" t="s">
        <v>29</v>
      </c>
      <c r="R141" s="2">
        <v>11</v>
      </c>
      <c r="S141" s="2" t="s">
        <v>17</v>
      </c>
      <c r="T141" s="2">
        <v>2.8</v>
      </c>
    </row>
    <row r="142" spans="17:20">
      <c r="Q142" s="2" t="s">
        <v>29</v>
      </c>
      <c r="R142" s="2">
        <v>11</v>
      </c>
      <c r="S142" s="2" t="s">
        <v>18</v>
      </c>
      <c r="T142" s="2">
        <v>2.99</v>
      </c>
    </row>
    <row r="143" spans="17:20">
      <c r="Q143" s="2" t="s">
        <v>29</v>
      </c>
      <c r="R143" s="2">
        <v>11</v>
      </c>
      <c r="S143" s="2" t="s">
        <v>19</v>
      </c>
      <c r="T143" s="2">
        <v>3.2424</v>
      </c>
    </row>
    <row r="144" spans="17:20">
      <c r="Q144" s="2" t="s">
        <v>30</v>
      </c>
      <c r="R144" s="2">
        <v>12</v>
      </c>
      <c r="S144" s="2" t="s">
        <v>7</v>
      </c>
      <c r="T144" s="2">
        <v>2.58</v>
      </c>
    </row>
    <row r="145" spans="17:20">
      <c r="Q145" s="2" t="s">
        <v>30</v>
      </c>
      <c r="R145" s="2">
        <v>12</v>
      </c>
      <c r="S145" s="2" t="s">
        <v>8</v>
      </c>
      <c r="T145" s="2">
        <v>2.63</v>
      </c>
    </row>
    <row r="146" spans="17:20">
      <c r="Q146" s="2" t="s">
        <v>30</v>
      </c>
      <c r="R146" s="2">
        <v>12</v>
      </c>
      <c r="S146" s="2" t="s">
        <v>9</v>
      </c>
      <c r="T146" s="2">
        <v>2.84</v>
      </c>
    </row>
    <row r="147" spans="17:20">
      <c r="Q147" s="2" t="s">
        <v>30</v>
      </c>
      <c r="R147" s="2">
        <v>12</v>
      </c>
      <c r="S147" s="2" t="s">
        <v>10</v>
      </c>
      <c r="T147" s="2">
        <v>2.95</v>
      </c>
    </row>
    <row r="148" spans="17:20">
      <c r="Q148" s="2" t="s">
        <v>30</v>
      </c>
      <c r="R148" s="2">
        <v>12</v>
      </c>
      <c r="S148" s="2" t="s">
        <v>11</v>
      </c>
      <c r="T148" s="2">
        <v>3.09</v>
      </c>
    </row>
    <row r="149" spans="17:20">
      <c r="Q149" s="2" t="s">
        <v>30</v>
      </c>
      <c r="R149" s="2">
        <v>12</v>
      </c>
      <c r="S149" s="2" t="s">
        <v>12</v>
      </c>
      <c r="T149" s="2">
        <v>3.22</v>
      </c>
    </row>
    <row r="150" spans="17:20">
      <c r="Q150" s="2" t="s">
        <v>30</v>
      </c>
      <c r="R150" s="2">
        <v>12</v>
      </c>
      <c r="S150" s="2" t="s">
        <v>13</v>
      </c>
      <c r="T150" s="2">
        <v>3.89</v>
      </c>
    </row>
    <row r="151" spans="17:20">
      <c r="Q151" s="2" t="s">
        <v>30</v>
      </c>
      <c r="R151" s="2">
        <v>12</v>
      </c>
      <c r="S151" s="2" t="s">
        <v>14</v>
      </c>
      <c r="T151" s="2">
        <v>3.53</v>
      </c>
    </row>
    <row r="152" spans="17:20">
      <c r="Q152" s="2" t="s">
        <v>30</v>
      </c>
      <c r="R152" s="2">
        <v>12</v>
      </c>
      <c r="S152" s="2" t="s">
        <v>15</v>
      </c>
      <c r="T152" s="2">
        <v>3.53</v>
      </c>
    </row>
    <row r="153" spans="17:20">
      <c r="Q153" s="2" t="s">
        <v>30</v>
      </c>
      <c r="R153" s="2">
        <v>12</v>
      </c>
      <c r="S153" s="2" t="s">
        <v>16</v>
      </c>
      <c r="T153" s="2">
        <v>3.56</v>
      </c>
    </row>
    <row r="154" spans="17:20">
      <c r="Q154" s="2" t="s">
        <v>30</v>
      </c>
      <c r="R154" s="2">
        <v>12</v>
      </c>
      <c r="S154" s="2" t="s">
        <v>17</v>
      </c>
      <c r="T154" s="2">
        <v>3.92</v>
      </c>
    </row>
    <row r="155" spans="17:20">
      <c r="Q155" s="2" t="s">
        <v>30</v>
      </c>
      <c r="R155" s="2">
        <v>12</v>
      </c>
      <c r="S155" s="2" t="s">
        <v>18</v>
      </c>
      <c r="T155" s="2">
        <v>3.94</v>
      </c>
    </row>
    <row r="156" spans="17:20">
      <c r="Q156" s="2" t="s">
        <v>30</v>
      </c>
      <c r="R156" s="2">
        <v>12</v>
      </c>
      <c r="S156" s="2" t="s">
        <v>19</v>
      </c>
      <c r="T156" s="2">
        <v>4.1502</v>
      </c>
    </row>
    <row r="157" spans="17:20">
      <c r="Q157" s="2" t="s">
        <v>31</v>
      </c>
      <c r="R157" s="2">
        <v>13</v>
      </c>
      <c r="S157" s="2" t="s">
        <v>7</v>
      </c>
      <c r="T157" s="2">
        <v>2.16</v>
      </c>
    </row>
    <row r="158" spans="17:20">
      <c r="Q158" s="2" t="s">
        <v>31</v>
      </c>
      <c r="R158" s="2">
        <v>13</v>
      </c>
      <c r="S158" s="2" t="s">
        <v>8</v>
      </c>
      <c r="T158" s="2">
        <v>2.18</v>
      </c>
    </row>
    <row r="159" spans="17:20">
      <c r="Q159" s="2" t="s">
        <v>31</v>
      </c>
      <c r="R159" s="2">
        <v>13</v>
      </c>
      <c r="S159" s="2" t="s">
        <v>9</v>
      </c>
      <c r="T159" s="2">
        <v>2.17</v>
      </c>
    </row>
    <row r="160" spans="17:20">
      <c r="Q160" s="2" t="s">
        <v>31</v>
      </c>
      <c r="R160" s="2">
        <v>13</v>
      </c>
      <c r="S160" s="2" t="s">
        <v>10</v>
      </c>
      <c r="T160" s="2">
        <v>2.25</v>
      </c>
    </row>
    <row r="161" spans="17:20">
      <c r="Q161" s="2" t="s">
        <v>31</v>
      </c>
      <c r="R161" s="2">
        <v>13</v>
      </c>
      <c r="S161" s="2" t="s">
        <v>11</v>
      </c>
      <c r="T161" s="2">
        <v>2.33</v>
      </c>
    </row>
    <row r="162" spans="17:20">
      <c r="Q162" s="2" t="s">
        <v>31</v>
      </c>
      <c r="R162" s="2">
        <v>13</v>
      </c>
      <c r="S162" s="2" t="s">
        <v>12</v>
      </c>
      <c r="T162" s="2">
        <v>2.43</v>
      </c>
    </row>
    <row r="163" spans="17:20">
      <c r="Q163" s="2" t="s">
        <v>31</v>
      </c>
      <c r="R163" s="2">
        <v>13</v>
      </c>
      <c r="S163" s="2" t="s">
        <v>13</v>
      </c>
      <c r="T163" s="2">
        <v>2.53</v>
      </c>
    </row>
    <row r="164" spans="17:20">
      <c r="Q164" s="2" t="s">
        <v>31</v>
      </c>
      <c r="R164" s="2">
        <v>13</v>
      </c>
      <c r="S164" s="2" t="s">
        <v>14</v>
      </c>
      <c r="T164" s="2">
        <v>2.35</v>
      </c>
    </row>
    <row r="165" spans="17:20">
      <c r="Q165" s="2" t="s">
        <v>31</v>
      </c>
      <c r="R165" s="2">
        <v>13</v>
      </c>
      <c r="S165" s="2" t="s">
        <v>15</v>
      </c>
      <c r="T165" s="2">
        <v>2.47</v>
      </c>
    </row>
    <row r="166" spans="17:20">
      <c r="Q166" s="2" t="s">
        <v>31</v>
      </c>
      <c r="R166" s="2">
        <v>13</v>
      </c>
      <c r="S166" s="2" t="s">
        <v>16</v>
      </c>
      <c r="T166" s="2">
        <v>2.5</v>
      </c>
    </row>
    <row r="167" spans="17:20">
      <c r="Q167" s="2" t="s">
        <v>31</v>
      </c>
      <c r="R167" s="2">
        <v>13</v>
      </c>
      <c r="S167" s="2" t="s">
        <v>17</v>
      </c>
      <c r="T167" s="2">
        <v>2.62</v>
      </c>
    </row>
    <row r="168" spans="17:20">
      <c r="Q168" s="2" t="s">
        <v>31</v>
      </c>
      <c r="R168" s="2">
        <v>13</v>
      </c>
      <c r="S168" s="2" t="s">
        <v>18</v>
      </c>
      <c r="T168" s="2">
        <v>2.69</v>
      </c>
    </row>
    <row r="169" spans="17:20">
      <c r="Q169" s="2" t="s">
        <v>31</v>
      </c>
      <c r="R169" s="2">
        <v>13</v>
      </c>
      <c r="S169" s="2" t="s">
        <v>19</v>
      </c>
      <c r="T169" s="2">
        <v>3.1167</v>
      </c>
    </row>
    <row r="170" spans="17:20">
      <c r="Q170" s="2" t="s">
        <v>32</v>
      </c>
      <c r="R170" s="2">
        <v>14</v>
      </c>
      <c r="S170" s="2" t="s">
        <v>7</v>
      </c>
      <c r="T170" s="2">
        <v>2.13</v>
      </c>
    </row>
    <row r="171" spans="17:20">
      <c r="Q171" s="2" t="s">
        <v>32</v>
      </c>
      <c r="R171" s="2">
        <v>14</v>
      </c>
      <c r="S171" s="2" t="s">
        <v>8</v>
      </c>
      <c r="T171" s="2">
        <v>2.15</v>
      </c>
    </row>
    <row r="172" spans="17:20">
      <c r="Q172" s="2" t="s">
        <v>32</v>
      </c>
      <c r="R172" s="2">
        <v>14</v>
      </c>
      <c r="S172" s="2" t="s">
        <v>9</v>
      </c>
      <c r="T172" s="2">
        <v>1.82</v>
      </c>
    </row>
    <row r="173" spans="17:20">
      <c r="Q173" s="2" t="s">
        <v>32</v>
      </c>
      <c r="R173" s="2">
        <v>14</v>
      </c>
      <c r="S173" s="2" t="s">
        <v>10</v>
      </c>
      <c r="T173" s="2">
        <v>2</v>
      </c>
    </row>
    <row r="174" spans="17:20">
      <c r="Q174" s="2" t="s">
        <v>32</v>
      </c>
      <c r="R174" s="2">
        <v>14</v>
      </c>
      <c r="S174" s="2" t="s">
        <v>11</v>
      </c>
      <c r="T174" s="2">
        <v>2.11</v>
      </c>
    </row>
    <row r="175" spans="17:20">
      <c r="Q175" s="2" t="s">
        <v>32</v>
      </c>
      <c r="R175" s="2">
        <v>14</v>
      </c>
      <c r="S175" s="2" t="s">
        <v>12</v>
      </c>
      <c r="T175" s="2">
        <v>2.15</v>
      </c>
    </row>
    <row r="176" spans="17:20">
      <c r="Q176" s="2" t="s">
        <v>32</v>
      </c>
      <c r="R176" s="2">
        <v>14</v>
      </c>
      <c r="S176" s="2" t="s">
        <v>13</v>
      </c>
      <c r="T176" s="2">
        <v>2.54</v>
      </c>
    </row>
    <row r="177" spans="17:20">
      <c r="Q177" s="2" t="s">
        <v>32</v>
      </c>
      <c r="R177" s="2">
        <v>14</v>
      </c>
      <c r="S177" s="2" t="s">
        <v>14</v>
      </c>
      <c r="T177" s="2">
        <v>2.84</v>
      </c>
    </row>
    <row r="178" spans="17:20">
      <c r="Q178" s="2" t="s">
        <v>32</v>
      </c>
      <c r="R178" s="2">
        <v>14</v>
      </c>
      <c r="S178" s="2" t="s">
        <v>15</v>
      </c>
      <c r="T178" s="2">
        <v>3.15</v>
      </c>
    </row>
    <row r="179" spans="17:20">
      <c r="Q179" s="2" t="s">
        <v>32</v>
      </c>
      <c r="R179" s="2">
        <v>14</v>
      </c>
      <c r="S179" s="2" t="s">
        <v>16</v>
      </c>
      <c r="T179" s="2">
        <v>3.34</v>
      </c>
    </row>
    <row r="180" spans="17:20">
      <c r="Q180" s="2" t="s">
        <v>32</v>
      </c>
      <c r="R180" s="2">
        <v>14</v>
      </c>
      <c r="S180" s="2" t="s">
        <v>17</v>
      </c>
      <c r="T180" s="2">
        <v>3.35</v>
      </c>
    </row>
    <row r="181" spans="17:20">
      <c r="Q181" s="2" t="s">
        <v>32</v>
      </c>
      <c r="R181" s="2">
        <v>14</v>
      </c>
      <c r="S181" s="2" t="s">
        <v>18</v>
      </c>
      <c r="T181" s="2">
        <v>2.76</v>
      </c>
    </row>
    <row r="182" spans="17:20">
      <c r="Q182" s="2" t="s">
        <v>32</v>
      </c>
      <c r="R182" s="2">
        <v>14</v>
      </c>
      <c r="S182" s="2" t="s">
        <v>19</v>
      </c>
      <c r="T182" s="2">
        <v>2.9588</v>
      </c>
    </row>
    <row r="183" spans="17:20">
      <c r="Q183" s="2" t="s">
        <v>33</v>
      </c>
      <c r="R183" s="2">
        <v>15</v>
      </c>
      <c r="S183" s="2" t="s">
        <v>7</v>
      </c>
      <c r="T183" s="2">
        <v>3.3</v>
      </c>
    </row>
    <row r="184" spans="17:20">
      <c r="Q184" s="2" t="s">
        <v>33</v>
      </c>
      <c r="R184" s="2">
        <v>15</v>
      </c>
      <c r="S184" s="2" t="s">
        <v>8</v>
      </c>
      <c r="T184" s="2">
        <v>3.26</v>
      </c>
    </row>
    <row r="185" spans="17:20">
      <c r="Q185" s="2" t="s">
        <v>33</v>
      </c>
      <c r="R185" s="2">
        <v>15</v>
      </c>
      <c r="S185" s="2" t="s">
        <v>9</v>
      </c>
      <c r="T185" s="2">
        <v>3.24</v>
      </c>
    </row>
    <row r="186" spans="17:20">
      <c r="Q186" s="2" t="s">
        <v>33</v>
      </c>
      <c r="R186" s="2">
        <v>15</v>
      </c>
      <c r="S186" s="2" t="s">
        <v>10</v>
      </c>
      <c r="T186" s="2">
        <v>3.49</v>
      </c>
    </row>
    <row r="187" spans="17:20">
      <c r="Q187" s="2" t="s">
        <v>33</v>
      </c>
      <c r="R187" s="2">
        <v>15</v>
      </c>
      <c r="S187" s="2" t="s">
        <v>11</v>
      </c>
      <c r="T187" s="2">
        <v>3.67</v>
      </c>
    </row>
    <row r="188" spans="17:20">
      <c r="Q188" s="2" t="s">
        <v>33</v>
      </c>
      <c r="R188" s="2">
        <v>15</v>
      </c>
      <c r="S188" s="2" t="s">
        <v>12</v>
      </c>
      <c r="T188" s="2">
        <v>3.91</v>
      </c>
    </row>
    <row r="189" spans="17:20">
      <c r="Q189" s="2" t="s">
        <v>33</v>
      </c>
      <c r="R189" s="2">
        <v>15</v>
      </c>
      <c r="S189" s="2" t="s">
        <v>13</v>
      </c>
      <c r="T189" s="2">
        <v>4.07</v>
      </c>
    </row>
    <row r="190" spans="17:20">
      <c r="Q190" s="2" t="s">
        <v>33</v>
      </c>
      <c r="R190" s="2">
        <v>15</v>
      </c>
      <c r="S190" s="2" t="s">
        <v>14</v>
      </c>
      <c r="T190" s="2">
        <v>3.64</v>
      </c>
    </row>
    <row r="191" spans="17:20">
      <c r="Q191" s="2" t="s">
        <v>33</v>
      </c>
      <c r="R191" s="2">
        <v>15</v>
      </c>
      <c r="S191" s="2" t="s">
        <v>15</v>
      </c>
      <c r="T191" s="2">
        <v>3.8</v>
      </c>
    </row>
    <row r="192" spans="17:20">
      <c r="Q192" s="2" t="s">
        <v>33</v>
      </c>
      <c r="R192" s="2">
        <v>15</v>
      </c>
      <c r="S192" s="2" t="s">
        <v>16</v>
      </c>
      <c r="T192" s="2">
        <v>3.94</v>
      </c>
    </row>
    <row r="193" spans="17:20">
      <c r="Q193" s="2" t="s">
        <v>33</v>
      </c>
      <c r="R193" s="2">
        <v>15</v>
      </c>
      <c r="S193" s="2" t="s">
        <v>17</v>
      </c>
      <c r="T193" s="2">
        <v>3.35</v>
      </c>
    </row>
    <row r="194" spans="17:20">
      <c r="Q194" s="2" t="s">
        <v>33</v>
      </c>
      <c r="R194" s="2">
        <v>15</v>
      </c>
      <c r="S194" s="2" t="s">
        <v>18</v>
      </c>
      <c r="T194" s="2">
        <v>3.56</v>
      </c>
    </row>
    <row r="195" spans="17:20">
      <c r="Q195" s="2" t="s">
        <v>33</v>
      </c>
      <c r="R195" s="2">
        <v>15</v>
      </c>
      <c r="S195" s="2" t="s">
        <v>19</v>
      </c>
      <c r="T195" s="2">
        <v>3.6223</v>
      </c>
    </row>
    <row r="196" spans="17:20">
      <c r="Q196" s="2" t="s">
        <v>34</v>
      </c>
      <c r="R196" s="2">
        <v>16</v>
      </c>
      <c r="S196" s="2" t="s">
        <v>7</v>
      </c>
      <c r="T196" s="2">
        <v>3.05</v>
      </c>
    </row>
    <row r="197" spans="17:20">
      <c r="Q197" s="2" t="s">
        <v>34</v>
      </c>
      <c r="R197" s="2">
        <v>16</v>
      </c>
      <c r="S197" s="2" t="s">
        <v>8</v>
      </c>
      <c r="T197" s="2">
        <v>3.14</v>
      </c>
    </row>
    <row r="198" spans="17:20">
      <c r="Q198" s="2" t="s">
        <v>34</v>
      </c>
      <c r="R198" s="2">
        <v>16</v>
      </c>
      <c r="S198" s="2" t="s">
        <v>9</v>
      </c>
      <c r="T198" s="2">
        <v>3.14</v>
      </c>
    </row>
    <row r="199" spans="17:20">
      <c r="Q199" s="2" t="s">
        <v>34</v>
      </c>
      <c r="R199" s="2">
        <v>16</v>
      </c>
      <c r="S199" s="2" t="s">
        <v>10</v>
      </c>
      <c r="T199" s="2">
        <v>3.14</v>
      </c>
    </row>
    <row r="200" spans="17:20">
      <c r="Q200" s="2" t="s">
        <v>34</v>
      </c>
      <c r="R200" s="2">
        <v>16</v>
      </c>
      <c r="S200" s="2" t="s">
        <v>11</v>
      </c>
      <c r="T200" s="2">
        <v>3.36</v>
      </c>
    </row>
    <row r="201" spans="17:20">
      <c r="Q201" s="2" t="s">
        <v>34</v>
      </c>
      <c r="R201" s="2">
        <v>16</v>
      </c>
      <c r="S201" s="2" t="s">
        <v>12</v>
      </c>
      <c r="T201" s="2">
        <v>3.25</v>
      </c>
    </row>
    <row r="202" spans="17:20">
      <c r="Q202" s="2" t="s">
        <v>34</v>
      </c>
      <c r="R202" s="2">
        <v>16</v>
      </c>
      <c r="S202" s="2" t="s">
        <v>13</v>
      </c>
      <c r="T202" s="2">
        <v>3.46</v>
      </c>
    </row>
    <row r="203" spans="17:20">
      <c r="Q203" s="2" t="s">
        <v>34</v>
      </c>
      <c r="R203" s="2">
        <v>16</v>
      </c>
      <c r="S203" s="2" t="s">
        <v>14</v>
      </c>
      <c r="T203" s="2">
        <v>3.41</v>
      </c>
    </row>
    <row r="204" spans="17:20">
      <c r="Q204" s="2" t="s">
        <v>34</v>
      </c>
      <c r="R204" s="2">
        <v>16</v>
      </c>
      <c r="S204" s="2" t="s">
        <v>15</v>
      </c>
      <c r="T204" s="2">
        <v>3.5</v>
      </c>
    </row>
    <row r="205" spans="17:20">
      <c r="Q205" s="2" t="s">
        <v>34</v>
      </c>
      <c r="R205" s="2">
        <v>16</v>
      </c>
      <c r="S205" s="2" t="s">
        <v>16</v>
      </c>
      <c r="T205" s="2">
        <v>3.59</v>
      </c>
    </row>
    <row r="206" spans="17:20">
      <c r="Q206" s="2" t="s">
        <v>34</v>
      </c>
      <c r="R206" s="2">
        <v>16</v>
      </c>
      <c r="S206" s="2" t="s">
        <v>17</v>
      </c>
      <c r="T206" s="2">
        <v>3.93</v>
      </c>
    </row>
    <row r="207" spans="17:20">
      <c r="Q207" s="2" t="s">
        <v>34</v>
      </c>
      <c r="R207" s="2">
        <v>16</v>
      </c>
      <c r="S207" s="2" t="s">
        <v>18</v>
      </c>
      <c r="T207" s="2">
        <v>4.05</v>
      </c>
    </row>
    <row r="208" spans="17:20">
      <c r="Q208" s="2" t="s">
        <v>34</v>
      </c>
      <c r="R208" s="2">
        <v>16</v>
      </c>
      <c r="S208" s="2" t="s">
        <v>19</v>
      </c>
      <c r="T208" s="2">
        <v>4.2508</v>
      </c>
    </row>
    <row r="209" spans="17:20">
      <c r="Q209" s="2" t="s">
        <v>35</v>
      </c>
      <c r="R209" s="2">
        <v>17</v>
      </c>
      <c r="S209" s="2" t="s">
        <v>7</v>
      </c>
      <c r="T209" s="2">
        <v>2.71</v>
      </c>
    </row>
    <row r="210" spans="17:20">
      <c r="Q210" s="2" t="s">
        <v>35</v>
      </c>
      <c r="R210" s="2">
        <v>17</v>
      </c>
      <c r="S210" s="2" t="s">
        <v>8</v>
      </c>
      <c r="T210" s="2">
        <v>2.77</v>
      </c>
    </row>
    <row r="211" spans="17:20">
      <c r="Q211" s="2" t="s">
        <v>35</v>
      </c>
      <c r="R211" s="2">
        <v>17</v>
      </c>
      <c r="S211" s="2" t="s">
        <v>9</v>
      </c>
      <c r="T211" s="2">
        <v>2.81</v>
      </c>
    </row>
    <row r="212" spans="17:20">
      <c r="Q212" s="2" t="s">
        <v>35</v>
      </c>
      <c r="R212" s="2">
        <v>17</v>
      </c>
      <c r="S212" s="2" t="s">
        <v>10</v>
      </c>
      <c r="T212" s="2">
        <v>3.03</v>
      </c>
    </row>
    <row r="213" spans="17:20">
      <c r="Q213" s="2" t="s">
        <v>35</v>
      </c>
      <c r="R213" s="2">
        <v>17</v>
      </c>
      <c r="S213" s="2" t="s">
        <v>11</v>
      </c>
      <c r="T213" s="2">
        <v>3.17</v>
      </c>
    </row>
    <row r="214" spans="17:20">
      <c r="Q214" s="2" t="s">
        <v>35</v>
      </c>
      <c r="R214" s="2">
        <v>17</v>
      </c>
      <c r="S214" s="2" t="s">
        <v>12</v>
      </c>
      <c r="T214" s="2">
        <v>3.24</v>
      </c>
    </row>
    <row r="215" spans="17:20">
      <c r="Q215" s="2" t="s">
        <v>35</v>
      </c>
      <c r="R215" s="2">
        <v>17</v>
      </c>
      <c r="S215" s="2" t="s">
        <v>13</v>
      </c>
      <c r="T215" s="2">
        <v>3.23</v>
      </c>
    </row>
    <row r="216" spans="17:20">
      <c r="Q216" s="2" t="s">
        <v>35</v>
      </c>
      <c r="R216" s="2">
        <v>17</v>
      </c>
      <c r="S216" s="2" t="s">
        <v>14</v>
      </c>
      <c r="T216" s="2">
        <v>2.91</v>
      </c>
    </row>
    <row r="217" spans="17:20">
      <c r="Q217" s="2" t="s">
        <v>35</v>
      </c>
      <c r="R217" s="2">
        <v>17</v>
      </c>
      <c r="S217" s="2" t="s">
        <v>15</v>
      </c>
      <c r="T217" s="2">
        <v>3.08</v>
      </c>
    </row>
    <row r="218" spans="17:20">
      <c r="Q218" s="2" t="s">
        <v>35</v>
      </c>
      <c r="R218" s="2">
        <v>17</v>
      </c>
      <c r="S218" s="2" t="s">
        <v>16</v>
      </c>
      <c r="T218" s="2">
        <v>3.21</v>
      </c>
    </row>
    <row r="219" spans="17:20">
      <c r="Q219" s="2" t="s">
        <v>35</v>
      </c>
      <c r="R219" s="2">
        <v>17</v>
      </c>
      <c r="S219" s="2" t="s">
        <v>17</v>
      </c>
      <c r="T219" s="2">
        <v>3.41</v>
      </c>
    </row>
    <row r="220" spans="17:20">
      <c r="Q220" s="2" t="s">
        <v>35</v>
      </c>
      <c r="R220" s="2">
        <v>17</v>
      </c>
      <c r="S220" s="2" t="s">
        <v>18</v>
      </c>
      <c r="T220" s="2">
        <v>3.57</v>
      </c>
    </row>
    <row r="221" spans="17:20">
      <c r="Q221" s="2" t="s">
        <v>35</v>
      </c>
      <c r="R221" s="2">
        <v>17</v>
      </c>
      <c r="S221" s="2" t="s">
        <v>19</v>
      </c>
      <c r="T221" s="2">
        <v>3.5887</v>
      </c>
    </row>
    <row r="222" spans="17:20">
      <c r="Q222" s="2" t="s">
        <v>36</v>
      </c>
      <c r="R222" s="2">
        <v>18</v>
      </c>
      <c r="S222" s="2" t="s">
        <v>7</v>
      </c>
      <c r="T222" s="2">
        <v>3.62</v>
      </c>
    </row>
    <row r="223" spans="17:20">
      <c r="Q223" s="2" t="s">
        <v>36</v>
      </c>
      <c r="R223" s="2">
        <v>18</v>
      </c>
      <c r="S223" s="2" t="s">
        <v>8</v>
      </c>
      <c r="T223" s="2">
        <v>3.64</v>
      </c>
    </row>
    <row r="224" spans="17:20">
      <c r="Q224" s="2" t="s">
        <v>36</v>
      </c>
      <c r="R224" s="2">
        <v>18</v>
      </c>
      <c r="S224" s="2" t="s">
        <v>9</v>
      </c>
      <c r="T224" s="2">
        <v>3.84</v>
      </c>
    </row>
    <row r="225" spans="17:20">
      <c r="Q225" s="2" t="s">
        <v>36</v>
      </c>
      <c r="R225" s="2">
        <v>18</v>
      </c>
      <c r="S225" s="2" t="s">
        <v>10</v>
      </c>
      <c r="T225" s="2">
        <v>3.88</v>
      </c>
    </row>
    <row r="226" spans="17:20">
      <c r="Q226" s="2" t="s">
        <v>36</v>
      </c>
      <c r="R226" s="2">
        <v>18</v>
      </c>
      <c r="S226" s="2" t="s">
        <v>11</v>
      </c>
      <c r="T226" s="2">
        <v>4.09</v>
      </c>
    </row>
    <row r="227" spans="17:20">
      <c r="Q227" s="2" t="s">
        <v>36</v>
      </c>
      <c r="R227" s="2">
        <v>18</v>
      </c>
      <c r="S227" s="2" t="s">
        <v>12</v>
      </c>
      <c r="T227" s="2">
        <v>4.15</v>
      </c>
    </row>
    <row r="228" spans="17:20">
      <c r="Q228" s="2" t="s">
        <v>36</v>
      </c>
      <c r="R228" s="2">
        <v>18</v>
      </c>
      <c r="S228" s="2" t="s">
        <v>13</v>
      </c>
      <c r="T228" s="2">
        <v>4.97</v>
      </c>
    </row>
    <row r="229" spans="17:20">
      <c r="Q229" s="2" t="s">
        <v>36</v>
      </c>
      <c r="R229" s="2">
        <v>18</v>
      </c>
      <c r="S229" s="2" t="s">
        <v>14</v>
      </c>
      <c r="T229" s="2">
        <v>4.18</v>
      </c>
    </row>
    <row r="230" spans="17:20">
      <c r="Q230" s="2" t="s">
        <v>36</v>
      </c>
      <c r="R230" s="2">
        <v>18</v>
      </c>
      <c r="S230" s="2" t="s">
        <v>15</v>
      </c>
      <c r="T230" s="2">
        <v>4.32</v>
      </c>
    </row>
    <row r="231" spans="17:20">
      <c r="Q231" s="2" t="s">
        <v>36</v>
      </c>
      <c r="R231" s="2">
        <v>18</v>
      </c>
      <c r="S231" s="2" t="s">
        <v>16</v>
      </c>
      <c r="T231" s="2">
        <v>4.27</v>
      </c>
    </row>
    <row r="232" spans="17:20">
      <c r="Q232" s="2" t="s">
        <v>36</v>
      </c>
      <c r="R232" s="2">
        <v>18</v>
      </c>
      <c r="S232" s="2" t="s">
        <v>17</v>
      </c>
      <c r="T232" s="2">
        <v>4.1</v>
      </c>
    </row>
    <row r="233" spans="17:20">
      <c r="Q233" s="2" t="s">
        <v>36</v>
      </c>
      <c r="R233" s="2">
        <v>18</v>
      </c>
      <c r="S233" s="2" t="s">
        <v>18</v>
      </c>
      <c r="T233" s="2">
        <v>4.22</v>
      </c>
    </row>
    <row r="234" spans="17:20">
      <c r="Q234" s="2" t="s">
        <v>36</v>
      </c>
      <c r="R234" s="2">
        <v>18</v>
      </c>
      <c r="S234" s="2" t="s">
        <v>19</v>
      </c>
      <c r="T234" s="2">
        <v>4.6193</v>
      </c>
    </row>
    <row r="235" spans="17:20">
      <c r="Q235" s="2" t="s">
        <v>37</v>
      </c>
      <c r="R235" s="2">
        <v>19</v>
      </c>
      <c r="S235" s="2" t="s">
        <v>7</v>
      </c>
      <c r="T235" s="2">
        <v>4.68</v>
      </c>
    </row>
    <row r="236" spans="17:20">
      <c r="Q236" s="2" t="s">
        <v>37</v>
      </c>
      <c r="R236" s="2">
        <v>19</v>
      </c>
      <c r="S236" s="2" t="s">
        <v>8</v>
      </c>
      <c r="T236" s="2">
        <v>4.91</v>
      </c>
    </row>
    <row r="237" spans="17:20">
      <c r="Q237" s="2" t="s">
        <v>37</v>
      </c>
      <c r="R237" s="2">
        <v>19</v>
      </c>
      <c r="S237" s="2" t="s">
        <v>9</v>
      </c>
      <c r="T237" s="2">
        <v>4.99</v>
      </c>
    </row>
    <row r="238" spans="17:20">
      <c r="Q238" s="2" t="s">
        <v>37</v>
      </c>
      <c r="R238" s="2">
        <v>19</v>
      </c>
      <c r="S238" s="2" t="s">
        <v>10</v>
      </c>
      <c r="T238" s="2">
        <v>5.06</v>
      </c>
    </row>
    <row r="239" spans="17:20">
      <c r="Q239" s="2" t="s">
        <v>37</v>
      </c>
      <c r="R239" s="2">
        <v>19</v>
      </c>
      <c r="S239" s="2" t="s">
        <v>11</v>
      </c>
      <c r="T239" s="2">
        <v>5.61</v>
      </c>
    </row>
    <row r="240" spans="17:20">
      <c r="Q240" s="2" t="s">
        <v>37</v>
      </c>
      <c r="R240" s="2">
        <v>19</v>
      </c>
      <c r="S240" s="2" t="s">
        <v>12</v>
      </c>
      <c r="T240" s="2">
        <v>5.81</v>
      </c>
    </row>
    <row r="241" spans="17:20">
      <c r="Q241" s="2" t="s">
        <v>37</v>
      </c>
      <c r="R241" s="2">
        <v>19</v>
      </c>
      <c r="S241" s="2" t="s">
        <v>13</v>
      </c>
      <c r="T241" s="2">
        <v>5.52</v>
      </c>
    </row>
    <row r="242" spans="17:20">
      <c r="Q242" s="2" t="s">
        <v>37</v>
      </c>
      <c r="R242" s="2">
        <v>19</v>
      </c>
      <c r="S242" s="2" t="s">
        <v>14</v>
      </c>
      <c r="T242" s="2">
        <v>5.4</v>
      </c>
    </row>
    <row r="243" spans="17:20">
      <c r="Q243" s="2" t="s">
        <v>37</v>
      </c>
      <c r="R243" s="2">
        <v>19</v>
      </c>
      <c r="S243" s="2" t="s">
        <v>15</v>
      </c>
      <c r="T243" s="2">
        <v>5.83</v>
      </c>
    </row>
    <row r="244" spans="17:20">
      <c r="Q244" s="2" t="s">
        <v>37</v>
      </c>
      <c r="R244" s="2">
        <v>19</v>
      </c>
      <c r="S244" s="2" t="s">
        <v>16</v>
      </c>
      <c r="T244" s="2">
        <v>5.78</v>
      </c>
    </row>
    <row r="245" spans="17:20">
      <c r="Q245" s="2" t="s">
        <v>37</v>
      </c>
      <c r="R245" s="2">
        <v>19</v>
      </c>
      <c r="S245" s="2" t="s">
        <v>17</v>
      </c>
      <c r="T245" s="2">
        <v>5.79</v>
      </c>
    </row>
    <row r="246" spans="17:20">
      <c r="Q246" s="2" t="s">
        <v>37</v>
      </c>
      <c r="R246" s="2">
        <v>19</v>
      </c>
      <c r="S246" s="2" t="s">
        <v>18</v>
      </c>
      <c r="T246" s="2">
        <v>6.21</v>
      </c>
    </row>
    <row r="247" spans="17:20">
      <c r="Q247" s="2" t="s">
        <v>37</v>
      </c>
      <c r="R247" s="2">
        <v>19</v>
      </c>
      <c r="S247" s="2" t="s">
        <v>19</v>
      </c>
      <c r="T247" s="2">
        <v>6.6124</v>
      </c>
    </row>
    <row r="248" spans="17:20">
      <c r="Q248" s="2" t="s">
        <v>38</v>
      </c>
      <c r="R248" s="2">
        <v>20</v>
      </c>
      <c r="S248" s="2" t="s">
        <v>7</v>
      </c>
      <c r="T248" s="2">
        <v>3.47</v>
      </c>
    </row>
    <row r="249" spans="17:20">
      <c r="Q249" s="2" t="s">
        <v>38</v>
      </c>
      <c r="R249" s="2">
        <v>20</v>
      </c>
      <c r="S249" s="2" t="s">
        <v>8</v>
      </c>
      <c r="T249" s="2">
        <v>3.48</v>
      </c>
    </row>
    <row r="250" spans="17:20">
      <c r="Q250" s="2" t="s">
        <v>38</v>
      </c>
      <c r="R250" s="2">
        <v>20</v>
      </c>
      <c r="S250" s="2" t="s">
        <v>9</v>
      </c>
      <c r="T250" s="2">
        <v>3.79</v>
      </c>
    </row>
    <row r="251" spans="17:20">
      <c r="Q251" s="2" t="s">
        <v>38</v>
      </c>
      <c r="R251" s="2">
        <v>20</v>
      </c>
      <c r="S251" s="2" t="s">
        <v>10</v>
      </c>
      <c r="T251" s="2">
        <v>3.85</v>
      </c>
    </row>
    <row r="252" spans="17:20">
      <c r="Q252" s="2" t="s">
        <v>38</v>
      </c>
      <c r="R252" s="2">
        <v>20</v>
      </c>
      <c r="S252" s="2" t="s">
        <v>11</v>
      </c>
      <c r="T252" s="2">
        <v>3.9</v>
      </c>
    </row>
    <row r="253" spans="17:20">
      <c r="Q253" s="2" t="s">
        <v>38</v>
      </c>
      <c r="R253" s="2">
        <v>20</v>
      </c>
      <c r="S253" s="2" t="s">
        <v>12</v>
      </c>
      <c r="T253" s="2">
        <v>3.89</v>
      </c>
    </row>
    <row r="254" spans="17:20">
      <c r="Q254" s="2" t="s">
        <v>38</v>
      </c>
      <c r="R254" s="2">
        <v>20</v>
      </c>
      <c r="S254" s="2" t="s">
        <v>13</v>
      </c>
      <c r="T254" s="2">
        <v>3.92</v>
      </c>
    </row>
    <row r="255" spans="17:20">
      <c r="Q255" s="2" t="s">
        <v>38</v>
      </c>
      <c r="R255" s="2">
        <v>20</v>
      </c>
      <c r="S255" s="2" t="s">
        <v>14</v>
      </c>
      <c r="T255" s="2">
        <v>3.97</v>
      </c>
    </row>
    <row r="256" spans="17:20">
      <c r="Q256" s="2" t="s">
        <v>38</v>
      </c>
      <c r="R256" s="2">
        <v>20</v>
      </c>
      <c r="S256" s="2" t="s">
        <v>15</v>
      </c>
      <c r="T256" s="2">
        <v>4.03</v>
      </c>
    </row>
    <row r="257" spans="17:20">
      <c r="Q257" s="2" t="s">
        <v>38</v>
      </c>
      <c r="R257" s="2">
        <v>20</v>
      </c>
      <c r="S257" s="2" t="s">
        <v>16</v>
      </c>
      <c r="T257" s="2">
        <v>4.15</v>
      </c>
    </row>
    <row r="258" spans="17:20">
      <c r="Q258" s="2" t="s">
        <v>38</v>
      </c>
      <c r="R258" s="2">
        <v>20</v>
      </c>
      <c r="S258" s="2" t="s">
        <v>17</v>
      </c>
      <c r="T258" s="2">
        <v>4.37</v>
      </c>
    </row>
    <row r="259" spans="17:20">
      <c r="Q259" s="2" t="s">
        <v>38</v>
      </c>
      <c r="R259" s="2">
        <v>20</v>
      </c>
      <c r="S259" s="2" t="s">
        <v>18</v>
      </c>
      <c r="T259" s="2">
        <v>4.57</v>
      </c>
    </row>
    <row r="260" spans="17:20">
      <c r="Q260" s="2" t="s">
        <v>38</v>
      </c>
      <c r="R260" s="2">
        <v>20</v>
      </c>
      <c r="S260" s="2" t="s">
        <v>19</v>
      </c>
      <c r="T260" s="2">
        <v>4.5392</v>
      </c>
    </row>
    <row r="261" spans="17:20">
      <c r="Q261" s="2" t="s">
        <v>39</v>
      </c>
      <c r="R261" s="2">
        <v>21</v>
      </c>
      <c r="S261" s="2" t="s">
        <v>7</v>
      </c>
      <c r="T261" s="2">
        <v>0.33</v>
      </c>
    </row>
    <row r="262" spans="17:20">
      <c r="Q262" s="2" t="s">
        <v>39</v>
      </c>
      <c r="R262" s="2">
        <v>21</v>
      </c>
      <c r="S262" s="2" t="s">
        <v>8</v>
      </c>
      <c r="T262" s="2">
        <v>0.33</v>
      </c>
    </row>
    <row r="263" spans="17:20">
      <c r="Q263" s="2" t="s">
        <v>39</v>
      </c>
      <c r="R263" s="2">
        <v>21</v>
      </c>
      <c r="S263" s="2" t="s">
        <v>9</v>
      </c>
      <c r="T263" s="2">
        <v>0.33</v>
      </c>
    </row>
    <row r="264" spans="17:20">
      <c r="Q264" s="2" t="s">
        <v>39</v>
      </c>
      <c r="R264" s="2">
        <v>21</v>
      </c>
      <c r="S264" s="2" t="s">
        <v>10</v>
      </c>
      <c r="T264" s="2">
        <v>0.33</v>
      </c>
    </row>
    <row r="265" spans="17:20">
      <c r="Q265" s="2" t="s">
        <v>39</v>
      </c>
      <c r="R265" s="2">
        <v>21</v>
      </c>
      <c r="S265" s="2" t="s">
        <v>11</v>
      </c>
      <c r="T265" s="2">
        <v>0.34</v>
      </c>
    </row>
    <row r="266" spans="17:20">
      <c r="Q266" s="2" t="s">
        <v>39</v>
      </c>
      <c r="R266" s="2">
        <v>21</v>
      </c>
      <c r="S266" s="2" t="s">
        <v>12</v>
      </c>
      <c r="T266" s="2">
        <v>0.34</v>
      </c>
    </row>
    <row r="267" spans="17:20">
      <c r="Q267" s="2" t="s">
        <v>39</v>
      </c>
      <c r="R267" s="2">
        <v>21</v>
      </c>
      <c r="S267" s="2" t="s">
        <v>13</v>
      </c>
      <c r="T267" s="2">
        <v>0.34</v>
      </c>
    </row>
    <row r="268" spans="17:20">
      <c r="Q268" s="2" t="s">
        <v>39</v>
      </c>
      <c r="R268" s="2">
        <v>21</v>
      </c>
      <c r="S268" s="2" t="s">
        <v>14</v>
      </c>
      <c r="T268" s="2">
        <v>0.09</v>
      </c>
    </row>
    <row r="269" spans="17:20">
      <c r="Q269" s="2" t="s">
        <v>39</v>
      </c>
      <c r="R269" s="2">
        <v>21</v>
      </c>
      <c r="S269" s="2" t="s">
        <v>15</v>
      </c>
      <c r="T269" s="2">
        <v>0.32</v>
      </c>
    </row>
    <row r="270" spans="17:20">
      <c r="Q270" s="2" t="s">
        <v>39</v>
      </c>
      <c r="R270" s="2">
        <v>21</v>
      </c>
      <c r="S270" s="2" t="s">
        <v>16</v>
      </c>
      <c r="T270" s="2">
        <v>0.32</v>
      </c>
    </row>
    <row r="271" spans="17:20">
      <c r="Q271" s="2" t="s">
        <v>39</v>
      </c>
      <c r="R271" s="2">
        <v>21</v>
      </c>
      <c r="S271" s="2" t="s">
        <v>17</v>
      </c>
      <c r="T271" s="2">
        <v>0.29</v>
      </c>
    </row>
    <row r="272" spans="17:20">
      <c r="Q272" s="2" t="s">
        <v>39</v>
      </c>
      <c r="R272" s="2">
        <v>21</v>
      </c>
      <c r="S272" s="2" t="s">
        <v>18</v>
      </c>
      <c r="T272" s="2">
        <v>0.29</v>
      </c>
    </row>
    <row r="273" spans="17:20">
      <c r="Q273" s="2" t="s">
        <v>39</v>
      </c>
      <c r="R273" s="2">
        <v>21</v>
      </c>
      <c r="S273" s="2" t="s">
        <v>19</v>
      </c>
      <c r="T273" s="2">
        <v>0.2893</v>
      </c>
    </row>
    <row r="274" spans="17:20">
      <c r="Q274" s="2" t="s">
        <v>40</v>
      </c>
      <c r="R274" s="2">
        <v>22</v>
      </c>
      <c r="S274" s="2" t="s">
        <v>7</v>
      </c>
      <c r="T274" s="2">
        <v>0.61</v>
      </c>
    </row>
    <row r="275" spans="17:20">
      <c r="Q275" s="2" t="s">
        <v>40</v>
      </c>
      <c r="R275" s="2">
        <v>22</v>
      </c>
      <c r="S275" s="2" t="s">
        <v>8</v>
      </c>
      <c r="T275" s="2">
        <v>0.61</v>
      </c>
    </row>
    <row r="276" spans="17:20">
      <c r="Q276" s="2" t="s">
        <v>40</v>
      </c>
      <c r="R276" s="2">
        <v>22</v>
      </c>
      <c r="S276" s="2" t="s">
        <v>9</v>
      </c>
      <c r="T276" s="2">
        <v>0.64</v>
      </c>
    </row>
    <row r="277" spans="17:20">
      <c r="Q277" s="2" t="s">
        <v>40</v>
      </c>
      <c r="R277" s="2">
        <v>22</v>
      </c>
      <c r="S277" s="2" t="s">
        <v>10</v>
      </c>
      <c r="T277" s="2">
        <v>0.71</v>
      </c>
    </row>
    <row r="278" spans="17:20">
      <c r="Q278" s="2" t="s">
        <v>40</v>
      </c>
      <c r="R278" s="2">
        <v>22</v>
      </c>
      <c r="S278" s="2" t="s">
        <v>11</v>
      </c>
      <c r="T278" s="2">
        <v>0.76</v>
      </c>
    </row>
    <row r="279" spans="17:20">
      <c r="Q279" s="2" t="s">
        <v>40</v>
      </c>
      <c r="R279" s="2">
        <v>22</v>
      </c>
      <c r="S279" s="2" t="s">
        <v>12</v>
      </c>
      <c r="T279" s="2">
        <v>0.83</v>
      </c>
    </row>
    <row r="280" spans="17:20">
      <c r="Q280" s="2" t="s">
        <v>40</v>
      </c>
      <c r="R280" s="2">
        <v>22</v>
      </c>
      <c r="S280" s="2" t="s">
        <v>13</v>
      </c>
      <c r="T280" s="2">
        <v>0.82</v>
      </c>
    </row>
    <row r="281" spans="17:20">
      <c r="Q281" s="2" t="s">
        <v>40</v>
      </c>
      <c r="R281" s="2">
        <v>22</v>
      </c>
      <c r="S281" s="2" t="s">
        <v>14</v>
      </c>
      <c r="T281" s="2">
        <v>0.62</v>
      </c>
    </row>
    <row r="282" spans="17:20">
      <c r="Q282" s="2" t="s">
        <v>40</v>
      </c>
      <c r="R282" s="2">
        <v>22</v>
      </c>
      <c r="S282" s="2" t="s">
        <v>15</v>
      </c>
      <c r="T282" s="2">
        <v>0.61</v>
      </c>
    </row>
    <row r="283" spans="17:20">
      <c r="Q283" s="2" t="s">
        <v>40</v>
      </c>
      <c r="R283" s="2">
        <v>22</v>
      </c>
      <c r="S283" s="2" t="s">
        <v>16</v>
      </c>
      <c r="T283" s="2">
        <v>0.61</v>
      </c>
    </row>
    <row r="284" spans="17:20">
      <c r="Q284" s="2" t="s">
        <v>40</v>
      </c>
      <c r="R284" s="2">
        <v>22</v>
      </c>
      <c r="S284" s="2" t="s">
        <v>17</v>
      </c>
      <c r="T284" s="2">
        <v>0.6</v>
      </c>
    </row>
    <row r="285" spans="17:20">
      <c r="Q285" s="2" t="s">
        <v>40</v>
      </c>
      <c r="R285" s="2">
        <v>22</v>
      </c>
      <c r="S285" s="2" t="s">
        <v>18</v>
      </c>
      <c r="T285" s="2">
        <v>0.77</v>
      </c>
    </row>
    <row r="286" spans="17:20">
      <c r="Q286" s="2" t="s">
        <v>40</v>
      </c>
      <c r="R286" s="2">
        <v>22</v>
      </c>
      <c r="S286" s="2" t="s">
        <v>19</v>
      </c>
      <c r="T286" s="2">
        <v>0.8193</v>
      </c>
    </row>
    <row r="287" spans="17:20">
      <c r="Q287" s="2" t="s">
        <v>41</v>
      </c>
      <c r="R287" s="2">
        <v>23</v>
      </c>
      <c r="S287" s="2" t="s">
        <v>7</v>
      </c>
      <c r="T287" s="2">
        <v>5.35</v>
      </c>
    </row>
    <row r="288" spans="17:20">
      <c r="Q288" s="2" t="s">
        <v>41</v>
      </c>
      <c r="R288" s="2">
        <v>23</v>
      </c>
      <c r="S288" s="2" t="s">
        <v>8</v>
      </c>
      <c r="T288" s="2">
        <v>5.46</v>
      </c>
    </row>
    <row r="289" spans="17:20">
      <c r="Q289" s="2" t="s">
        <v>41</v>
      </c>
      <c r="R289" s="2">
        <v>23</v>
      </c>
      <c r="S289" s="2" t="s">
        <v>9</v>
      </c>
      <c r="T289" s="2">
        <v>5.62</v>
      </c>
    </row>
    <row r="290" spans="17:20">
      <c r="Q290" s="2" t="s">
        <v>41</v>
      </c>
      <c r="R290" s="2">
        <v>23</v>
      </c>
      <c r="S290" s="2" t="s">
        <v>10</v>
      </c>
      <c r="T290" s="2">
        <v>5.69</v>
      </c>
    </row>
    <row r="291" spans="17:20">
      <c r="Q291" s="2" t="s">
        <v>41</v>
      </c>
      <c r="R291" s="2">
        <v>23</v>
      </c>
      <c r="S291" s="2" t="s">
        <v>11</v>
      </c>
      <c r="T291" s="2">
        <v>6.03</v>
      </c>
    </row>
    <row r="292" spans="17:20">
      <c r="Q292" s="2" t="s">
        <v>41</v>
      </c>
      <c r="R292" s="2">
        <v>23</v>
      </c>
      <c r="S292" s="2" t="s">
        <v>12</v>
      </c>
      <c r="T292" s="2">
        <v>6.12</v>
      </c>
    </row>
    <row r="293" spans="17:20">
      <c r="Q293" s="2" t="s">
        <v>41</v>
      </c>
      <c r="R293" s="2">
        <v>23</v>
      </c>
      <c r="S293" s="2" t="s">
        <v>13</v>
      </c>
      <c r="T293" s="2">
        <v>6.76</v>
      </c>
    </row>
    <row r="294" spans="17:20">
      <c r="Q294" s="2" t="s">
        <v>41</v>
      </c>
      <c r="R294" s="2">
        <v>23</v>
      </c>
      <c r="S294" s="2" t="s">
        <v>14</v>
      </c>
      <c r="T294" s="2">
        <v>6.71</v>
      </c>
    </row>
    <row r="295" spans="17:20">
      <c r="Q295" s="2" t="s">
        <v>41</v>
      </c>
      <c r="R295" s="2">
        <v>23</v>
      </c>
      <c r="S295" s="2" t="s">
        <v>15</v>
      </c>
      <c r="T295" s="2">
        <v>12.24</v>
      </c>
    </row>
    <row r="296" spans="17:20">
      <c r="Q296" s="2" t="s">
        <v>41</v>
      </c>
      <c r="R296" s="2">
        <v>23</v>
      </c>
      <c r="S296" s="2" t="s">
        <v>16</v>
      </c>
      <c r="T296" s="2">
        <v>12.5</v>
      </c>
    </row>
    <row r="297" spans="17:20">
      <c r="Q297" s="2" t="s">
        <v>41</v>
      </c>
      <c r="R297" s="2">
        <v>23</v>
      </c>
      <c r="S297" s="2" t="s">
        <v>17</v>
      </c>
      <c r="T297" s="2">
        <v>12.54</v>
      </c>
    </row>
    <row r="298" spans="17:20">
      <c r="Q298" s="2" t="s">
        <v>41</v>
      </c>
      <c r="R298" s="2">
        <v>23</v>
      </c>
      <c r="S298" s="2" t="s">
        <v>18</v>
      </c>
      <c r="T298" s="2">
        <v>6.41</v>
      </c>
    </row>
    <row r="299" spans="17:20">
      <c r="Q299" s="2" t="s">
        <v>41</v>
      </c>
      <c r="R299" s="2">
        <v>23</v>
      </c>
      <c r="S299" s="2" t="s">
        <v>19</v>
      </c>
      <c r="T299" s="2">
        <v>6.3317</v>
      </c>
    </row>
    <row r="300" spans="17:20">
      <c r="Q300" s="2" t="s">
        <v>42</v>
      </c>
      <c r="R300" s="2">
        <v>24</v>
      </c>
      <c r="S300" s="2" t="s">
        <v>7</v>
      </c>
      <c r="T300" s="2">
        <v>3.47</v>
      </c>
    </row>
    <row r="301" spans="17:20">
      <c r="Q301" s="2" t="s">
        <v>42</v>
      </c>
      <c r="R301" s="2">
        <v>24</v>
      </c>
      <c r="S301" s="2" t="s">
        <v>8</v>
      </c>
      <c r="T301" s="2">
        <v>3.53</v>
      </c>
    </row>
    <row r="302" spans="17:20">
      <c r="Q302" s="2" t="s">
        <v>42</v>
      </c>
      <c r="R302" s="2">
        <v>24</v>
      </c>
      <c r="S302" s="2" t="s">
        <v>9</v>
      </c>
      <c r="T302" s="2">
        <v>3.51</v>
      </c>
    </row>
    <row r="303" spans="17:20">
      <c r="Q303" s="2" t="s">
        <v>42</v>
      </c>
      <c r="R303" s="2">
        <v>24</v>
      </c>
      <c r="S303" s="2" t="s">
        <v>10</v>
      </c>
      <c r="T303" s="2">
        <v>3.63</v>
      </c>
    </row>
    <row r="304" spans="17:20">
      <c r="Q304" s="2" t="s">
        <v>42</v>
      </c>
      <c r="R304" s="2">
        <v>24</v>
      </c>
      <c r="S304" s="2" t="s">
        <v>11</v>
      </c>
      <c r="T304" s="2">
        <v>3.56</v>
      </c>
    </row>
    <row r="305" spans="17:20">
      <c r="Q305" s="2" t="s">
        <v>42</v>
      </c>
      <c r="R305" s="2">
        <v>24</v>
      </c>
      <c r="S305" s="2" t="s">
        <v>12</v>
      </c>
      <c r="T305" s="2">
        <v>3.65</v>
      </c>
    </row>
    <row r="306" spans="17:20">
      <c r="Q306" s="2" t="s">
        <v>42</v>
      </c>
      <c r="R306" s="2">
        <v>24</v>
      </c>
      <c r="S306" s="2" t="s">
        <v>13</v>
      </c>
      <c r="T306" s="2">
        <v>3.65</v>
      </c>
    </row>
    <row r="307" spans="17:20">
      <c r="Q307" s="2" t="s">
        <v>42</v>
      </c>
      <c r="R307" s="2">
        <v>24</v>
      </c>
      <c r="S307" s="2" t="s">
        <v>14</v>
      </c>
      <c r="T307" s="2">
        <v>3.5</v>
      </c>
    </row>
    <row r="308" spans="17:20">
      <c r="Q308" s="2" t="s">
        <v>42</v>
      </c>
      <c r="R308" s="2">
        <v>24</v>
      </c>
      <c r="S308" s="2" t="s">
        <v>15</v>
      </c>
      <c r="T308" s="2">
        <v>3.41</v>
      </c>
    </row>
    <row r="309" spans="17:20">
      <c r="Q309" s="2" t="s">
        <v>42</v>
      </c>
      <c r="R309" s="2">
        <v>24</v>
      </c>
      <c r="S309" s="2" t="s">
        <v>16</v>
      </c>
      <c r="T309" s="2">
        <v>3.55</v>
      </c>
    </row>
    <row r="310" spans="17:20">
      <c r="Q310" s="2" t="s">
        <v>42</v>
      </c>
      <c r="R310" s="2">
        <v>24</v>
      </c>
      <c r="S310" s="2" t="s">
        <v>17</v>
      </c>
      <c r="T310" s="2">
        <v>3.4</v>
      </c>
    </row>
    <row r="311" spans="17:20">
      <c r="Q311" s="2" t="s">
        <v>42</v>
      </c>
      <c r="R311" s="2">
        <v>24</v>
      </c>
      <c r="S311" s="2" t="s">
        <v>18</v>
      </c>
      <c r="T311" s="2">
        <v>3.31</v>
      </c>
    </row>
    <row r="312" spans="17:20">
      <c r="Q312" s="2" t="s">
        <v>42</v>
      </c>
      <c r="R312" s="2">
        <v>24</v>
      </c>
      <c r="S312" s="2" t="s">
        <v>19</v>
      </c>
      <c r="T312" s="2">
        <v>3.4958</v>
      </c>
    </row>
    <row r="313" spans="17:20">
      <c r="Q313" s="2" t="s">
        <v>43</v>
      </c>
      <c r="R313" s="2">
        <v>25</v>
      </c>
      <c r="S313" s="2" t="s">
        <v>7</v>
      </c>
      <c r="T313" s="2">
        <v>4.01</v>
      </c>
    </row>
    <row r="314" spans="17:20">
      <c r="Q314" s="2" t="s">
        <v>43</v>
      </c>
      <c r="R314" s="2">
        <v>25</v>
      </c>
      <c r="S314" s="2" t="s">
        <v>8</v>
      </c>
      <c r="T314" s="2">
        <v>4.02</v>
      </c>
    </row>
    <row r="315" spans="17:20">
      <c r="Q315" s="2" t="s">
        <v>43</v>
      </c>
      <c r="R315" s="2">
        <v>25</v>
      </c>
      <c r="S315" s="2" t="s">
        <v>9</v>
      </c>
      <c r="T315" s="2">
        <v>4.25</v>
      </c>
    </row>
    <row r="316" spans="17:20">
      <c r="Q316" s="2" t="s">
        <v>43</v>
      </c>
      <c r="R316" s="2">
        <v>25</v>
      </c>
      <c r="S316" s="2" t="s">
        <v>10</v>
      </c>
      <c r="T316" s="2">
        <v>4.37</v>
      </c>
    </row>
    <row r="317" spans="17:20">
      <c r="Q317" s="2" t="s">
        <v>43</v>
      </c>
      <c r="R317" s="2">
        <v>25</v>
      </c>
      <c r="S317" s="2" t="s">
        <v>11</v>
      </c>
      <c r="T317" s="2">
        <v>4.94</v>
      </c>
    </row>
    <row r="318" spans="17:20">
      <c r="Q318" s="2" t="s">
        <v>43</v>
      </c>
      <c r="R318" s="2">
        <v>25</v>
      </c>
      <c r="S318" s="2" t="s">
        <v>12</v>
      </c>
      <c r="T318" s="2">
        <v>5.12</v>
      </c>
    </row>
    <row r="319" spans="17:20">
      <c r="Q319" s="2" t="s">
        <v>43</v>
      </c>
      <c r="R319" s="2">
        <v>25</v>
      </c>
      <c r="S319" s="2" t="s">
        <v>13</v>
      </c>
      <c r="T319" s="2">
        <v>5.15</v>
      </c>
    </row>
    <row r="320" spans="17:20">
      <c r="Q320" s="2" t="s">
        <v>43</v>
      </c>
      <c r="R320" s="2">
        <v>25</v>
      </c>
      <c r="S320" s="2" t="s">
        <v>14</v>
      </c>
      <c r="T320" s="2">
        <v>4.81</v>
      </c>
    </row>
    <row r="321" spans="17:20">
      <c r="Q321" s="2" t="s">
        <v>43</v>
      </c>
      <c r="R321" s="2">
        <v>25</v>
      </c>
      <c r="S321" s="2" t="s">
        <v>15</v>
      </c>
      <c r="T321" s="2">
        <v>4.97</v>
      </c>
    </row>
    <row r="322" spans="17:20">
      <c r="Q322" s="2" t="s">
        <v>43</v>
      </c>
      <c r="R322" s="2">
        <v>25</v>
      </c>
      <c r="S322" s="2" t="s">
        <v>16</v>
      </c>
      <c r="T322" s="2">
        <v>5.95</v>
      </c>
    </row>
    <row r="323" spans="17:20">
      <c r="Q323" s="2" t="s">
        <v>43</v>
      </c>
      <c r="R323" s="2">
        <v>25</v>
      </c>
      <c r="S323" s="2" t="s">
        <v>17</v>
      </c>
      <c r="T323" s="2">
        <v>6.02</v>
      </c>
    </row>
    <row r="324" spans="17:20">
      <c r="Q324" s="2" t="s">
        <v>43</v>
      </c>
      <c r="R324" s="2">
        <v>25</v>
      </c>
      <c r="S324" s="2" t="s">
        <v>18</v>
      </c>
      <c r="T324" s="2">
        <v>6.44</v>
      </c>
    </row>
    <row r="325" spans="17:20">
      <c r="Q325" s="2" t="s">
        <v>43</v>
      </c>
      <c r="R325" s="2">
        <v>25</v>
      </c>
      <c r="S325" s="2" t="s">
        <v>19</v>
      </c>
      <c r="T325" s="2">
        <v>6.4416</v>
      </c>
    </row>
    <row r="326" spans="17:20">
      <c r="Q326" s="2" t="s">
        <v>44</v>
      </c>
      <c r="R326" s="2">
        <v>26</v>
      </c>
      <c r="S326" s="2" t="s">
        <v>7</v>
      </c>
      <c r="T326" s="2">
        <v>2.48</v>
      </c>
    </row>
    <row r="327" spans="17:20">
      <c r="Q327" s="2" t="s">
        <v>44</v>
      </c>
      <c r="R327" s="2">
        <v>26</v>
      </c>
      <c r="S327" s="2" t="s">
        <v>8</v>
      </c>
      <c r="T327" s="2">
        <v>3.01</v>
      </c>
    </row>
    <row r="328" spans="17:20">
      <c r="Q328" s="2" t="s">
        <v>44</v>
      </c>
      <c r="R328" s="2">
        <v>26</v>
      </c>
      <c r="S328" s="2" t="s">
        <v>9</v>
      </c>
      <c r="T328" s="2">
        <v>3.04</v>
      </c>
    </row>
    <row r="329" spans="17:20">
      <c r="Q329" s="2" t="s">
        <v>44</v>
      </c>
      <c r="R329" s="2">
        <v>26</v>
      </c>
      <c r="S329" s="2" t="s">
        <v>10</v>
      </c>
      <c r="T329" s="2">
        <v>3.83</v>
      </c>
    </row>
    <row r="330" spans="17:20">
      <c r="Q330" s="2" t="s">
        <v>44</v>
      </c>
      <c r="R330" s="2">
        <v>26</v>
      </c>
      <c r="S330" s="2" t="s">
        <v>11</v>
      </c>
      <c r="T330" s="2">
        <v>3.31</v>
      </c>
    </row>
    <row r="331" spans="17:20">
      <c r="Q331" s="2" t="s">
        <v>44</v>
      </c>
      <c r="R331" s="2">
        <v>26</v>
      </c>
      <c r="S331" s="2" t="s">
        <v>12</v>
      </c>
      <c r="T331" s="2">
        <v>3.57</v>
      </c>
    </row>
    <row r="332" spans="17:20">
      <c r="Q332" s="2" t="s">
        <v>44</v>
      </c>
      <c r="R332" s="2">
        <v>26</v>
      </c>
      <c r="S332" s="2" t="s">
        <v>13</v>
      </c>
      <c r="T332" s="2">
        <v>3.66</v>
      </c>
    </row>
    <row r="333" spans="17:20">
      <c r="Q333" s="2" t="s">
        <v>44</v>
      </c>
      <c r="R333" s="2">
        <v>26</v>
      </c>
      <c r="S333" s="2" t="s">
        <v>14</v>
      </c>
      <c r="T333" s="2">
        <v>3.54</v>
      </c>
    </row>
    <row r="334" spans="17:20">
      <c r="Q334" s="2" t="s">
        <v>44</v>
      </c>
      <c r="R334" s="2">
        <v>26</v>
      </c>
      <c r="S334" s="2" t="s">
        <v>15</v>
      </c>
      <c r="T334" s="2">
        <v>4.06</v>
      </c>
    </row>
    <row r="335" spans="17:20">
      <c r="Q335" s="2" t="s">
        <v>44</v>
      </c>
      <c r="R335" s="2">
        <v>26</v>
      </c>
      <c r="S335" s="2" t="s">
        <v>16</v>
      </c>
      <c r="T335" s="2">
        <v>4.06</v>
      </c>
    </row>
    <row r="336" spans="17:20">
      <c r="Q336" s="2" t="s">
        <v>44</v>
      </c>
      <c r="R336" s="2">
        <v>26</v>
      </c>
      <c r="S336" s="2" t="s">
        <v>17</v>
      </c>
      <c r="T336" s="2">
        <v>4.64</v>
      </c>
    </row>
    <row r="337" spans="17:20">
      <c r="Q337" s="2" t="s">
        <v>44</v>
      </c>
      <c r="R337" s="2">
        <v>26</v>
      </c>
      <c r="S337" s="2" t="s">
        <v>18</v>
      </c>
      <c r="T337" s="2">
        <v>4.4</v>
      </c>
    </row>
    <row r="338" spans="17:20">
      <c r="Q338" s="2" t="s">
        <v>44</v>
      </c>
      <c r="R338" s="2">
        <v>26</v>
      </c>
      <c r="S338" s="2" t="s">
        <v>19</v>
      </c>
      <c r="T338" s="2">
        <v>4.484</v>
      </c>
    </row>
    <row r="339" spans="17:20">
      <c r="Q339" s="2" t="s">
        <v>45</v>
      </c>
      <c r="R339" s="2">
        <v>27</v>
      </c>
      <c r="S339" s="2" t="s">
        <v>7</v>
      </c>
      <c r="T339" s="2">
        <v>2.74</v>
      </c>
    </row>
    <row r="340" spans="17:20">
      <c r="Q340" s="2" t="s">
        <v>45</v>
      </c>
      <c r="R340" s="2">
        <v>27</v>
      </c>
      <c r="S340" s="2" t="s">
        <v>8</v>
      </c>
      <c r="T340" s="2">
        <v>2.76</v>
      </c>
    </row>
    <row r="341" spans="17:20">
      <c r="Q341" s="2" t="s">
        <v>45</v>
      </c>
      <c r="R341" s="2">
        <v>27</v>
      </c>
      <c r="S341" s="2" t="s">
        <v>9</v>
      </c>
      <c r="T341" s="2">
        <v>2.84</v>
      </c>
    </row>
    <row r="342" spans="17:20">
      <c r="Q342" s="2" t="s">
        <v>45</v>
      </c>
      <c r="R342" s="2">
        <v>27</v>
      </c>
      <c r="S342" s="2" t="s">
        <v>10</v>
      </c>
      <c r="T342" s="2">
        <v>2.89</v>
      </c>
    </row>
    <row r="343" spans="17:20">
      <c r="Q343" s="2" t="s">
        <v>45</v>
      </c>
      <c r="R343" s="2">
        <v>27</v>
      </c>
      <c r="S343" s="2" t="s">
        <v>11</v>
      </c>
      <c r="T343" s="2">
        <v>2.92</v>
      </c>
    </row>
    <row r="344" spans="17:20">
      <c r="Q344" s="2" t="s">
        <v>45</v>
      </c>
      <c r="R344" s="2">
        <v>27</v>
      </c>
      <c r="S344" s="2" t="s">
        <v>12</v>
      </c>
      <c r="T344" s="2">
        <v>2.99</v>
      </c>
    </row>
    <row r="345" spans="17:20">
      <c r="Q345" s="2" t="s">
        <v>45</v>
      </c>
      <c r="R345" s="2">
        <v>27</v>
      </c>
      <c r="S345" s="2" t="s">
        <v>13</v>
      </c>
      <c r="T345" s="2">
        <v>3.08</v>
      </c>
    </row>
    <row r="346" spans="17:20">
      <c r="Q346" s="2" t="s">
        <v>45</v>
      </c>
      <c r="R346" s="2">
        <v>27</v>
      </c>
      <c r="S346" s="2" t="s">
        <v>14</v>
      </c>
      <c r="T346" s="2">
        <v>2.8</v>
      </c>
    </row>
    <row r="347" spans="17:20">
      <c r="Q347" s="2" t="s">
        <v>45</v>
      </c>
      <c r="R347" s="2">
        <v>27</v>
      </c>
      <c r="S347" s="2" t="s">
        <v>15</v>
      </c>
      <c r="T347" s="2">
        <v>3.26</v>
      </c>
    </row>
    <row r="348" spans="17:20">
      <c r="Q348" s="2" t="s">
        <v>45</v>
      </c>
      <c r="R348" s="2">
        <v>27</v>
      </c>
      <c r="S348" s="2" t="s">
        <v>16</v>
      </c>
      <c r="T348" s="2">
        <v>4.03</v>
      </c>
    </row>
    <row r="349" spans="17:20">
      <c r="Q349" s="2" t="s">
        <v>45</v>
      </c>
      <c r="R349" s="2">
        <v>27</v>
      </c>
      <c r="S349" s="2" t="s">
        <v>17</v>
      </c>
      <c r="T349" s="2">
        <v>4.1</v>
      </c>
    </row>
    <row r="350" spans="17:20">
      <c r="Q350" s="2" t="s">
        <v>45</v>
      </c>
      <c r="R350" s="2">
        <v>27</v>
      </c>
      <c r="S350" s="2" t="s">
        <v>18</v>
      </c>
      <c r="T350" s="2">
        <v>4.95</v>
      </c>
    </row>
    <row r="351" spans="17:20">
      <c r="Q351" s="2" t="s">
        <v>45</v>
      </c>
      <c r="R351" s="2">
        <v>27</v>
      </c>
      <c r="S351" s="2" t="s">
        <v>19</v>
      </c>
      <c r="T351" s="2">
        <v>5.8412</v>
      </c>
    </row>
    <row r="352" spans="17:20">
      <c r="Q352" s="2" t="s">
        <v>46</v>
      </c>
      <c r="R352" s="2">
        <v>28</v>
      </c>
      <c r="S352" s="2" t="s">
        <v>7</v>
      </c>
      <c r="T352" s="2">
        <v>2.77</v>
      </c>
    </row>
    <row r="353" spans="17:20">
      <c r="Q353" s="2" t="s">
        <v>46</v>
      </c>
      <c r="R353" s="2">
        <v>28</v>
      </c>
      <c r="S353" s="2" t="s">
        <v>8</v>
      </c>
      <c r="T353" s="2">
        <v>3.11</v>
      </c>
    </row>
    <row r="354" spans="17:20">
      <c r="Q354" s="2" t="s">
        <v>46</v>
      </c>
      <c r="R354" s="2">
        <v>28</v>
      </c>
      <c r="S354" s="2" t="s">
        <v>9</v>
      </c>
      <c r="T354" s="2">
        <v>3.12</v>
      </c>
    </row>
    <row r="355" spans="17:20">
      <c r="Q355" s="2" t="s">
        <v>46</v>
      </c>
      <c r="R355" s="2">
        <v>28</v>
      </c>
      <c r="S355" s="2" t="s">
        <v>10</v>
      </c>
      <c r="T355" s="2">
        <v>3.14</v>
      </c>
    </row>
    <row r="356" spans="17:20">
      <c r="Q356" s="2" t="s">
        <v>46</v>
      </c>
      <c r="R356" s="2">
        <v>28</v>
      </c>
      <c r="S356" s="2" t="s">
        <v>11</v>
      </c>
      <c r="T356" s="2">
        <v>3.24</v>
      </c>
    </row>
    <row r="357" spans="17:20">
      <c r="Q357" s="2" t="s">
        <v>46</v>
      </c>
      <c r="R357" s="2">
        <v>28</v>
      </c>
      <c r="S357" s="2" t="s">
        <v>12</v>
      </c>
      <c r="T357" s="2">
        <v>3.34</v>
      </c>
    </row>
    <row r="358" spans="17:20">
      <c r="Q358" s="2" t="s">
        <v>46</v>
      </c>
      <c r="R358" s="2">
        <v>28</v>
      </c>
      <c r="S358" s="2" t="s">
        <v>13</v>
      </c>
      <c r="T358" s="2">
        <v>3.58</v>
      </c>
    </row>
    <row r="359" spans="17:20">
      <c r="Q359" s="2" t="s">
        <v>46</v>
      </c>
      <c r="R359" s="2">
        <v>28</v>
      </c>
      <c r="S359" s="2" t="s">
        <v>14</v>
      </c>
      <c r="T359" s="2">
        <v>3.61</v>
      </c>
    </row>
    <row r="360" spans="17:20">
      <c r="Q360" s="2" t="s">
        <v>46</v>
      </c>
      <c r="R360" s="2">
        <v>28</v>
      </c>
      <c r="S360" s="2" t="s">
        <v>15</v>
      </c>
      <c r="T360" s="2">
        <v>3.74</v>
      </c>
    </row>
    <row r="361" spans="17:20">
      <c r="Q361" s="2" t="s">
        <v>46</v>
      </c>
      <c r="R361" s="2">
        <v>28</v>
      </c>
      <c r="S361" s="2" t="s">
        <v>16</v>
      </c>
      <c r="T361" s="2">
        <v>4</v>
      </c>
    </row>
    <row r="362" spans="17:20">
      <c r="Q362" s="2" t="s">
        <v>46</v>
      </c>
      <c r="R362" s="2">
        <v>28</v>
      </c>
      <c r="S362" s="2" t="s">
        <v>17</v>
      </c>
      <c r="T362" s="2">
        <v>4.05</v>
      </c>
    </row>
    <row r="363" spans="17:20">
      <c r="Q363" s="2" t="s">
        <v>46</v>
      </c>
      <c r="R363" s="2">
        <v>28</v>
      </c>
      <c r="S363" s="2" t="s">
        <v>18</v>
      </c>
      <c r="T363" s="2">
        <v>4.1</v>
      </c>
    </row>
    <row r="364" spans="17:20">
      <c r="Q364" s="2" t="s">
        <v>46</v>
      </c>
      <c r="R364" s="2">
        <v>28</v>
      </c>
      <c r="S364" s="2" t="s">
        <v>19</v>
      </c>
      <c r="T364" s="2">
        <v>4.397</v>
      </c>
    </row>
    <row r="365" spans="17:20">
      <c r="Q365" s="2" t="s">
        <v>47</v>
      </c>
      <c r="R365" s="2">
        <v>29</v>
      </c>
      <c r="S365" s="2" t="s">
        <v>7</v>
      </c>
      <c r="T365" s="2">
        <v>2.8</v>
      </c>
    </row>
    <row r="366" spans="17:20">
      <c r="Q366" s="2" t="s">
        <v>47</v>
      </c>
      <c r="R366" s="2">
        <v>29</v>
      </c>
      <c r="S366" s="2" t="s">
        <v>8</v>
      </c>
      <c r="T366" s="2">
        <v>3.34</v>
      </c>
    </row>
    <row r="367" spans="17:20">
      <c r="Q367" s="2" t="s">
        <v>47</v>
      </c>
      <c r="R367" s="2">
        <v>29</v>
      </c>
      <c r="S367" s="2" t="s">
        <v>9</v>
      </c>
      <c r="T367" s="2">
        <v>3.36</v>
      </c>
    </row>
    <row r="368" spans="17:20">
      <c r="Q368" s="2" t="s">
        <v>47</v>
      </c>
      <c r="R368" s="2">
        <v>29</v>
      </c>
      <c r="S368" s="2" t="s">
        <v>10</v>
      </c>
      <c r="T368" s="2">
        <v>3.9</v>
      </c>
    </row>
    <row r="369" spans="17:20">
      <c r="Q369" s="2" t="s">
        <v>47</v>
      </c>
      <c r="R369" s="2">
        <v>29</v>
      </c>
      <c r="S369" s="2" t="s">
        <v>11</v>
      </c>
      <c r="T369" s="2">
        <v>4.06</v>
      </c>
    </row>
    <row r="370" spans="17:20">
      <c r="Q370" s="2" t="s">
        <v>47</v>
      </c>
      <c r="R370" s="2">
        <v>29</v>
      </c>
      <c r="S370" s="2" t="s">
        <v>12</v>
      </c>
      <c r="T370" s="2">
        <v>4.25</v>
      </c>
    </row>
    <row r="371" spans="17:20">
      <c r="Q371" s="2" t="s">
        <v>47</v>
      </c>
      <c r="R371" s="2">
        <v>29</v>
      </c>
      <c r="S371" s="2" t="s">
        <v>13</v>
      </c>
      <c r="T371" s="2">
        <v>4.27</v>
      </c>
    </row>
    <row r="372" spans="17:20">
      <c r="Q372" s="2" t="s">
        <v>47</v>
      </c>
      <c r="R372" s="2">
        <v>29</v>
      </c>
      <c r="S372" s="2" t="s">
        <v>14</v>
      </c>
      <c r="T372" s="2">
        <v>4.03</v>
      </c>
    </row>
    <row r="373" spans="17:20">
      <c r="Q373" s="2" t="s">
        <v>47</v>
      </c>
      <c r="R373" s="2">
        <v>29</v>
      </c>
      <c r="S373" s="2" t="s">
        <v>15</v>
      </c>
      <c r="T373" s="2">
        <v>4.11</v>
      </c>
    </row>
    <row r="374" spans="17:20">
      <c r="Q374" s="2" t="s">
        <v>47</v>
      </c>
      <c r="R374" s="2">
        <v>29</v>
      </c>
      <c r="S374" s="2" t="s">
        <v>16</v>
      </c>
      <c r="T374" s="2">
        <v>4.36</v>
      </c>
    </row>
    <row r="375" spans="17:20">
      <c r="Q375" s="2" t="s">
        <v>47</v>
      </c>
      <c r="R375" s="2">
        <v>29</v>
      </c>
      <c r="S375" s="2" t="s">
        <v>17</v>
      </c>
      <c r="T375" s="2">
        <v>3.63</v>
      </c>
    </row>
    <row r="376" spans="17:20">
      <c r="Q376" s="2" t="s">
        <v>47</v>
      </c>
      <c r="R376" s="2">
        <v>29</v>
      </c>
      <c r="S376" s="2" t="s">
        <v>18</v>
      </c>
      <c r="T376" s="2">
        <v>4.19</v>
      </c>
    </row>
    <row r="377" spans="17:20">
      <c r="Q377" s="2" t="s">
        <v>47</v>
      </c>
      <c r="R377" s="2">
        <v>29</v>
      </c>
      <c r="S377" s="2" t="s">
        <v>19</v>
      </c>
      <c r="T377" s="2">
        <v>4.199</v>
      </c>
    </row>
    <row r="378" spans="17:20">
      <c r="Q378" s="2" t="s">
        <v>48</v>
      </c>
      <c r="R378" s="2">
        <v>30</v>
      </c>
      <c r="S378" s="2" t="s">
        <v>7</v>
      </c>
      <c r="T378" s="2">
        <v>1.02</v>
      </c>
    </row>
    <row r="379" spans="17:20">
      <c r="Q379" s="2" t="s">
        <v>48</v>
      </c>
      <c r="R379" s="2">
        <v>30</v>
      </c>
      <c r="S379" s="2" t="s">
        <v>8</v>
      </c>
      <c r="T379" s="2">
        <v>1.03</v>
      </c>
    </row>
    <row r="380" spans="17:20">
      <c r="Q380" s="2" t="s">
        <v>48</v>
      </c>
      <c r="R380" s="2">
        <v>30</v>
      </c>
      <c r="S380" s="2" t="s">
        <v>9</v>
      </c>
      <c r="T380" s="2">
        <v>0.97</v>
      </c>
    </row>
    <row r="381" spans="17:20">
      <c r="Q381" s="2" t="s">
        <v>48</v>
      </c>
      <c r="R381" s="2">
        <v>30</v>
      </c>
      <c r="S381" s="2" t="s">
        <v>10</v>
      </c>
      <c r="T381" s="2">
        <v>0.96</v>
      </c>
    </row>
    <row r="382" spans="17:20">
      <c r="Q382" s="2" t="s">
        <v>48</v>
      </c>
      <c r="R382" s="2">
        <v>30</v>
      </c>
      <c r="S382" s="2" t="s">
        <v>11</v>
      </c>
      <c r="T382" s="2">
        <v>1.08</v>
      </c>
    </row>
    <row r="383" spans="17:20">
      <c r="Q383" s="2" t="s">
        <v>48</v>
      </c>
      <c r="R383" s="2">
        <v>30</v>
      </c>
      <c r="S383" s="2" t="s">
        <v>12</v>
      </c>
      <c r="T383" s="2">
        <v>1.09</v>
      </c>
    </row>
    <row r="384" spans="17:20">
      <c r="Q384" s="2" t="s">
        <v>48</v>
      </c>
      <c r="R384" s="2">
        <v>30</v>
      </c>
      <c r="S384" s="2" t="s">
        <v>13</v>
      </c>
      <c r="T384" s="2">
        <v>1.1</v>
      </c>
    </row>
    <row r="385" spans="17:20">
      <c r="Q385" s="2" t="s">
        <v>48</v>
      </c>
      <c r="R385" s="2">
        <v>30</v>
      </c>
      <c r="S385" s="2" t="s">
        <v>14</v>
      </c>
      <c r="T385" s="2">
        <v>1.12</v>
      </c>
    </row>
    <row r="386" spans="17:20">
      <c r="Q386" s="2" t="s">
        <v>48</v>
      </c>
      <c r="R386" s="2">
        <v>30</v>
      </c>
      <c r="S386" s="2" t="s">
        <v>15</v>
      </c>
      <c r="T386" s="2">
        <v>0.96</v>
      </c>
    </row>
    <row r="387" spans="17:20">
      <c r="Q387" s="2" t="s">
        <v>48</v>
      </c>
      <c r="R387" s="2">
        <v>30</v>
      </c>
      <c r="S387" s="2" t="s">
        <v>16</v>
      </c>
      <c r="T387" s="2">
        <v>1.05</v>
      </c>
    </row>
    <row r="388" spans="17:20">
      <c r="Q388" s="2" t="s">
        <v>48</v>
      </c>
      <c r="R388" s="2">
        <v>30</v>
      </c>
      <c r="S388" s="2" t="s">
        <v>17</v>
      </c>
      <c r="T388" s="2">
        <v>1.09</v>
      </c>
    </row>
    <row r="389" spans="17:20">
      <c r="Q389" s="2" t="s">
        <v>48</v>
      </c>
      <c r="R389" s="2">
        <v>30</v>
      </c>
      <c r="S389" s="2" t="s">
        <v>18</v>
      </c>
      <c r="T389" s="2">
        <v>1.02</v>
      </c>
    </row>
    <row r="390" spans="17:20">
      <c r="Q390" s="2" t="s">
        <v>48</v>
      </c>
      <c r="R390" s="2">
        <v>30</v>
      </c>
      <c r="S390" s="2" t="s">
        <v>19</v>
      </c>
      <c r="T390" s="2">
        <v>1.0603</v>
      </c>
    </row>
    <row r="391" spans="17:20">
      <c r="Q391" s="2" t="s">
        <v>49</v>
      </c>
      <c r="R391" s="2">
        <v>31</v>
      </c>
      <c r="S391" s="2" t="s">
        <v>7</v>
      </c>
      <c r="T391" s="2">
        <v>3.83</v>
      </c>
    </row>
    <row r="392" spans="17:20">
      <c r="Q392" s="2" t="s">
        <v>49</v>
      </c>
      <c r="R392" s="2">
        <v>31</v>
      </c>
      <c r="S392" s="2" t="s">
        <v>8</v>
      </c>
      <c r="T392" s="2">
        <v>3.8</v>
      </c>
    </row>
    <row r="393" spans="17:20">
      <c r="Q393" s="2" t="s">
        <v>49</v>
      </c>
      <c r="R393" s="2">
        <v>31</v>
      </c>
      <c r="S393" s="2" t="s">
        <v>9</v>
      </c>
      <c r="T393" s="2">
        <v>3.76</v>
      </c>
    </row>
    <row r="394" spans="17:20">
      <c r="Q394" s="2" t="s">
        <v>49</v>
      </c>
      <c r="R394" s="2">
        <v>31</v>
      </c>
      <c r="S394" s="2" t="s">
        <v>10</v>
      </c>
      <c r="T394" s="2">
        <v>3.68</v>
      </c>
    </row>
    <row r="395" spans="17:20">
      <c r="Q395" s="2" t="s">
        <v>49</v>
      </c>
      <c r="R395" s="2">
        <v>31</v>
      </c>
      <c r="S395" s="2" t="s">
        <v>11</v>
      </c>
      <c r="T395" s="2">
        <v>3.74</v>
      </c>
    </row>
    <row r="396" spans="17:20">
      <c r="Q396" s="2" t="s">
        <v>49</v>
      </c>
      <c r="R396" s="2">
        <v>31</v>
      </c>
      <c r="S396" s="2" t="s">
        <v>12</v>
      </c>
      <c r="T396" s="2">
        <v>3.76</v>
      </c>
    </row>
    <row r="397" spans="17:20">
      <c r="Q397" s="2" t="s">
        <v>49</v>
      </c>
      <c r="R397" s="2">
        <v>31</v>
      </c>
      <c r="S397" s="2" t="s">
        <v>13</v>
      </c>
      <c r="T397" s="2">
        <v>4.42</v>
      </c>
    </row>
    <row r="398" spans="17:20">
      <c r="Q398" s="2" t="s">
        <v>49</v>
      </c>
      <c r="R398" s="2">
        <v>31</v>
      </c>
      <c r="S398" s="2" t="s">
        <v>14</v>
      </c>
      <c r="T398" s="2">
        <v>4.09</v>
      </c>
    </row>
    <row r="399" spans="17:20">
      <c r="Q399" s="2" t="s">
        <v>49</v>
      </c>
      <c r="R399" s="2">
        <v>31</v>
      </c>
      <c r="S399" s="2" t="s">
        <v>15</v>
      </c>
      <c r="T399" s="2">
        <v>4.78</v>
      </c>
    </row>
    <row r="400" spans="17:20">
      <c r="Q400" s="2" t="s">
        <v>49</v>
      </c>
      <c r="R400" s="2">
        <v>31</v>
      </c>
      <c r="S400" s="2" t="s">
        <v>16</v>
      </c>
      <c r="T400" s="2">
        <v>4.71</v>
      </c>
    </row>
    <row r="401" spans="17:20">
      <c r="Q401" s="2" t="s">
        <v>49</v>
      </c>
      <c r="R401" s="2">
        <v>31</v>
      </c>
      <c r="S401" s="2" t="s">
        <v>17</v>
      </c>
      <c r="T401" s="2">
        <v>4.93</v>
      </c>
    </row>
    <row r="402" spans="17:20">
      <c r="Q402" s="2" t="s">
        <v>49</v>
      </c>
      <c r="R402" s="2">
        <v>31</v>
      </c>
      <c r="S402" s="2" t="s">
        <v>18</v>
      </c>
      <c r="T402" s="2">
        <v>4.88</v>
      </c>
    </row>
    <row r="403" spans="17:20">
      <c r="Q403" s="2" t="s">
        <v>49</v>
      </c>
      <c r="R403" s="2">
        <v>31</v>
      </c>
      <c r="S403" s="2" t="s">
        <v>19</v>
      </c>
      <c r="T403" s="2">
        <v>4.8794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6"/>
  <dimension ref="A1:T403"/>
  <sheetViews>
    <sheetView zoomScale="85" zoomScaleNormal="85" workbookViewId="0">
      <selection activeCell="T1" sqref="T$1:T$1048576"/>
    </sheetView>
  </sheetViews>
  <sheetFormatPr defaultColWidth="8.73148148148148" defaultRowHeight="14.4"/>
  <cols>
    <col min="1" max="13" width="9"/>
    <col min="14" max="14" width="10.7314814814815"/>
    <col min="17" max="20" width="8.73148148148148" style="2"/>
  </cols>
  <sheetData>
    <row r="1" spans="1:20">
      <c r="A1" t="s">
        <v>79</v>
      </c>
      <c r="Q1" s="2" t="s">
        <v>6</v>
      </c>
      <c r="R1" s="2">
        <v>1</v>
      </c>
      <c r="S1" s="2" t="s">
        <v>7</v>
      </c>
      <c r="T1" s="2">
        <v>2993042.49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3809450.16</v>
      </c>
    </row>
    <row r="3" spans="1:20">
      <c r="A3" s="5" t="s">
        <v>6</v>
      </c>
      <c r="B3" s="6">
        <v>2993042.49</v>
      </c>
      <c r="C3" s="6">
        <v>3809450.16</v>
      </c>
      <c r="D3" s="6">
        <v>3773152.07</v>
      </c>
      <c r="E3" s="6">
        <v>5516153.33</v>
      </c>
      <c r="F3" s="6">
        <v>8501840.2</v>
      </c>
      <c r="G3" s="6">
        <v>8400646.47</v>
      </c>
      <c r="H3" s="6">
        <v>9531606.14</v>
      </c>
      <c r="I3" s="6">
        <v>10695275.12</v>
      </c>
      <c r="J3" s="6">
        <v>11249165.1</v>
      </c>
      <c r="K3" s="6">
        <v>11617791.66</v>
      </c>
      <c r="L3" s="6">
        <v>12321699.18</v>
      </c>
      <c r="M3" s="6">
        <v>13188570.02</v>
      </c>
      <c r="N3" s="7">
        <v>14090056.7</v>
      </c>
      <c r="Q3" s="2" t="s">
        <v>6</v>
      </c>
      <c r="R3" s="2">
        <v>1</v>
      </c>
      <c r="S3" s="2" t="s">
        <v>9</v>
      </c>
      <c r="T3" s="2">
        <v>3773152.07</v>
      </c>
    </row>
    <row r="4" spans="1:20">
      <c r="A4" s="5" t="s">
        <v>20</v>
      </c>
      <c r="B4" s="6">
        <v>253231.97</v>
      </c>
      <c r="C4" s="6">
        <v>275989.05</v>
      </c>
      <c r="D4" s="6">
        <v>725108.44</v>
      </c>
      <c r="E4" s="6">
        <v>793676.08</v>
      </c>
      <c r="F4" s="6">
        <v>256538.7</v>
      </c>
      <c r="G4" s="6">
        <v>367090.41</v>
      </c>
      <c r="H4" s="6">
        <v>467368.36</v>
      </c>
      <c r="I4" s="6">
        <v>465062.92</v>
      </c>
      <c r="J4" s="6">
        <v>437772.55</v>
      </c>
      <c r="K4" s="6">
        <v>522655.48</v>
      </c>
      <c r="L4" s="6">
        <v>555770.55</v>
      </c>
      <c r="M4" s="6">
        <v>597982.03</v>
      </c>
      <c r="N4" s="7">
        <v>634426.7</v>
      </c>
      <c r="Q4" s="2" t="s">
        <v>6</v>
      </c>
      <c r="R4" s="2">
        <v>1</v>
      </c>
      <c r="S4" s="2" t="s">
        <v>10</v>
      </c>
      <c r="T4" s="2">
        <v>5516153.33</v>
      </c>
    </row>
    <row r="5" spans="1:20">
      <c r="A5" s="5" t="s">
        <v>21</v>
      </c>
      <c r="B5" s="6">
        <v>218263.5</v>
      </c>
      <c r="C5" s="6">
        <v>260005.95</v>
      </c>
      <c r="D5" s="6">
        <v>543079.96</v>
      </c>
      <c r="E5" s="6">
        <v>678615.32</v>
      </c>
      <c r="F5" s="6">
        <v>630949.9</v>
      </c>
      <c r="G5" s="6">
        <v>872714.73</v>
      </c>
      <c r="H5" s="6">
        <v>1054868.59</v>
      </c>
      <c r="I5" s="6">
        <v>1025297.93</v>
      </c>
      <c r="J5" s="6">
        <v>1116138.36</v>
      </c>
      <c r="K5" s="6">
        <v>1212179.39</v>
      </c>
      <c r="L5" s="6">
        <v>1277345.54</v>
      </c>
      <c r="M5" s="6">
        <v>1368189.96</v>
      </c>
      <c r="N5" s="7">
        <v>1468672.3</v>
      </c>
      <c r="Q5" s="2" t="s">
        <v>6</v>
      </c>
      <c r="R5" s="2">
        <v>1</v>
      </c>
      <c r="S5" s="2" t="s">
        <v>11</v>
      </c>
      <c r="T5" s="2">
        <v>8501840.2</v>
      </c>
    </row>
    <row r="6" spans="1:20">
      <c r="A6" s="5" t="s">
        <v>22</v>
      </c>
      <c r="B6" s="6">
        <v>43595.03</v>
      </c>
      <c r="C6" s="6">
        <v>41326.8</v>
      </c>
      <c r="D6" s="6">
        <v>412507.79</v>
      </c>
      <c r="E6" s="6">
        <v>453314.01</v>
      </c>
      <c r="F6" s="6">
        <v>217518.1</v>
      </c>
      <c r="G6" s="6">
        <v>427968.4</v>
      </c>
      <c r="H6" s="6">
        <v>327970.87</v>
      </c>
      <c r="I6" s="6">
        <v>294992.3</v>
      </c>
      <c r="J6" s="6">
        <v>383103.87</v>
      </c>
      <c r="K6" s="6">
        <v>332355.46</v>
      </c>
      <c r="L6" s="6">
        <v>358371.02</v>
      </c>
      <c r="M6" s="6">
        <v>405285.39</v>
      </c>
      <c r="N6" s="7">
        <v>436562</v>
      </c>
      <c r="Q6" s="2" t="s">
        <v>6</v>
      </c>
      <c r="R6" s="2">
        <v>1</v>
      </c>
      <c r="S6" s="2" t="s">
        <v>12</v>
      </c>
      <c r="T6" s="2">
        <v>8400646.47</v>
      </c>
    </row>
    <row r="7" spans="1:20">
      <c r="A7" s="5" t="s">
        <v>23</v>
      </c>
      <c r="B7" s="6">
        <v>9839.89</v>
      </c>
      <c r="C7" s="6">
        <v>13143.45</v>
      </c>
      <c r="D7" s="6">
        <v>22709.64</v>
      </c>
      <c r="E7" s="6">
        <v>27920.2</v>
      </c>
      <c r="F7" s="6">
        <v>45204.3</v>
      </c>
      <c r="G7" s="6">
        <v>14108.62</v>
      </c>
      <c r="H7" s="6">
        <v>13474.66</v>
      </c>
      <c r="I7" s="6">
        <v>15460.5</v>
      </c>
      <c r="J7" s="6">
        <v>18453.45</v>
      </c>
      <c r="K7" s="6">
        <v>19546.16</v>
      </c>
      <c r="L7" s="6">
        <v>20150.3</v>
      </c>
      <c r="M7" s="6">
        <v>22453.99</v>
      </c>
      <c r="N7" s="7">
        <v>24420.2</v>
      </c>
      <c r="Q7" s="2" t="s">
        <v>6</v>
      </c>
      <c r="R7" s="2">
        <v>1</v>
      </c>
      <c r="S7" s="2" t="s">
        <v>13</v>
      </c>
      <c r="T7" s="2">
        <v>9531606.14</v>
      </c>
    </row>
    <row r="8" spans="1:20">
      <c r="A8" s="5" t="s">
        <v>24</v>
      </c>
      <c r="B8" s="6">
        <v>97184.42</v>
      </c>
      <c r="C8" s="6">
        <v>182183.21</v>
      </c>
      <c r="D8" s="6">
        <v>228211</v>
      </c>
      <c r="E8" s="6">
        <v>240854.64</v>
      </c>
      <c r="F8" s="6">
        <v>184054.7</v>
      </c>
      <c r="G8" s="6">
        <v>171138.96</v>
      </c>
      <c r="H8" s="6">
        <v>209977.09</v>
      </c>
      <c r="I8" s="6">
        <v>177231.67</v>
      </c>
      <c r="J8" s="6">
        <v>219863.34</v>
      </c>
      <c r="K8" s="6">
        <v>281983.49</v>
      </c>
      <c r="L8" s="6">
        <v>302075.97</v>
      </c>
      <c r="M8" s="6">
        <v>327083.7</v>
      </c>
      <c r="N8" s="7">
        <v>349035.4</v>
      </c>
      <c r="Q8" s="2" t="s">
        <v>6</v>
      </c>
      <c r="R8" s="2">
        <v>1</v>
      </c>
      <c r="S8" s="2" t="s">
        <v>14</v>
      </c>
      <c r="T8" s="2">
        <v>10695275.12</v>
      </c>
    </row>
    <row r="9" spans="1:20">
      <c r="A9" s="5" t="s">
        <v>25</v>
      </c>
      <c r="B9" s="6">
        <v>14408.4</v>
      </c>
      <c r="C9" s="6">
        <v>40642.28</v>
      </c>
      <c r="D9" s="6">
        <v>105090.94</v>
      </c>
      <c r="E9" s="6">
        <v>130892.12</v>
      </c>
      <c r="F9" s="6">
        <v>134479.3</v>
      </c>
      <c r="G9" s="6">
        <v>140826.91</v>
      </c>
      <c r="H9" s="6">
        <v>152993.97</v>
      </c>
      <c r="I9" s="6">
        <v>180765.88</v>
      </c>
      <c r="J9" s="6">
        <v>205284.58</v>
      </c>
      <c r="K9" s="6">
        <v>189554.05</v>
      </c>
      <c r="L9" s="6">
        <v>195089.31</v>
      </c>
      <c r="M9" s="6">
        <v>204574.05</v>
      </c>
      <c r="N9" s="7">
        <v>210693.6</v>
      </c>
      <c r="Q9" s="2" t="s">
        <v>6</v>
      </c>
      <c r="R9" s="2">
        <v>1</v>
      </c>
      <c r="S9" s="2" t="s">
        <v>15</v>
      </c>
      <c r="T9" s="2">
        <v>11249165.1</v>
      </c>
    </row>
    <row r="10" spans="1:20">
      <c r="A10" s="5" t="s">
        <v>26</v>
      </c>
      <c r="B10" s="6">
        <v>41508.89</v>
      </c>
      <c r="C10" s="6">
        <v>54211.18</v>
      </c>
      <c r="D10" s="6">
        <v>6482.07</v>
      </c>
      <c r="E10" s="6">
        <v>34804.67</v>
      </c>
      <c r="F10" s="6">
        <v>61188.5</v>
      </c>
      <c r="G10" s="6">
        <v>208860.41</v>
      </c>
      <c r="H10" s="6">
        <v>258253.19</v>
      </c>
      <c r="I10" s="6">
        <v>205114.92</v>
      </c>
      <c r="J10" s="6">
        <v>184494.23</v>
      </c>
      <c r="K10" s="6">
        <v>148050.9</v>
      </c>
      <c r="L10" s="6">
        <v>168148.92</v>
      </c>
      <c r="M10" s="6">
        <v>180265.96</v>
      </c>
      <c r="N10" s="7">
        <v>199769.5</v>
      </c>
      <c r="Q10" s="2" t="s">
        <v>6</v>
      </c>
      <c r="R10" s="2">
        <v>1</v>
      </c>
      <c r="S10" s="2" t="s">
        <v>16</v>
      </c>
      <c r="T10" s="2">
        <v>11617791.66</v>
      </c>
    </row>
    <row r="11" spans="1:20">
      <c r="A11" s="5" t="s">
        <v>27</v>
      </c>
      <c r="B11" s="6">
        <v>690155.31</v>
      </c>
      <c r="C11" s="6">
        <v>1081481.81</v>
      </c>
      <c r="D11" s="6">
        <v>921222.8</v>
      </c>
      <c r="E11" s="6">
        <v>1131036.12</v>
      </c>
      <c r="F11" s="6">
        <v>1023781</v>
      </c>
      <c r="G11" s="6">
        <v>1661722.83</v>
      </c>
      <c r="H11" s="6">
        <v>1892366.42</v>
      </c>
      <c r="I11" s="6">
        <v>2069686.32</v>
      </c>
      <c r="J11" s="6">
        <v>2117050.09</v>
      </c>
      <c r="K11" s="6">
        <v>2239088.15</v>
      </c>
      <c r="L11" s="6">
        <v>2380356.14</v>
      </c>
      <c r="M11" s="6">
        <v>2553669.42</v>
      </c>
      <c r="N11" s="7">
        <v>2694852.8</v>
      </c>
      <c r="Q11" s="2" t="s">
        <v>6</v>
      </c>
      <c r="R11" s="2">
        <v>1</v>
      </c>
      <c r="S11" s="2" t="s">
        <v>17</v>
      </c>
      <c r="T11" s="2">
        <v>12321699.18</v>
      </c>
    </row>
    <row r="12" spans="1:20">
      <c r="A12" s="5" t="s">
        <v>28</v>
      </c>
      <c r="B12" s="6">
        <v>522445.37</v>
      </c>
      <c r="C12" s="6">
        <v>823366.38</v>
      </c>
      <c r="D12" s="6">
        <v>1259479.87</v>
      </c>
      <c r="E12" s="6">
        <v>1451157.21</v>
      </c>
      <c r="F12" s="6">
        <v>1199967.4</v>
      </c>
      <c r="G12" s="6">
        <v>1341772.75</v>
      </c>
      <c r="H12" s="6">
        <v>1291048.09</v>
      </c>
      <c r="I12" s="6">
        <v>1378142.3</v>
      </c>
      <c r="J12" s="6">
        <v>1438429.11</v>
      </c>
      <c r="K12" s="6">
        <v>1416309.58</v>
      </c>
      <c r="L12" s="6">
        <v>1491443.58</v>
      </c>
      <c r="M12" s="6">
        <v>1572148.53</v>
      </c>
      <c r="N12" s="7">
        <v>1676782</v>
      </c>
      <c r="Q12" s="2" t="s">
        <v>6</v>
      </c>
      <c r="R12" s="2">
        <v>1</v>
      </c>
      <c r="S12" s="2" t="s">
        <v>18</v>
      </c>
      <c r="T12" s="2">
        <v>13188570.02</v>
      </c>
    </row>
    <row r="13" hidden="1" spans="1:20">
      <c r="A13" s="5" t="s">
        <v>29</v>
      </c>
      <c r="B13" s="6">
        <v>818250.98</v>
      </c>
      <c r="C13" s="6">
        <v>958898.55</v>
      </c>
      <c r="D13" s="6">
        <v>2126604.5</v>
      </c>
      <c r="E13" s="6">
        <v>2663566.88</v>
      </c>
      <c r="F13" s="6">
        <v>2532235.7</v>
      </c>
      <c r="G13" s="6">
        <v>2827740.82</v>
      </c>
      <c r="H13" s="6">
        <v>3316217.12</v>
      </c>
      <c r="I13" s="6">
        <v>3354070.94</v>
      </c>
      <c r="J13" s="6">
        <v>3552363.33</v>
      </c>
      <c r="K13" s="6">
        <v>3704249.3</v>
      </c>
      <c r="L13" s="6">
        <v>3991027.27</v>
      </c>
      <c r="M13" s="6">
        <v>4280170.88</v>
      </c>
      <c r="N13" s="7">
        <v>4582769.1</v>
      </c>
      <c r="Q13" s="2" t="s">
        <v>6</v>
      </c>
      <c r="R13" s="2">
        <v>1</v>
      </c>
      <c r="S13" s="2" t="s">
        <v>19</v>
      </c>
      <c r="T13" s="2">
        <v>14090056.7</v>
      </c>
    </row>
    <row r="14" spans="1:20">
      <c r="A14" s="5" t="s">
        <v>30</v>
      </c>
      <c r="B14" s="6">
        <v>124759.06</v>
      </c>
      <c r="C14" s="6">
        <v>247603.16</v>
      </c>
      <c r="D14" s="6">
        <v>129682.75</v>
      </c>
      <c r="E14" s="6">
        <v>155013.43</v>
      </c>
      <c r="F14" s="6">
        <v>245359.6</v>
      </c>
      <c r="G14" s="6">
        <v>220360.09</v>
      </c>
      <c r="H14" s="6">
        <v>206187.63</v>
      </c>
      <c r="I14" s="6">
        <v>319693.7</v>
      </c>
      <c r="J14" s="6">
        <v>351206.52</v>
      </c>
      <c r="K14" s="6">
        <v>275910.12</v>
      </c>
      <c r="L14" s="6">
        <v>289242.52</v>
      </c>
      <c r="M14" s="6">
        <v>309288.71</v>
      </c>
      <c r="N14" s="7">
        <v>322125.2</v>
      </c>
      <c r="Q14" s="2" t="s">
        <v>20</v>
      </c>
      <c r="R14" s="2">
        <v>2</v>
      </c>
      <c r="S14" s="2" t="s">
        <v>7</v>
      </c>
      <c r="T14" s="2">
        <v>253231.97</v>
      </c>
    </row>
    <row r="15" spans="1:20">
      <c r="A15" s="5" t="s">
        <v>31</v>
      </c>
      <c r="B15" s="6">
        <v>352462.9</v>
      </c>
      <c r="C15" s="6">
        <v>469872.79</v>
      </c>
      <c r="D15" s="6">
        <v>90848.29</v>
      </c>
      <c r="E15" s="6">
        <v>176838.35</v>
      </c>
      <c r="F15" s="6">
        <v>546580.8</v>
      </c>
      <c r="G15" s="6">
        <v>703105.38</v>
      </c>
      <c r="H15" s="6">
        <v>827546.34</v>
      </c>
      <c r="I15" s="6">
        <v>812747.66</v>
      </c>
      <c r="J15" s="6">
        <v>709222.29</v>
      </c>
      <c r="K15" s="6">
        <v>887671.86</v>
      </c>
      <c r="L15" s="6">
        <v>945975.89</v>
      </c>
      <c r="M15" s="6">
        <v>1038339.87</v>
      </c>
      <c r="N15" s="7">
        <v>1160896.9</v>
      </c>
      <c r="Q15" s="2" t="s">
        <v>20</v>
      </c>
      <c r="R15" s="2">
        <v>2</v>
      </c>
      <c r="S15" s="2" t="s">
        <v>8</v>
      </c>
      <c r="T15" s="2">
        <v>275989.05</v>
      </c>
    </row>
    <row r="16" spans="1:20">
      <c r="A16" s="5" t="s">
        <v>32</v>
      </c>
      <c r="B16" s="6">
        <v>136356.05</v>
      </c>
      <c r="C16" s="6">
        <v>193304.86</v>
      </c>
      <c r="D16" s="6">
        <v>265168.24</v>
      </c>
      <c r="E16" s="6">
        <v>307100.56</v>
      </c>
      <c r="F16" s="6">
        <v>322767.4</v>
      </c>
      <c r="G16" s="6">
        <v>227629.09</v>
      </c>
      <c r="H16" s="6">
        <v>212189.27</v>
      </c>
      <c r="I16" s="6">
        <v>208694.32</v>
      </c>
      <c r="J16" s="6">
        <v>216169.97</v>
      </c>
      <c r="K16" s="6">
        <v>254496.39</v>
      </c>
      <c r="L16" s="6">
        <v>267565.52</v>
      </c>
      <c r="M16" s="6">
        <v>283554.82</v>
      </c>
      <c r="N16" s="7">
        <v>297612.3</v>
      </c>
      <c r="Q16" s="2" t="s">
        <v>20</v>
      </c>
      <c r="R16" s="2">
        <v>2</v>
      </c>
      <c r="S16" s="2" t="s">
        <v>9</v>
      </c>
      <c r="T16" s="2">
        <v>725108.44</v>
      </c>
    </row>
    <row r="17" spans="1:20">
      <c r="A17" s="5" t="s">
        <v>33</v>
      </c>
      <c r="B17" s="6">
        <v>254666.94</v>
      </c>
      <c r="C17" s="6">
        <v>292335.78</v>
      </c>
      <c r="D17" s="6">
        <v>535262.85</v>
      </c>
      <c r="E17" s="6">
        <v>627574.63</v>
      </c>
      <c r="F17" s="6">
        <v>388823.1</v>
      </c>
      <c r="G17" s="6">
        <v>446928.69</v>
      </c>
      <c r="H17" s="6">
        <v>502119.68</v>
      </c>
      <c r="I17" s="6">
        <v>525752</v>
      </c>
      <c r="J17" s="6">
        <v>584439.89</v>
      </c>
      <c r="K17" s="6">
        <v>598847.19</v>
      </c>
      <c r="L17" s="6">
        <v>645152.38</v>
      </c>
      <c r="M17" s="6">
        <v>695905.15</v>
      </c>
      <c r="N17" s="7">
        <v>742282.6</v>
      </c>
      <c r="Q17" s="2" t="s">
        <v>20</v>
      </c>
      <c r="R17" s="2">
        <v>2</v>
      </c>
      <c r="S17" s="2" t="s">
        <v>10</v>
      </c>
      <c r="T17" s="2">
        <v>793676.08</v>
      </c>
    </row>
    <row r="18" spans="1:20">
      <c r="A18" s="5" t="s">
        <v>34</v>
      </c>
      <c r="B18" s="6">
        <v>480935.85</v>
      </c>
      <c r="C18" s="6">
        <v>596860.26</v>
      </c>
      <c r="D18" s="6">
        <v>445741.14</v>
      </c>
      <c r="E18" s="6">
        <v>510325.56</v>
      </c>
      <c r="F18" s="6">
        <v>920384</v>
      </c>
      <c r="G18" s="6">
        <v>1090153.93</v>
      </c>
      <c r="H18" s="6">
        <v>1187272.57</v>
      </c>
      <c r="I18" s="6">
        <v>1310626.71</v>
      </c>
      <c r="J18" s="6">
        <v>1478915.23</v>
      </c>
      <c r="K18" s="6">
        <v>1866487.98</v>
      </c>
      <c r="L18" s="6">
        <v>2009360.23</v>
      </c>
      <c r="M18" s="6">
        <v>2167118.39</v>
      </c>
      <c r="N18" s="7">
        <v>2275317.8</v>
      </c>
      <c r="Q18" s="2" t="s">
        <v>20</v>
      </c>
      <c r="R18" s="2">
        <v>2</v>
      </c>
      <c r="S18" s="2" t="s">
        <v>11</v>
      </c>
      <c r="T18" s="2">
        <v>256538.7</v>
      </c>
    </row>
    <row r="19" spans="1:20">
      <c r="A19" s="5" t="s">
        <v>35</v>
      </c>
      <c r="B19" s="6">
        <v>173466.04</v>
      </c>
      <c r="C19" s="6">
        <v>259235.03</v>
      </c>
      <c r="D19" s="6">
        <v>167299.51</v>
      </c>
      <c r="E19" s="6">
        <v>190176.21</v>
      </c>
      <c r="F19" s="6">
        <v>246085.3</v>
      </c>
      <c r="G19" s="6">
        <v>229188.82</v>
      </c>
      <c r="H19" s="6">
        <v>189036.05</v>
      </c>
      <c r="I19" s="6">
        <v>156806.08</v>
      </c>
      <c r="J19" s="6">
        <v>199019.27</v>
      </c>
      <c r="K19" s="6">
        <v>292523.08</v>
      </c>
      <c r="L19" s="6">
        <v>305096.95</v>
      </c>
      <c r="M19" s="6">
        <v>323635.9</v>
      </c>
      <c r="N19" s="7">
        <v>335315.9</v>
      </c>
      <c r="Q19" s="2" t="s">
        <v>20</v>
      </c>
      <c r="R19" s="2">
        <v>2</v>
      </c>
      <c r="S19" s="2" t="s">
        <v>12</v>
      </c>
      <c r="T19" s="2">
        <v>367090.41</v>
      </c>
    </row>
    <row r="20" spans="1:20">
      <c r="A20" s="5" t="s">
        <v>36</v>
      </c>
      <c r="B20" s="6">
        <v>104088.27</v>
      </c>
      <c r="C20" s="6">
        <v>183263.34</v>
      </c>
      <c r="D20" s="6">
        <v>53044.99</v>
      </c>
      <c r="E20" s="6">
        <v>71291.89</v>
      </c>
      <c r="F20" s="6">
        <v>293354.1</v>
      </c>
      <c r="G20" s="6">
        <v>214524.1</v>
      </c>
      <c r="H20" s="6">
        <v>152334.94</v>
      </c>
      <c r="I20" s="6">
        <v>127461.87</v>
      </c>
      <c r="J20" s="6">
        <v>140563.19</v>
      </c>
      <c r="K20" s="6">
        <v>175974.86</v>
      </c>
      <c r="L20" s="6">
        <v>188204.21</v>
      </c>
      <c r="M20" s="6">
        <v>203299.42</v>
      </c>
      <c r="N20" s="7">
        <v>219464.9</v>
      </c>
      <c r="Q20" s="2" t="s">
        <v>20</v>
      </c>
      <c r="R20" s="2">
        <v>2</v>
      </c>
      <c r="S20" s="2" t="s">
        <v>13</v>
      </c>
      <c r="T20" s="2">
        <v>467368.36</v>
      </c>
    </row>
    <row r="21" spans="1:20">
      <c r="A21" s="5" t="s">
        <v>37</v>
      </c>
      <c r="B21" s="6">
        <v>880168.86</v>
      </c>
      <c r="C21" s="6">
        <v>1787385.3</v>
      </c>
      <c r="D21" s="6">
        <v>2543906.17</v>
      </c>
      <c r="E21" s="6">
        <v>3021830.01</v>
      </c>
      <c r="F21" s="6">
        <v>2260988.6</v>
      </c>
      <c r="G21" s="6">
        <v>2960763.61</v>
      </c>
      <c r="H21" s="6">
        <v>3274458.19</v>
      </c>
      <c r="I21" s="6">
        <v>3806253.38</v>
      </c>
      <c r="J21" s="6">
        <v>4058047</v>
      </c>
      <c r="K21" s="6">
        <v>4167613.49</v>
      </c>
      <c r="L21" s="6">
        <v>4369013.97</v>
      </c>
      <c r="M21" s="6">
        <v>4617085.49</v>
      </c>
      <c r="N21" s="7">
        <v>4865059.9</v>
      </c>
      <c r="Q21" s="2" t="s">
        <v>20</v>
      </c>
      <c r="R21" s="2">
        <v>2</v>
      </c>
      <c r="S21" s="2" t="s">
        <v>14</v>
      </c>
      <c r="T21" s="2">
        <v>465062.92</v>
      </c>
    </row>
    <row r="22" spans="1:20">
      <c r="A22" s="5" t="s">
        <v>38</v>
      </c>
      <c r="B22" s="6">
        <v>61852.45</v>
      </c>
      <c r="C22" s="6">
        <v>61402.52</v>
      </c>
      <c r="D22" s="6">
        <v>112995.85</v>
      </c>
      <c r="E22" s="6">
        <v>133090.07</v>
      </c>
      <c r="F22" s="6">
        <v>55473.2</v>
      </c>
      <c r="G22" s="6">
        <v>89894.5</v>
      </c>
      <c r="H22" s="6">
        <v>126896.05</v>
      </c>
      <c r="I22" s="6">
        <v>163749.2</v>
      </c>
      <c r="J22" s="6">
        <v>183265.34</v>
      </c>
      <c r="K22" s="6">
        <v>232770.97</v>
      </c>
      <c r="L22" s="6">
        <v>245321.29</v>
      </c>
      <c r="M22" s="6">
        <v>260835.14</v>
      </c>
      <c r="N22" s="7">
        <v>273983</v>
      </c>
      <c r="Q22" s="2" t="s">
        <v>20</v>
      </c>
      <c r="R22" s="2">
        <v>2</v>
      </c>
      <c r="S22" s="2" t="s">
        <v>15</v>
      </c>
      <c r="T22" s="2">
        <v>437772.55</v>
      </c>
    </row>
    <row r="23" spans="1:20">
      <c r="A23" s="5" t="s">
        <v>39</v>
      </c>
      <c r="B23" s="6">
        <v>56039.47</v>
      </c>
      <c r="C23" s="6">
        <v>57166.66</v>
      </c>
      <c r="D23" s="6">
        <v>144738.3</v>
      </c>
      <c r="E23" s="6">
        <v>175662.96</v>
      </c>
      <c r="F23" s="6">
        <v>175210</v>
      </c>
      <c r="G23" s="6">
        <v>162293.3</v>
      </c>
      <c r="H23" s="6">
        <v>84745.13</v>
      </c>
      <c r="I23" s="6">
        <v>86290.06</v>
      </c>
      <c r="J23" s="6">
        <v>111425.81</v>
      </c>
      <c r="K23" s="6">
        <v>141858.75</v>
      </c>
      <c r="L23" s="6">
        <v>151407.59</v>
      </c>
      <c r="M23" s="6">
        <v>191066.96</v>
      </c>
      <c r="N23" s="7">
        <v>191580.7</v>
      </c>
      <c r="Q23" s="2" t="s">
        <v>20</v>
      </c>
      <c r="R23" s="2">
        <v>2</v>
      </c>
      <c r="S23" s="2" t="s">
        <v>16</v>
      </c>
      <c r="T23" s="2">
        <v>522655.48</v>
      </c>
    </row>
    <row r="24" spans="1:20">
      <c r="A24" s="5" t="s">
        <v>40</v>
      </c>
      <c r="B24" s="6">
        <v>47159.58</v>
      </c>
      <c r="C24" s="6">
        <v>45029.43</v>
      </c>
      <c r="D24" s="6">
        <v>24158.56</v>
      </c>
      <c r="E24" s="6">
        <v>56027.74</v>
      </c>
      <c r="F24" s="6">
        <v>140632.9</v>
      </c>
      <c r="G24" s="6">
        <v>122479.51</v>
      </c>
      <c r="H24" s="6">
        <v>77438.75</v>
      </c>
      <c r="I24" s="6">
        <v>50562.14</v>
      </c>
      <c r="J24" s="6">
        <v>56434.79</v>
      </c>
      <c r="K24" s="6">
        <v>52792.39</v>
      </c>
      <c r="L24" s="6">
        <v>54932.16</v>
      </c>
      <c r="M24" s="6">
        <v>59355.24</v>
      </c>
      <c r="N24" s="7">
        <v>61855.7</v>
      </c>
      <c r="Q24" s="2" t="s">
        <v>20</v>
      </c>
      <c r="R24" s="2">
        <v>2</v>
      </c>
      <c r="S24" s="2" t="s">
        <v>17</v>
      </c>
      <c r="T24" s="2">
        <v>555770.55</v>
      </c>
    </row>
    <row r="25" spans="1:20">
      <c r="A25" s="5" t="s">
        <v>41</v>
      </c>
      <c r="B25" s="6">
        <v>145321.28</v>
      </c>
      <c r="C25" s="6">
        <v>286437.2</v>
      </c>
      <c r="D25" s="6">
        <v>39295.8</v>
      </c>
      <c r="E25" s="6">
        <v>80618.28</v>
      </c>
      <c r="F25" s="6">
        <v>436770.9</v>
      </c>
      <c r="G25" s="6">
        <v>287497.32</v>
      </c>
      <c r="H25" s="6">
        <v>299900.31</v>
      </c>
      <c r="I25" s="6">
        <v>354133.19</v>
      </c>
      <c r="J25" s="6">
        <v>426826.73</v>
      </c>
      <c r="K25" s="6">
        <v>546960</v>
      </c>
      <c r="L25" s="6">
        <v>573811.59</v>
      </c>
      <c r="M25" s="6">
        <v>615603.82</v>
      </c>
      <c r="N25" s="7">
        <v>651455</v>
      </c>
      <c r="Q25" s="2" t="s">
        <v>20</v>
      </c>
      <c r="R25" s="2">
        <v>2</v>
      </c>
      <c r="S25" s="2" t="s">
        <v>18</v>
      </c>
      <c r="T25" s="2">
        <v>597982.03</v>
      </c>
    </row>
    <row r="26" hidden="1" spans="1:20">
      <c r="A26" s="5" t="s">
        <v>42</v>
      </c>
      <c r="B26" s="6">
        <v>11379.64</v>
      </c>
      <c r="C26" s="6">
        <v>13889.8</v>
      </c>
      <c r="D26" s="6">
        <v>417.08</v>
      </c>
      <c r="E26" s="6">
        <v>2002.08</v>
      </c>
      <c r="F26" s="6">
        <v>32992.3</v>
      </c>
      <c r="G26" s="6">
        <v>18057.64</v>
      </c>
      <c r="H26" s="6">
        <v>17166.73</v>
      </c>
      <c r="I26" s="6">
        <v>15726.21</v>
      </c>
      <c r="J26" s="6">
        <v>25034.38</v>
      </c>
      <c r="K26" s="6">
        <v>11949.14</v>
      </c>
      <c r="L26" s="6">
        <v>12663.76</v>
      </c>
      <c r="M26" s="6">
        <v>13853</v>
      </c>
      <c r="N26" s="7">
        <v>14834.9</v>
      </c>
      <c r="Q26" s="2" t="s">
        <v>20</v>
      </c>
      <c r="R26" s="2">
        <v>2</v>
      </c>
      <c r="S26" s="2" t="s">
        <v>19</v>
      </c>
      <c r="T26" s="2">
        <v>634426.7</v>
      </c>
    </row>
    <row r="27" spans="1:20">
      <c r="A27" s="5" t="s">
        <v>43</v>
      </c>
      <c r="B27" s="6">
        <v>19459.76</v>
      </c>
      <c r="C27" s="6">
        <v>48543.69</v>
      </c>
      <c r="D27" s="6">
        <v>275527.54</v>
      </c>
      <c r="E27" s="6">
        <v>295017.86</v>
      </c>
      <c r="F27" s="6">
        <v>130328.6</v>
      </c>
      <c r="G27" s="6">
        <v>156350.97</v>
      </c>
      <c r="H27" s="6">
        <v>177203.91</v>
      </c>
      <c r="I27" s="6">
        <v>175784.11</v>
      </c>
      <c r="J27" s="6">
        <v>173380.52</v>
      </c>
      <c r="K27" s="6">
        <v>172690.3</v>
      </c>
      <c r="L27" s="6">
        <v>177664.51</v>
      </c>
      <c r="M27" s="6">
        <v>181286.37</v>
      </c>
      <c r="N27" s="7">
        <v>185706.2</v>
      </c>
      <c r="Q27" s="2" t="s">
        <v>21</v>
      </c>
      <c r="R27" s="2">
        <v>3</v>
      </c>
      <c r="S27" s="2" t="s">
        <v>7</v>
      </c>
      <c r="T27" s="2">
        <v>218263.5</v>
      </c>
    </row>
    <row r="28" spans="1:20">
      <c r="A28" s="5" t="s">
        <v>44</v>
      </c>
      <c r="B28" s="6">
        <v>478.34</v>
      </c>
      <c r="C28" s="6">
        <v>348.67</v>
      </c>
      <c r="D28" s="6">
        <v>140.37</v>
      </c>
      <c r="E28" s="6">
        <v>201.53</v>
      </c>
      <c r="F28" s="6">
        <v>10244.5</v>
      </c>
      <c r="G28" s="6">
        <v>491.54</v>
      </c>
      <c r="H28" s="6">
        <v>380.18</v>
      </c>
      <c r="I28" s="6">
        <v>459.18</v>
      </c>
      <c r="J28" s="6">
        <v>382.77</v>
      </c>
      <c r="K28" s="6">
        <v>350.7</v>
      </c>
      <c r="L28" s="6">
        <v>379.37</v>
      </c>
      <c r="M28" s="6">
        <v>421.74</v>
      </c>
      <c r="N28" s="7">
        <v>537.7</v>
      </c>
      <c r="Q28" s="2" t="s">
        <v>21</v>
      </c>
      <c r="R28" s="2">
        <v>3</v>
      </c>
      <c r="S28" s="2" t="s">
        <v>8</v>
      </c>
      <c r="T28" s="2">
        <v>260005.95</v>
      </c>
    </row>
    <row r="29" spans="1:20">
      <c r="A29" s="5" t="s">
        <v>45</v>
      </c>
      <c r="B29" s="6">
        <v>75856.42</v>
      </c>
      <c r="C29" s="6">
        <v>117966.15</v>
      </c>
      <c r="D29" s="6">
        <v>41175.1</v>
      </c>
      <c r="E29" s="6">
        <v>49839.22</v>
      </c>
      <c r="F29" s="6">
        <v>120743.3</v>
      </c>
      <c r="G29" s="6">
        <v>186033.74</v>
      </c>
      <c r="H29" s="6">
        <v>160042.54</v>
      </c>
      <c r="I29" s="6">
        <v>158674.5</v>
      </c>
      <c r="J29" s="6">
        <v>123103.59</v>
      </c>
      <c r="K29" s="6">
        <v>158145.1</v>
      </c>
      <c r="L29" s="6">
        <v>167413.88</v>
      </c>
      <c r="M29" s="6">
        <v>182836.21</v>
      </c>
      <c r="N29" s="7">
        <v>198724.4</v>
      </c>
      <c r="Q29" s="2" t="s">
        <v>21</v>
      </c>
      <c r="R29" s="2">
        <v>3</v>
      </c>
      <c r="S29" s="2" t="s">
        <v>9</v>
      </c>
      <c r="T29" s="2">
        <v>543079.96</v>
      </c>
    </row>
    <row r="30" spans="1:20">
      <c r="A30" s="5" t="s">
        <v>46</v>
      </c>
      <c r="B30" s="6">
        <v>11768.52</v>
      </c>
      <c r="C30" s="6">
        <v>33189.96</v>
      </c>
      <c r="D30" s="6">
        <v>3933.44</v>
      </c>
      <c r="E30" s="6">
        <v>5731.24</v>
      </c>
      <c r="F30" s="6">
        <v>26689.1</v>
      </c>
      <c r="G30" s="6">
        <v>20360.74</v>
      </c>
      <c r="H30" s="6">
        <v>11312.24</v>
      </c>
      <c r="I30" s="6">
        <v>12908.61</v>
      </c>
      <c r="J30" s="6">
        <v>12530.62</v>
      </c>
      <c r="K30" s="6">
        <v>16344.42</v>
      </c>
      <c r="L30" s="6">
        <v>17658.74</v>
      </c>
      <c r="M30" s="6">
        <v>19395.6</v>
      </c>
      <c r="N30" s="7">
        <v>20615.2</v>
      </c>
      <c r="Q30" s="2" t="s">
        <v>21</v>
      </c>
      <c r="R30" s="2">
        <v>3</v>
      </c>
      <c r="S30" s="2" t="s">
        <v>10</v>
      </c>
      <c r="T30" s="2">
        <v>678615.32</v>
      </c>
    </row>
    <row r="31" spans="1:20">
      <c r="A31" s="5" t="s">
        <v>47</v>
      </c>
      <c r="B31" s="6">
        <v>1316.64</v>
      </c>
      <c r="C31" s="6">
        <v>2437.45</v>
      </c>
      <c r="D31" s="6">
        <v>9.62</v>
      </c>
      <c r="E31" s="6">
        <v>827.14</v>
      </c>
      <c r="F31" s="6">
        <v>3405.1</v>
      </c>
      <c r="G31" s="6">
        <v>2473.29</v>
      </c>
      <c r="H31" s="6">
        <v>1529.18</v>
      </c>
      <c r="I31" s="6">
        <v>1656.72</v>
      </c>
      <c r="J31" s="6">
        <v>2565.22</v>
      </c>
      <c r="K31" s="6">
        <v>3381.68</v>
      </c>
      <c r="L31" s="6">
        <v>3463.73</v>
      </c>
      <c r="M31" s="6">
        <v>3588.1</v>
      </c>
      <c r="N31" s="7">
        <v>3677.2</v>
      </c>
      <c r="Q31" s="2" t="s">
        <v>21</v>
      </c>
      <c r="R31" s="2">
        <v>3</v>
      </c>
      <c r="S31" s="2" t="s">
        <v>11</v>
      </c>
      <c r="T31" s="2">
        <v>630949.9</v>
      </c>
    </row>
    <row r="32" spans="1:20">
      <c r="A32" s="5" t="s">
        <v>48</v>
      </c>
      <c r="B32" s="6">
        <v>3414.1</v>
      </c>
      <c r="C32" s="6">
        <v>8622.42</v>
      </c>
      <c r="D32" s="6">
        <v>948.55</v>
      </c>
      <c r="E32" s="6">
        <v>1733.57</v>
      </c>
      <c r="F32" s="6">
        <v>33495.1</v>
      </c>
      <c r="G32" s="6">
        <v>11988.36</v>
      </c>
      <c r="H32" s="6">
        <v>5714.8</v>
      </c>
      <c r="I32" s="6">
        <v>1018.33</v>
      </c>
      <c r="J32" s="6">
        <v>1618.37</v>
      </c>
      <c r="K32" s="6">
        <v>1487.87</v>
      </c>
      <c r="L32" s="6">
        <v>1889.87</v>
      </c>
      <c r="M32" s="6">
        <v>2070.53</v>
      </c>
      <c r="N32" s="7">
        <v>2228.3</v>
      </c>
      <c r="Q32" s="2" t="s">
        <v>21</v>
      </c>
      <c r="R32" s="2">
        <v>3</v>
      </c>
      <c r="S32" s="2" t="s">
        <v>12</v>
      </c>
      <c r="T32" s="2">
        <v>872714.73</v>
      </c>
    </row>
    <row r="33" spans="1:20">
      <c r="A33" s="5" t="s">
        <v>49</v>
      </c>
      <c r="B33" s="6">
        <v>15353.43</v>
      </c>
      <c r="C33" s="6">
        <v>29088.42</v>
      </c>
      <c r="D33" s="6">
        <v>6133.04</v>
      </c>
      <c r="E33" s="6">
        <v>8972</v>
      </c>
      <c r="F33" s="6">
        <v>51536.7</v>
      </c>
      <c r="G33" s="6">
        <v>14592.41</v>
      </c>
      <c r="H33" s="6">
        <v>10284.01</v>
      </c>
      <c r="I33" s="6">
        <v>12141.88</v>
      </c>
      <c r="J33" s="6">
        <v>6721.95</v>
      </c>
      <c r="K33" s="6">
        <v>8089.84</v>
      </c>
      <c r="L33" s="6">
        <v>8675.32</v>
      </c>
      <c r="M33" s="6">
        <v>9209.9</v>
      </c>
      <c r="N33" s="7">
        <v>9690.3</v>
      </c>
      <c r="Q33" s="2" t="s">
        <v>21</v>
      </c>
      <c r="R33" s="2">
        <v>3</v>
      </c>
      <c r="S33" s="2" t="s">
        <v>13</v>
      </c>
      <c r="T33" s="2">
        <v>1054868.59</v>
      </c>
    </row>
    <row r="34" spans="17:20">
      <c r="Q34" s="2" t="s">
        <v>21</v>
      </c>
      <c r="R34" s="2">
        <v>3</v>
      </c>
      <c r="S34" s="2" t="s">
        <v>14</v>
      </c>
      <c r="T34" s="2">
        <v>1025297.93</v>
      </c>
    </row>
    <row r="35" spans="17:20">
      <c r="Q35" s="2" t="s">
        <v>21</v>
      </c>
      <c r="R35" s="2">
        <v>3</v>
      </c>
      <c r="S35" s="2" t="s">
        <v>15</v>
      </c>
      <c r="T35" s="2">
        <v>1116138.36</v>
      </c>
    </row>
    <row r="36" spans="17:20">
      <c r="Q36" s="2" t="s">
        <v>21</v>
      </c>
      <c r="R36" s="2">
        <v>3</v>
      </c>
      <c r="S36" s="2" t="s">
        <v>16</v>
      </c>
      <c r="T36" s="2">
        <v>1212179.39</v>
      </c>
    </row>
    <row r="37" spans="17:20">
      <c r="Q37" s="2" t="s">
        <v>21</v>
      </c>
      <c r="R37" s="2">
        <v>3</v>
      </c>
      <c r="S37" s="2" t="s">
        <v>17</v>
      </c>
      <c r="T37" s="2">
        <v>1277345.54</v>
      </c>
    </row>
    <row r="38" spans="17:20">
      <c r="Q38" s="2" t="s">
        <v>21</v>
      </c>
      <c r="R38" s="2">
        <v>3</v>
      </c>
      <c r="S38" s="2" t="s">
        <v>18</v>
      </c>
      <c r="T38" s="2">
        <v>1368189.96</v>
      </c>
    </row>
    <row r="39" hidden="1" spans="17:20">
      <c r="Q39" s="2" t="s">
        <v>21</v>
      </c>
      <c r="R39" s="2">
        <v>3</v>
      </c>
      <c r="S39" s="2" t="s">
        <v>19</v>
      </c>
      <c r="T39" s="2">
        <v>1468672.3</v>
      </c>
    </row>
    <row r="40" spans="17:20">
      <c r="Q40" s="2" t="s">
        <v>22</v>
      </c>
      <c r="R40" s="2">
        <v>4</v>
      </c>
      <c r="S40" s="2" t="s">
        <v>7</v>
      </c>
      <c r="T40" s="2">
        <v>43595.03</v>
      </c>
    </row>
    <row r="41" spans="17:20">
      <c r="Q41" s="2" t="s">
        <v>22</v>
      </c>
      <c r="R41" s="2">
        <v>4</v>
      </c>
      <c r="S41" s="2" t="s">
        <v>8</v>
      </c>
      <c r="T41" s="2">
        <v>41326.8</v>
      </c>
    </row>
    <row r="42" spans="17:20">
      <c r="Q42" s="2" t="s">
        <v>22</v>
      </c>
      <c r="R42" s="2">
        <v>4</v>
      </c>
      <c r="S42" s="2" t="s">
        <v>9</v>
      </c>
      <c r="T42" s="2">
        <v>412507.79</v>
      </c>
    </row>
    <row r="43" spans="17:20">
      <c r="Q43" s="2" t="s">
        <v>22</v>
      </c>
      <c r="R43" s="2">
        <v>4</v>
      </c>
      <c r="S43" s="2" t="s">
        <v>10</v>
      </c>
      <c r="T43" s="2">
        <v>453314.01</v>
      </c>
    </row>
    <row r="44" spans="17:20">
      <c r="Q44" s="2" t="s">
        <v>22</v>
      </c>
      <c r="R44" s="2">
        <v>4</v>
      </c>
      <c r="S44" s="2" t="s">
        <v>11</v>
      </c>
      <c r="T44" s="2">
        <v>217518.1</v>
      </c>
    </row>
    <row r="45" spans="17:20">
      <c r="Q45" s="2" t="s">
        <v>22</v>
      </c>
      <c r="R45" s="2">
        <v>4</v>
      </c>
      <c r="S45" s="2" t="s">
        <v>12</v>
      </c>
      <c r="T45" s="2">
        <v>427968.4</v>
      </c>
    </row>
    <row r="46" spans="17:20">
      <c r="Q46" s="2" t="s">
        <v>22</v>
      </c>
      <c r="R46" s="2">
        <v>4</v>
      </c>
      <c r="S46" s="2" t="s">
        <v>13</v>
      </c>
      <c r="T46" s="2">
        <v>327970.87</v>
      </c>
    </row>
    <row r="47" spans="17:20">
      <c r="Q47" s="2" t="s">
        <v>22</v>
      </c>
      <c r="R47" s="2">
        <v>4</v>
      </c>
      <c r="S47" s="2" t="s">
        <v>14</v>
      </c>
      <c r="T47" s="2">
        <v>294992.3</v>
      </c>
    </row>
    <row r="48" spans="17:20">
      <c r="Q48" s="2" t="s">
        <v>22</v>
      </c>
      <c r="R48" s="2">
        <v>4</v>
      </c>
      <c r="S48" s="2" t="s">
        <v>15</v>
      </c>
      <c r="T48" s="2">
        <v>383103.87</v>
      </c>
    </row>
    <row r="49" spans="17:20">
      <c r="Q49" s="2" t="s">
        <v>22</v>
      </c>
      <c r="R49" s="2">
        <v>4</v>
      </c>
      <c r="S49" s="2" t="s">
        <v>16</v>
      </c>
      <c r="T49" s="2">
        <v>332355.46</v>
      </c>
    </row>
    <row r="50" spans="17:20">
      <c r="Q50" s="2" t="s">
        <v>22</v>
      </c>
      <c r="R50" s="2">
        <v>4</v>
      </c>
      <c r="S50" s="2" t="s">
        <v>17</v>
      </c>
      <c r="T50" s="2">
        <v>358371.02</v>
      </c>
    </row>
    <row r="51" spans="17:20">
      <c r="Q51" s="2" t="s">
        <v>22</v>
      </c>
      <c r="R51" s="2">
        <v>4</v>
      </c>
      <c r="S51" s="2" t="s">
        <v>18</v>
      </c>
      <c r="T51" s="2">
        <v>405285.39</v>
      </c>
    </row>
    <row r="52" hidden="1" spans="17:20">
      <c r="Q52" s="2" t="s">
        <v>22</v>
      </c>
      <c r="R52" s="2">
        <v>4</v>
      </c>
      <c r="S52" s="2" t="s">
        <v>19</v>
      </c>
      <c r="T52" s="2">
        <v>436562</v>
      </c>
    </row>
    <row r="53" spans="17:20">
      <c r="Q53" s="2" t="s">
        <v>23</v>
      </c>
      <c r="R53" s="2">
        <v>5</v>
      </c>
      <c r="S53" s="2" t="s">
        <v>7</v>
      </c>
      <c r="T53" s="2">
        <v>9839.89</v>
      </c>
    </row>
    <row r="54" spans="17:20">
      <c r="Q54" s="2" t="s">
        <v>23</v>
      </c>
      <c r="R54" s="2">
        <v>5</v>
      </c>
      <c r="S54" s="2" t="s">
        <v>8</v>
      </c>
      <c r="T54" s="2">
        <v>13143.45</v>
      </c>
    </row>
    <row r="55" spans="17:20">
      <c r="Q55" s="2" t="s">
        <v>23</v>
      </c>
      <c r="R55" s="2">
        <v>5</v>
      </c>
      <c r="S55" s="2" t="s">
        <v>9</v>
      </c>
      <c r="T55" s="2">
        <v>22709.64</v>
      </c>
    </row>
    <row r="56" spans="17:20">
      <c r="Q56" s="2" t="s">
        <v>23</v>
      </c>
      <c r="R56" s="2">
        <v>5</v>
      </c>
      <c r="S56" s="2" t="s">
        <v>10</v>
      </c>
      <c r="T56" s="2">
        <v>27920.2</v>
      </c>
    </row>
    <row r="57" spans="17:20">
      <c r="Q57" s="2" t="s">
        <v>23</v>
      </c>
      <c r="R57" s="2">
        <v>5</v>
      </c>
      <c r="S57" s="2" t="s">
        <v>11</v>
      </c>
      <c r="T57" s="2">
        <v>45204.3</v>
      </c>
    </row>
    <row r="58" spans="17:20">
      <c r="Q58" s="2" t="s">
        <v>23</v>
      </c>
      <c r="R58" s="2">
        <v>5</v>
      </c>
      <c r="S58" s="2" t="s">
        <v>12</v>
      </c>
      <c r="T58" s="2">
        <v>14108.62</v>
      </c>
    </row>
    <row r="59" spans="17:20">
      <c r="Q59" s="2" t="s">
        <v>23</v>
      </c>
      <c r="R59" s="2">
        <v>5</v>
      </c>
      <c r="S59" s="2" t="s">
        <v>13</v>
      </c>
      <c r="T59" s="2">
        <v>13474.66</v>
      </c>
    </row>
    <row r="60" spans="17:20">
      <c r="Q60" s="2" t="s">
        <v>23</v>
      </c>
      <c r="R60" s="2">
        <v>5</v>
      </c>
      <c r="S60" s="2" t="s">
        <v>14</v>
      </c>
      <c r="T60" s="2">
        <v>15460.5</v>
      </c>
    </row>
    <row r="61" spans="17:20">
      <c r="Q61" s="2" t="s">
        <v>23</v>
      </c>
      <c r="R61" s="2">
        <v>5</v>
      </c>
      <c r="S61" s="2" t="s">
        <v>15</v>
      </c>
      <c r="T61" s="2">
        <v>18453.45</v>
      </c>
    </row>
    <row r="62" spans="17:20">
      <c r="Q62" s="2" t="s">
        <v>23</v>
      </c>
      <c r="R62" s="2">
        <v>5</v>
      </c>
      <c r="S62" s="2" t="s">
        <v>16</v>
      </c>
      <c r="T62" s="2">
        <v>19546.16</v>
      </c>
    </row>
    <row r="63" spans="17:20">
      <c r="Q63" s="2" t="s">
        <v>23</v>
      </c>
      <c r="R63" s="2">
        <v>5</v>
      </c>
      <c r="S63" s="2" t="s">
        <v>17</v>
      </c>
      <c r="T63" s="2">
        <v>20150.3</v>
      </c>
    </row>
    <row r="64" spans="17:20">
      <c r="Q64" s="2" t="s">
        <v>23</v>
      </c>
      <c r="R64" s="2">
        <v>5</v>
      </c>
      <c r="S64" s="2" t="s">
        <v>18</v>
      </c>
      <c r="T64" s="2">
        <v>22453.99</v>
      </c>
    </row>
    <row r="65" hidden="1" spans="17:20">
      <c r="Q65" s="2" t="s">
        <v>23</v>
      </c>
      <c r="R65" s="2">
        <v>5</v>
      </c>
      <c r="S65" s="2" t="s">
        <v>19</v>
      </c>
      <c r="T65" s="2">
        <v>24420.2</v>
      </c>
    </row>
    <row r="66" spans="17:20">
      <c r="Q66" s="2" t="s">
        <v>24</v>
      </c>
      <c r="R66" s="2">
        <v>6</v>
      </c>
      <c r="S66" s="2" t="s">
        <v>7</v>
      </c>
      <c r="T66" s="2">
        <v>97184.42</v>
      </c>
    </row>
    <row r="67" spans="17:20">
      <c r="Q67" s="2" t="s">
        <v>24</v>
      </c>
      <c r="R67" s="2">
        <v>6</v>
      </c>
      <c r="S67" s="2" t="s">
        <v>8</v>
      </c>
      <c r="T67" s="2">
        <v>182183.21</v>
      </c>
    </row>
    <row r="68" spans="17:20">
      <c r="Q68" s="2" t="s">
        <v>24</v>
      </c>
      <c r="R68" s="2">
        <v>6</v>
      </c>
      <c r="S68" s="2" t="s">
        <v>9</v>
      </c>
      <c r="T68" s="2">
        <v>228211</v>
      </c>
    </row>
    <row r="69" spans="17:20">
      <c r="Q69" s="2" t="s">
        <v>24</v>
      </c>
      <c r="R69" s="2">
        <v>6</v>
      </c>
      <c r="S69" s="2" t="s">
        <v>10</v>
      </c>
      <c r="T69" s="2">
        <v>240854.64</v>
      </c>
    </row>
    <row r="70" spans="17:20">
      <c r="Q70" s="2" t="s">
        <v>24</v>
      </c>
      <c r="R70" s="2">
        <v>6</v>
      </c>
      <c r="S70" s="2" t="s">
        <v>11</v>
      </c>
      <c r="T70" s="2">
        <v>184054.7</v>
      </c>
    </row>
    <row r="71" spans="17:20">
      <c r="Q71" s="2" t="s">
        <v>24</v>
      </c>
      <c r="R71" s="2">
        <v>6</v>
      </c>
      <c r="S71" s="2" t="s">
        <v>12</v>
      </c>
      <c r="T71" s="2">
        <v>171138.96</v>
      </c>
    </row>
    <row r="72" spans="17:20">
      <c r="Q72" s="2" t="s">
        <v>24</v>
      </c>
      <c r="R72" s="2">
        <v>6</v>
      </c>
      <c r="S72" s="2" t="s">
        <v>13</v>
      </c>
      <c r="T72" s="2">
        <v>209977.09</v>
      </c>
    </row>
    <row r="73" spans="17:20">
      <c r="Q73" s="2" t="s">
        <v>24</v>
      </c>
      <c r="R73" s="2">
        <v>6</v>
      </c>
      <c r="S73" s="2" t="s">
        <v>14</v>
      </c>
      <c r="T73" s="2">
        <v>177231.67</v>
      </c>
    </row>
    <row r="74" spans="17:20">
      <c r="Q74" s="2" t="s">
        <v>24</v>
      </c>
      <c r="R74" s="2">
        <v>6</v>
      </c>
      <c r="S74" s="2" t="s">
        <v>15</v>
      </c>
      <c r="T74" s="2">
        <v>219863.34</v>
      </c>
    </row>
    <row r="75" spans="17:20">
      <c r="Q75" s="2" t="s">
        <v>24</v>
      </c>
      <c r="R75" s="2">
        <v>6</v>
      </c>
      <c r="S75" s="2" t="s">
        <v>16</v>
      </c>
      <c r="T75" s="2">
        <v>281983.49</v>
      </c>
    </row>
    <row r="76" spans="17:20">
      <c r="Q76" s="2" t="s">
        <v>24</v>
      </c>
      <c r="R76" s="2">
        <v>6</v>
      </c>
      <c r="S76" s="2" t="s">
        <v>17</v>
      </c>
      <c r="T76" s="2">
        <v>302075.97</v>
      </c>
    </row>
    <row r="77" spans="17:20">
      <c r="Q77" s="2" t="s">
        <v>24</v>
      </c>
      <c r="R77" s="2">
        <v>6</v>
      </c>
      <c r="S77" s="2" t="s">
        <v>18</v>
      </c>
      <c r="T77" s="2">
        <v>327083.7</v>
      </c>
    </row>
    <row r="78" hidden="1" spans="17:20">
      <c r="Q78" s="2" t="s">
        <v>24</v>
      </c>
      <c r="R78" s="2">
        <v>6</v>
      </c>
      <c r="S78" s="2" t="s">
        <v>19</v>
      </c>
      <c r="T78" s="2">
        <v>349035.4</v>
      </c>
    </row>
    <row r="79" spans="17:20">
      <c r="Q79" s="2" t="s">
        <v>25</v>
      </c>
      <c r="R79" s="2">
        <v>7</v>
      </c>
      <c r="S79" s="2" t="s">
        <v>7</v>
      </c>
      <c r="T79" s="2">
        <v>14408.4</v>
      </c>
    </row>
    <row r="80" spans="17:20">
      <c r="Q80" s="2" t="s">
        <v>25</v>
      </c>
      <c r="R80" s="2">
        <v>7</v>
      </c>
      <c r="S80" s="2" t="s">
        <v>8</v>
      </c>
      <c r="T80" s="2">
        <v>40642.28</v>
      </c>
    </row>
    <row r="81" spans="17:20">
      <c r="Q81" s="2" t="s">
        <v>25</v>
      </c>
      <c r="R81" s="2">
        <v>7</v>
      </c>
      <c r="S81" s="2" t="s">
        <v>9</v>
      </c>
      <c r="T81" s="2">
        <v>105090.94</v>
      </c>
    </row>
    <row r="82" spans="17:20">
      <c r="Q82" s="2" t="s">
        <v>25</v>
      </c>
      <c r="R82" s="2">
        <v>7</v>
      </c>
      <c r="S82" s="2" t="s">
        <v>10</v>
      </c>
      <c r="T82" s="2">
        <v>130892.12</v>
      </c>
    </row>
    <row r="83" spans="17:20">
      <c r="Q83" s="2" t="s">
        <v>25</v>
      </c>
      <c r="R83" s="2">
        <v>7</v>
      </c>
      <c r="S83" s="2" t="s">
        <v>11</v>
      </c>
      <c r="T83" s="2">
        <v>134479.3</v>
      </c>
    </row>
    <row r="84" spans="17:20">
      <c r="Q84" s="2" t="s">
        <v>25</v>
      </c>
      <c r="R84" s="2">
        <v>7</v>
      </c>
      <c r="S84" s="2" t="s">
        <v>12</v>
      </c>
      <c r="T84" s="2">
        <v>140826.91</v>
      </c>
    </row>
    <row r="85" spans="17:20">
      <c r="Q85" s="2" t="s">
        <v>25</v>
      </c>
      <c r="R85" s="2">
        <v>7</v>
      </c>
      <c r="S85" s="2" t="s">
        <v>13</v>
      </c>
      <c r="T85" s="2">
        <v>152993.97</v>
      </c>
    </row>
    <row r="86" spans="17:20">
      <c r="Q86" s="2" t="s">
        <v>25</v>
      </c>
      <c r="R86" s="2">
        <v>7</v>
      </c>
      <c r="S86" s="2" t="s">
        <v>14</v>
      </c>
      <c r="T86" s="2">
        <v>180765.88</v>
      </c>
    </row>
    <row r="87" spans="17:20">
      <c r="Q87" s="2" t="s">
        <v>25</v>
      </c>
      <c r="R87" s="2">
        <v>7</v>
      </c>
      <c r="S87" s="2" t="s">
        <v>15</v>
      </c>
      <c r="T87" s="2">
        <v>205284.58</v>
      </c>
    </row>
    <row r="88" spans="17:20">
      <c r="Q88" s="2" t="s">
        <v>25</v>
      </c>
      <c r="R88" s="2">
        <v>7</v>
      </c>
      <c r="S88" s="2" t="s">
        <v>16</v>
      </c>
      <c r="T88" s="2">
        <v>189554.05</v>
      </c>
    </row>
    <row r="89" spans="17:20">
      <c r="Q89" s="2" t="s">
        <v>25</v>
      </c>
      <c r="R89" s="2">
        <v>7</v>
      </c>
      <c r="S89" s="2" t="s">
        <v>17</v>
      </c>
      <c r="T89" s="2">
        <v>195089.31</v>
      </c>
    </row>
    <row r="90" spans="17:20">
      <c r="Q90" s="2" t="s">
        <v>25</v>
      </c>
      <c r="R90" s="2">
        <v>7</v>
      </c>
      <c r="S90" s="2" t="s">
        <v>18</v>
      </c>
      <c r="T90" s="2">
        <v>204574.05</v>
      </c>
    </row>
    <row r="91" hidden="1" spans="17:20">
      <c r="Q91" s="2" t="s">
        <v>25</v>
      </c>
      <c r="R91" s="2">
        <v>7</v>
      </c>
      <c r="S91" s="2" t="s">
        <v>19</v>
      </c>
      <c r="T91" s="2">
        <v>210693.6</v>
      </c>
    </row>
    <row r="92" spans="17:20">
      <c r="Q92" s="2" t="s">
        <v>26</v>
      </c>
      <c r="R92" s="2">
        <v>8</v>
      </c>
      <c r="S92" s="2" t="s">
        <v>7</v>
      </c>
      <c r="T92" s="2">
        <v>41508.89</v>
      </c>
    </row>
    <row r="93" spans="17:20">
      <c r="Q93" s="2" t="s">
        <v>26</v>
      </c>
      <c r="R93" s="2">
        <v>8</v>
      </c>
      <c r="S93" s="2" t="s">
        <v>8</v>
      </c>
      <c r="T93" s="2">
        <v>54211.18</v>
      </c>
    </row>
    <row r="94" spans="17:20">
      <c r="Q94" s="2" t="s">
        <v>26</v>
      </c>
      <c r="R94" s="2">
        <v>8</v>
      </c>
      <c r="S94" s="2" t="s">
        <v>9</v>
      </c>
      <c r="T94" s="2">
        <v>6482.07</v>
      </c>
    </row>
    <row r="95" spans="17:20">
      <c r="Q95" s="2" t="s">
        <v>26</v>
      </c>
      <c r="R95" s="2">
        <v>8</v>
      </c>
      <c r="S95" s="2" t="s">
        <v>10</v>
      </c>
      <c r="T95" s="2">
        <v>34804.67</v>
      </c>
    </row>
    <row r="96" spans="17:20">
      <c r="Q96" s="2" t="s">
        <v>26</v>
      </c>
      <c r="R96" s="2">
        <v>8</v>
      </c>
      <c r="S96" s="2" t="s">
        <v>11</v>
      </c>
      <c r="T96" s="2">
        <v>61188.5</v>
      </c>
    </row>
    <row r="97" spans="17:20">
      <c r="Q97" s="2" t="s">
        <v>26</v>
      </c>
      <c r="R97" s="2">
        <v>8</v>
      </c>
      <c r="S97" s="2" t="s">
        <v>12</v>
      </c>
      <c r="T97" s="2">
        <v>208860.41</v>
      </c>
    </row>
    <row r="98" spans="17:20">
      <c r="Q98" s="2" t="s">
        <v>26</v>
      </c>
      <c r="R98" s="2">
        <v>8</v>
      </c>
      <c r="S98" s="2" t="s">
        <v>13</v>
      </c>
      <c r="T98" s="2">
        <v>258253.19</v>
      </c>
    </row>
    <row r="99" spans="17:20">
      <c r="Q99" s="2" t="s">
        <v>26</v>
      </c>
      <c r="R99" s="2">
        <v>8</v>
      </c>
      <c r="S99" s="2" t="s">
        <v>14</v>
      </c>
      <c r="T99" s="2">
        <v>205114.92</v>
      </c>
    </row>
    <row r="100" spans="17:20">
      <c r="Q100" s="2" t="s">
        <v>26</v>
      </c>
      <c r="R100" s="2">
        <v>8</v>
      </c>
      <c r="S100" s="2" t="s">
        <v>15</v>
      </c>
      <c r="T100" s="2">
        <v>184494.23</v>
      </c>
    </row>
    <row r="101" spans="17:20">
      <c r="Q101" s="2" t="s">
        <v>26</v>
      </c>
      <c r="R101" s="2">
        <v>8</v>
      </c>
      <c r="S101" s="2" t="s">
        <v>16</v>
      </c>
      <c r="T101" s="2">
        <v>148050.9</v>
      </c>
    </row>
    <row r="102" spans="17:20">
      <c r="Q102" s="2" t="s">
        <v>26</v>
      </c>
      <c r="R102" s="2">
        <v>8</v>
      </c>
      <c r="S102" s="2" t="s">
        <v>17</v>
      </c>
      <c r="T102" s="2">
        <v>168148.92</v>
      </c>
    </row>
    <row r="103" spans="17:20">
      <c r="Q103" s="2" t="s">
        <v>26</v>
      </c>
      <c r="R103" s="2">
        <v>8</v>
      </c>
      <c r="S103" s="2" t="s">
        <v>18</v>
      </c>
      <c r="T103" s="2">
        <v>180265.96</v>
      </c>
    </row>
    <row r="104" hidden="1" spans="17:20">
      <c r="Q104" s="2" t="s">
        <v>26</v>
      </c>
      <c r="R104" s="2">
        <v>8</v>
      </c>
      <c r="S104" s="2" t="s">
        <v>19</v>
      </c>
      <c r="T104" s="2">
        <v>199769.5</v>
      </c>
    </row>
    <row r="105" spans="17:20">
      <c r="Q105" s="2" t="s">
        <v>27</v>
      </c>
      <c r="R105" s="2">
        <v>9</v>
      </c>
      <c r="S105" s="2" t="s">
        <v>7</v>
      </c>
      <c r="T105" s="2">
        <v>690155.31</v>
      </c>
    </row>
    <row r="106" spans="17:20">
      <c r="Q106" s="2" t="s">
        <v>27</v>
      </c>
      <c r="R106" s="2">
        <v>9</v>
      </c>
      <c r="S106" s="2" t="s">
        <v>8</v>
      </c>
      <c r="T106" s="2">
        <v>1081481.81</v>
      </c>
    </row>
    <row r="107" spans="17:20">
      <c r="Q107" s="2" t="s">
        <v>27</v>
      </c>
      <c r="R107" s="2">
        <v>9</v>
      </c>
      <c r="S107" s="2" t="s">
        <v>9</v>
      </c>
      <c r="T107" s="2">
        <v>921222.8</v>
      </c>
    </row>
    <row r="108" spans="17:20">
      <c r="Q108" s="2" t="s">
        <v>27</v>
      </c>
      <c r="R108" s="2">
        <v>9</v>
      </c>
      <c r="S108" s="2" t="s">
        <v>10</v>
      </c>
      <c r="T108" s="2">
        <v>1131036.12</v>
      </c>
    </row>
    <row r="109" spans="17:20">
      <c r="Q109" s="2" t="s">
        <v>27</v>
      </c>
      <c r="R109" s="2">
        <v>9</v>
      </c>
      <c r="S109" s="2" t="s">
        <v>11</v>
      </c>
      <c r="T109" s="2">
        <v>1023781</v>
      </c>
    </row>
    <row r="110" spans="17:20">
      <c r="Q110" s="2" t="s">
        <v>27</v>
      </c>
      <c r="R110" s="2">
        <v>9</v>
      </c>
      <c r="S110" s="2" t="s">
        <v>12</v>
      </c>
      <c r="T110" s="2">
        <v>1661722.83</v>
      </c>
    </row>
    <row r="111" spans="17:20">
      <c r="Q111" s="2" t="s">
        <v>27</v>
      </c>
      <c r="R111" s="2">
        <v>9</v>
      </c>
      <c r="S111" s="2" t="s">
        <v>13</v>
      </c>
      <c r="T111" s="2">
        <v>1892366.42</v>
      </c>
    </row>
    <row r="112" spans="17:20">
      <c r="Q112" s="2" t="s">
        <v>27</v>
      </c>
      <c r="R112" s="2">
        <v>9</v>
      </c>
      <c r="S112" s="2" t="s">
        <v>14</v>
      </c>
      <c r="T112" s="2">
        <v>2069686.32</v>
      </c>
    </row>
    <row r="113" spans="17:20">
      <c r="Q113" s="2" t="s">
        <v>27</v>
      </c>
      <c r="R113" s="2">
        <v>9</v>
      </c>
      <c r="S113" s="2" t="s">
        <v>15</v>
      </c>
      <c r="T113" s="2">
        <v>2117050.09</v>
      </c>
    </row>
    <row r="114" spans="17:20">
      <c r="Q114" s="2" t="s">
        <v>27</v>
      </c>
      <c r="R114" s="2">
        <v>9</v>
      </c>
      <c r="S114" s="2" t="s">
        <v>16</v>
      </c>
      <c r="T114" s="2">
        <v>2239088.15</v>
      </c>
    </row>
    <row r="115" spans="17:20">
      <c r="Q115" s="2" t="s">
        <v>27</v>
      </c>
      <c r="R115" s="2">
        <v>9</v>
      </c>
      <c r="S115" s="2" t="s">
        <v>17</v>
      </c>
      <c r="T115" s="2">
        <v>2380356.14</v>
      </c>
    </row>
    <row r="116" spans="17:20">
      <c r="Q116" s="2" t="s">
        <v>27</v>
      </c>
      <c r="R116" s="2">
        <v>9</v>
      </c>
      <c r="S116" s="2" t="s">
        <v>18</v>
      </c>
      <c r="T116" s="2">
        <v>2553669.42</v>
      </c>
    </row>
    <row r="117" hidden="1" spans="17:20">
      <c r="Q117" s="2" t="s">
        <v>27</v>
      </c>
      <c r="R117" s="2">
        <v>9</v>
      </c>
      <c r="S117" s="2" t="s">
        <v>19</v>
      </c>
      <c r="T117" s="2">
        <v>2694852.8</v>
      </c>
    </row>
    <row r="118" spans="17:20">
      <c r="Q118" s="2" t="s">
        <v>28</v>
      </c>
      <c r="R118" s="2">
        <v>10</v>
      </c>
      <c r="S118" s="2" t="s">
        <v>7</v>
      </c>
      <c r="T118" s="2">
        <v>522445.37</v>
      </c>
    </row>
    <row r="119" spans="17:20">
      <c r="Q119" s="2" t="s">
        <v>28</v>
      </c>
      <c r="R119" s="2">
        <v>10</v>
      </c>
      <c r="S119" s="2" t="s">
        <v>8</v>
      </c>
      <c r="T119" s="2">
        <v>823366.38</v>
      </c>
    </row>
    <row r="120" spans="17:20">
      <c r="Q120" s="2" t="s">
        <v>28</v>
      </c>
      <c r="R120" s="2">
        <v>10</v>
      </c>
      <c r="S120" s="2" t="s">
        <v>9</v>
      </c>
      <c r="T120" s="2">
        <v>1259479.87</v>
      </c>
    </row>
    <row r="121" spans="17:20">
      <c r="Q121" s="2" t="s">
        <v>28</v>
      </c>
      <c r="R121" s="2">
        <v>10</v>
      </c>
      <c r="S121" s="2" t="s">
        <v>10</v>
      </c>
      <c r="T121" s="2">
        <v>1451157.21</v>
      </c>
    </row>
    <row r="122" spans="17:20">
      <c r="Q122" s="2" t="s">
        <v>28</v>
      </c>
      <c r="R122" s="2">
        <v>10</v>
      </c>
      <c r="S122" s="2" t="s">
        <v>11</v>
      </c>
      <c r="T122" s="2">
        <v>1199967.4</v>
      </c>
    </row>
    <row r="123" spans="17:20">
      <c r="Q123" s="2" t="s">
        <v>28</v>
      </c>
      <c r="R123" s="2">
        <v>10</v>
      </c>
      <c r="S123" s="2" t="s">
        <v>12</v>
      </c>
      <c r="T123" s="2">
        <v>1341772.75</v>
      </c>
    </row>
    <row r="124" spans="17:20">
      <c r="Q124" s="2" t="s">
        <v>28</v>
      </c>
      <c r="R124" s="2">
        <v>10</v>
      </c>
      <c r="S124" s="2" t="s">
        <v>13</v>
      </c>
      <c r="T124" s="2">
        <v>1291048.09</v>
      </c>
    </row>
    <row r="125" spans="17:20">
      <c r="Q125" s="2" t="s">
        <v>28</v>
      </c>
      <c r="R125" s="2">
        <v>10</v>
      </c>
      <c r="S125" s="2" t="s">
        <v>14</v>
      </c>
      <c r="T125" s="2">
        <v>1378142.3</v>
      </c>
    </row>
    <row r="126" spans="17:20">
      <c r="Q126" s="2" t="s">
        <v>28</v>
      </c>
      <c r="R126" s="2">
        <v>10</v>
      </c>
      <c r="S126" s="2" t="s">
        <v>15</v>
      </c>
      <c r="T126" s="2">
        <v>1438429.11</v>
      </c>
    </row>
    <row r="127" spans="17:20">
      <c r="Q127" s="2" t="s">
        <v>28</v>
      </c>
      <c r="R127" s="2">
        <v>10</v>
      </c>
      <c r="S127" s="2" t="s">
        <v>16</v>
      </c>
      <c r="T127" s="2">
        <v>1416309.58</v>
      </c>
    </row>
    <row r="128" spans="17:20">
      <c r="Q128" s="2" t="s">
        <v>28</v>
      </c>
      <c r="R128" s="2">
        <v>10</v>
      </c>
      <c r="S128" s="2" t="s">
        <v>17</v>
      </c>
      <c r="T128" s="2">
        <v>1491443.58</v>
      </c>
    </row>
    <row r="129" spans="17:20">
      <c r="Q129" s="2" t="s">
        <v>28</v>
      </c>
      <c r="R129" s="2">
        <v>10</v>
      </c>
      <c r="S129" s="2" t="s">
        <v>18</v>
      </c>
      <c r="T129" s="2">
        <v>1572148.53</v>
      </c>
    </row>
    <row r="130" hidden="1" spans="17:20">
      <c r="Q130" s="2" t="s">
        <v>28</v>
      </c>
      <c r="R130" s="2">
        <v>10</v>
      </c>
      <c r="S130" s="2" t="s">
        <v>19</v>
      </c>
      <c r="T130" s="2">
        <v>1676782</v>
      </c>
    </row>
    <row r="131" spans="17:20">
      <c r="Q131" s="2" t="s">
        <v>29</v>
      </c>
      <c r="R131" s="2">
        <v>11</v>
      </c>
      <c r="S131" s="2" t="s">
        <v>7</v>
      </c>
      <c r="T131" s="2">
        <v>818250.98</v>
      </c>
    </row>
    <row r="132" spans="17:20">
      <c r="Q132" s="2" t="s">
        <v>29</v>
      </c>
      <c r="R132" s="2">
        <v>11</v>
      </c>
      <c r="S132" s="2" t="s">
        <v>8</v>
      </c>
      <c r="T132" s="2">
        <v>958898.55</v>
      </c>
    </row>
    <row r="133" spans="17:20">
      <c r="Q133" s="2" t="s">
        <v>29</v>
      </c>
      <c r="R133" s="2">
        <v>11</v>
      </c>
      <c r="S133" s="2" t="s">
        <v>9</v>
      </c>
      <c r="T133" s="2">
        <v>2126604.5</v>
      </c>
    </row>
    <row r="134" spans="17:20">
      <c r="Q134" s="2" t="s">
        <v>29</v>
      </c>
      <c r="R134" s="2">
        <v>11</v>
      </c>
      <c r="S134" s="2" t="s">
        <v>10</v>
      </c>
      <c r="T134" s="2">
        <v>2663566.88</v>
      </c>
    </row>
    <row r="135" spans="17:20">
      <c r="Q135" s="2" t="s">
        <v>29</v>
      </c>
      <c r="R135" s="2">
        <v>11</v>
      </c>
      <c r="S135" s="2" t="s">
        <v>11</v>
      </c>
      <c r="T135" s="2">
        <v>2532235.7</v>
      </c>
    </row>
    <row r="136" spans="17:20">
      <c r="Q136" s="2" t="s">
        <v>29</v>
      </c>
      <c r="R136" s="2">
        <v>11</v>
      </c>
      <c r="S136" s="2" t="s">
        <v>12</v>
      </c>
      <c r="T136" s="2">
        <v>2827740.82</v>
      </c>
    </row>
    <row r="137" spans="17:20">
      <c r="Q137" s="2" t="s">
        <v>29</v>
      </c>
      <c r="R137" s="2">
        <v>11</v>
      </c>
      <c r="S137" s="2" t="s">
        <v>13</v>
      </c>
      <c r="T137" s="2">
        <v>3316217.12</v>
      </c>
    </row>
    <row r="138" spans="17:20">
      <c r="Q138" s="2" t="s">
        <v>29</v>
      </c>
      <c r="R138" s="2">
        <v>11</v>
      </c>
      <c r="S138" s="2" t="s">
        <v>14</v>
      </c>
      <c r="T138" s="2">
        <v>3354070.94</v>
      </c>
    </row>
    <row r="139" spans="17:20">
      <c r="Q139" s="2" t="s">
        <v>29</v>
      </c>
      <c r="R139" s="2">
        <v>11</v>
      </c>
      <c r="S139" s="2" t="s">
        <v>15</v>
      </c>
      <c r="T139" s="2">
        <v>3552363.33</v>
      </c>
    </row>
    <row r="140" spans="17:20">
      <c r="Q140" s="2" t="s">
        <v>29</v>
      </c>
      <c r="R140" s="2">
        <v>11</v>
      </c>
      <c r="S140" s="2" t="s">
        <v>16</v>
      </c>
      <c r="T140" s="2">
        <v>3704249.3</v>
      </c>
    </row>
    <row r="141" spans="17:20">
      <c r="Q141" s="2" t="s">
        <v>29</v>
      </c>
      <c r="R141" s="2">
        <v>11</v>
      </c>
      <c r="S141" s="2" t="s">
        <v>17</v>
      </c>
      <c r="T141" s="2">
        <v>3991027.27</v>
      </c>
    </row>
    <row r="142" spans="17:20">
      <c r="Q142" s="2" t="s">
        <v>29</v>
      </c>
      <c r="R142" s="2">
        <v>11</v>
      </c>
      <c r="S142" s="2" t="s">
        <v>18</v>
      </c>
      <c r="T142" s="2">
        <v>4280170.88</v>
      </c>
    </row>
    <row r="143" hidden="1" spans="17:20">
      <c r="Q143" s="2" t="s">
        <v>29</v>
      </c>
      <c r="R143" s="2">
        <v>11</v>
      </c>
      <c r="S143" s="2" t="s">
        <v>19</v>
      </c>
      <c r="T143" s="2">
        <v>4582769.1</v>
      </c>
    </row>
    <row r="144" spans="17:20">
      <c r="Q144" s="2" t="s">
        <v>30</v>
      </c>
      <c r="R144" s="2">
        <v>12</v>
      </c>
      <c r="S144" s="2" t="s">
        <v>7</v>
      </c>
      <c r="T144" s="2">
        <v>124759.06</v>
      </c>
    </row>
    <row r="145" spans="17:20">
      <c r="Q145" s="2" t="s">
        <v>30</v>
      </c>
      <c r="R145" s="2">
        <v>12</v>
      </c>
      <c r="S145" s="2" t="s">
        <v>8</v>
      </c>
      <c r="T145" s="2">
        <v>247603.16</v>
      </c>
    </row>
    <row r="146" spans="17:20">
      <c r="Q146" s="2" t="s">
        <v>30</v>
      </c>
      <c r="R146" s="2">
        <v>12</v>
      </c>
      <c r="S146" s="2" t="s">
        <v>9</v>
      </c>
      <c r="T146" s="2">
        <v>129682.75</v>
      </c>
    </row>
    <row r="147" spans="17:20">
      <c r="Q147" s="2" t="s">
        <v>30</v>
      </c>
      <c r="R147" s="2">
        <v>12</v>
      </c>
      <c r="S147" s="2" t="s">
        <v>10</v>
      </c>
      <c r="T147" s="2">
        <v>155013.43</v>
      </c>
    </row>
    <row r="148" spans="17:20">
      <c r="Q148" s="2" t="s">
        <v>30</v>
      </c>
      <c r="R148" s="2">
        <v>12</v>
      </c>
      <c r="S148" s="2" t="s">
        <v>11</v>
      </c>
      <c r="T148" s="2">
        <v>245359.6</v>
      </c>
    </row>
    <row r="149" spans="17:20">
      <c r="Q149" s="2" t="s">
        <v>30</v>
      </c>
      <c r="R149" s="2">
        <v>12</v>
      </c>
      <c r="S149" s="2" t="s">
        <v>12</v>
      </c>
      <c r="T149" s="2">
        <v>220360.09</v>
      </c>
    </row>
    <row r="150" spans="17:20">
      <c r="Q150" s="2" t="s">
        <v>30</v>
      </c>
      <c r="R150" s="2">
        <v>12</v>
      </c>
      <c r="S150" s="2" t="s">
        <v>13</v>
      </c>
      <c r="T150" s="2">
        <v>206187.63</v>
      </c>
    </row>
    <row r="151" spans="17:20">
      <c r="Q151" s="2" t="s">
        <v>30</v>
      </c>
      <c r="R151" s="2">
        <v>12</v>
      </c>
      <c r="S151" s="2" t="s">
        <v>14</v>
      </c>
      <c r="T151" s="2">
        <v>319693.7</v>
      </c>
    </row>
    <row r="152" spans="17:20">
      <c r="Q152" s="2" t="s">
        <v>30</v>
      </c>
      <c r="R152" s="2">
        <v>12</v>
      </c>
      <c r="S152" s="2" t="s">
        <v>15</v>
      </c>
      <c r="T152" s="2">
        <v>351206.52</v>
      </c>
    </row>
    <row r="153" spans="17:20">
      <c r="Q153" s="2" t="s">
        <v>30</v>
      </c>
      <c r="R153" s="2">
        <v>12</v>
      </c>
      <c r="S153" s="2" t="s">
        <v>16</v>
      </c>
      <c r="T153" s="2">
        <v>275910.12</v>
      </c>
    </row>
    <row r="154" spans="17:20">
      <c r="Q154" s="2" t="s">
        <v>30</v>
      </c>
      <c r="R154" s="2">
        <v>12</v>
      </c>
      <c r="S154" s="2" t="s">
        <v>17</v>
      </c>
      <c r="T154" s="2">
        <v>289242.52</v>
      </c>
    </row>
    <row r="155" spans="17:20">
      <c r="Q155" s="2" t="s">
        <v>30</v>
      </c>
      <c r="R155" s="2">
        <v>12</v>
      </c>
      <c r="S155" s="2" t="s">
        <v>18</v>
      </c>
      <c r="T155" s="2">
        <v>309288.71</v>
      </c>
    </row>
    <row r="156" hidden="1" spans="17:20">
      <c r="Q156" s="2" t="s">
        <v>30</v>
      </c>
      <c r="R156" s="2">
        <v>12</v>
      </c>
      <c r="S156" s="2" t="s">
        <v>19</v>
      </c>
      <c r="T156" s="2">
        <v>322125.2</v>
      </c>
    </row>
    <row r="157" spans="17:20">
      <c r="Q157" s="2" t="s">
        <v>31</v>
      </c>
      <c r="R157" s="2">
        <v>13</v>
      </c>
      <c r="S157" s="2" t="s">
        <v>7</v>
      </c>
      <c r="T157" s="2">
        <v>352462.9</v>
      </c>
    </row>
    <row r="158" spans="17:20">
      <c r="Q158" s="2" t="s">
        <v>31</v>
      </c>
      <c r="R158" s="2">
        <v>13</v>
      </c>
      <c r="S158" s="2" t="s">
        <v>8</v>
      </c>
      <c r="T158" s="2">
        <v>469872.79</v>
      </c>
    </row>
    <row r="159" spans="17:20">
      <c r="Q159" s="2" t="s">
        <v>31</v>
      </c>
      <c r="R159" s="2">
        <v>13</v>
      </c>
      <c r="S159" s="2" t="s">
        <v>9</v>
      </c>
      <c r="T159" s="2">
        <v>90848.29</v>
      </c>
    </row>
    <row r="160" spans="17:20">
      <c r="Q160" s="2" t="s">
        <v>31</v>
      </c>
      <c r="R160" s="2">
        <v>13</v>
      </c>
      <c r="S160" s="2" t="s">
        <v>10</v>
      </c>
      <c r="T160" s="2">
        <v>176838.35</v>
      </c>
    </row>
    <row r="161" spans="17:20">
      <c r="Q161" s="2" t="s">
        <v>31</v>
      </c>
      <c r="R161" s="2">
        <v>13</v>
      </c>
      <c r="S161" s="2" t="s">
        <v>11</v>
      </c>
      <c r="T161" s="2">
        <v>546580.8</v>
      </c>
    </row>
    <row r="162" spans="17:20">
      <c r="Q162" s="2" t="s">
        <v>31</v>
      </c>
      <c r="R162" s="2">
        <v>13</v>
      </c>
      <c r="S162" s="2" t="s">
        <v>12</v>
      </c>
      <c r="T162" s="2">
        <v>703105.38</v>
      </c>
    </row>
    <row r="163" spans="17:20">
      <c r="Q163" s="2" t="s">
        <v>31</v>
      </c>
      <c r="R163" s="2">
        <v>13</v>
      </c>
      <c r="S163" s="2" t="s">
        <v>13</v>
      </c>
      <c r="T163" s="2">
        <v>827546.34</v>
      </c>
    </row>
    <row r="164" spans="17:20">
      <c r="Q164" s="2" t="s">
        <v>31</v>
      </c>
      <c r="R164" s="2">
        <v>13</v>
      </c>
      <c r="S164" s="2" t="s">
        <v>14</v>
      </c>
      <c r="T164" s="2">
        <v>812747.66</v>
      </c>
    </row>
    <row r="165" spans="17:20">
      <c r="Q165" s="2" t="s">
        <v>31</v>
      </c>
      <c r="R165" s="2">
        <v>13</v>
      </c>
      <c r="S165" s="2" t="s">
        <v>15</v>
      </c>
      <c r="T165" s="2">
        <v>709222.29</v>
      </c>
    </row>
    <row r="166" spans="17:20">
      <c r="Q166" s="2" t="s">
        <v>31</v>
      </c>
      <c r="R166" s="2">
        <v>13</v>
      </c>
      <c r="S166" s="2" t="s">
        <v>16</v>
      </c>
      <c r="T166" s="2">
        <v>887671.86</v>
      </c>
    </row>
    <row r="167" spans="17:20">
      <c r="Q167" s="2" t="s">
        <v>31</v>
      </c>
      <c r="R167" s="2">
        <v>13</v>
      </c>
      <c r="S167" s="2" t="s">
        <v>17</v>
      </c>
      <c r="T167" s="2">
        <v>945975.89</v>
      </c>
    </row>
    <row r="168" spans="17:20">
      <c r="Q168" s="2" t="s">
        <v>31</v>
      </c>
      <c r="R168" s="2">
        <v>13</v>
      </c>
      <c r="S168" s="2" t="s">
        <v>18</v>
      </c>
      <c r="T168" s="2">
        <v>1038339.87</v>
      </c>
    </row>
    <row r="169" hidden="1" spans="17:20">
      <c r="Q169" s="2" t="s">
        <v>31</v>
      </c>
      <c r="R169" s="2">
        <v>13</v>
      </c>
      <c r="S169" s="2" t="s">
        <v>19</v>
      </c>
      <c r="T169" s="2">
        <v>1160896.9</v>
      </c>
    </row>
    <row r="170" spans="17:20">
      <c r="Q170" s="2" t="s">
        <v>32</v>
      </c>
      <c r="R170" s="2">
        <v>14</v>
      </c>
      <c r="S170" s="2" t="s">
        <v>7</v>
      </c>
      <c r="T170" s="2">
        <v>136356.05</v>
      </c>
    </row>
    <row r="171" spans="17:20">
      <c r="Q171" s="2" t="s">
        <v>32</v>
      </c>
      <c r="R171" s="2">
        <v>14</v>
      </c>
      <c r="S171" s="2" t="s">
        <v>8</v>
      </c>
      <c r="T171" s="2">
        <v>193304.86</v>
      </c>
    </row>
    <row r="172" spans="17:20">
      <c r="Q172" s="2" t="s">
        <v>32</v>
      </c>
      <c r="R172" s="2">
        <v>14</v>
      </c>
      <c r="S172" s="2" t="s">
        <v>9</v>
      </c>
      <c r="T172" s="2">
        <v>265168.24</v>
      </c>
    </row>
    <row r="173" spans="17:20">
      <c r="Q173" s="2" t="s">
        <v>32</v>
      </c>
      <c r="R173" s="2">
        <v>14</v>
      </c>
      <c r="S173" s="2" t="s">
        <v>10</v>
      </c>
      <c r="T173" s="2">
        <v>307100.56</v>
      </c>
    </row>
    <row r="174" spans="17:20">
      <c r="Q174" s="2" t="s">
        <v>32</v>
      </c>
      <c r="R174" s="2">
        <v>14</v>
      </c>
      <c r="S174" s="2" t="s">
        <v>11</v>
      </c>
      <c r="T174" s="2">
        <v>322767.4</v>
      </c>
    </row>
    <row r="175" spans="17:20">
      <c r="Q175" s="2" t="s">
        <v>32</v>
      </c>
      <c r="R175" s="2">
        <v>14</v>
      </c>
      <c r="S175" s="2" t="s">
        <v>12</v>
      </c>
      <c r="T175" s="2">
        <v>227629.09</v>
      </c>
    </row>
    <row r="176" spans="17:20">
      <c r="Q176" s="2" t="s">
        <v>32</v>
      </c>
      <c r="R176" s="2">
        <v>14</v>
      </c>
      <c r="S176" s="2" t="s">
        <v>13</v>
      </c>
      <c r="T176" s="2">
        <v>212189.27</v>
      </c>
    </row>
    <row r="177" spans="17:20">
      <c r="Q177" s="2" t="s">
        <v>32</v>
      </c>
      <c r="R177" s="2">
        <v>14</v>
      </c>
      <c r="S177" s="2" t="s">
        <v>14</v>
      </c>
      <c r="T177" s="2">
        <v>208694.32</v>
      </c>
    </row>
    <row r="178" spans="17:20">
      <c r="Q178" s="2" t="s">
        <v>32</v>
      </c>
      <c r="R178" s="2">
        <v>14</v>
      </c>
      <c r="S178" s="2" t="s">
        <v>15</v>
      </c>
      <c r="T178" s="2">
        <v>216169.97</v>
      </c>
    </row>
    <row r="179" spans="17:20">
      <c r="Q179" s="2" t="s">
        <v>32</v>
      </c>
      <c r="R179" s="2">
        <v>14</v>
      </c>
      <c r="S179" s="2" t="s">
        <v>16</v>
      </c>
      <c r="T179" s="2">
        <v>254496.39</v>
      </c>
    </row>
    <row r="180" spans="17:20">
      <c r="Q180" s="2" t="s">
        <v>32</v>
      </c>
      <c r="R180" s="2">
        <v>14</v>
      </c>
      <c r="S180" s="2" t="s">
        <v>17</v>
      </c>
      <c r="T180" s="2">
        <v>267565.52</v>
      </c>
    </row>
    <row r="181" spans="17:20">
      <c r="Q181" s="2" t="s">
        <v>32</v>
      </c>
      <c r="R181" s="2">
        <v>14</v>
      </c>
      <c r="S181" s="2" t="s">
        <v>18</v>
      </c>
      <c r="T181" s="2">
        <v>283554.82</v>
      </c>
    </row>
    <row r="182" hidden="1" spans="17:20">
      <c r="Q182" s="2" t="s">
        <v>32</v>
      </c>
      <c r="R182" s="2">
        <v>14</v>
      </c>
      <c r="S182" s="2" t="s">
        <v>19</v>
      </c>
      <c r="T182" s="2">
        <v>297612.3</v>
      </c>
    </row>
    <row r="183" spans="17:20">
      <c r="Q183" s="2" t="s">
        <v>33</v>
      </c>
      <c r="R183" s="2">
        <v>15</v>
      </c>
      <c r="S183" s="2" t="s">
        <v>7</v>
      </c>
      <c r="T183" s="2">
        <v>254666.94</v>
      </c>
    </row>
    <row r="184" spans="17:20">
      <c r="Q184" s="2" t="s">
        <v>33</v>
      </c>
      <c r="R184" s="2">
        <v>15</v>
      </c>
      <c r="S184" s="2" t="s">
        <v>8</v>
      </c>
      <c r="T184" s="2">
        <v>292335.78</v>
      </c>
    </row>
    <row r="185" spans="17:20">
      <c r="Q185" s="2" t="s">
        <v>33</v>
      </c>
      <c r="R185" s="2">
        <v>15</v>
      </c>
      <c r="S185" s="2" t="s">
        <v>9</v>
      </c>
      <c r="T185" s="2">
        <v>535262.85</v>
      </c>
    </row>
    <row r="186" spans="17:20">
      <c r="Q186" s="2" t="s">
        <v>33</v>
      </c>
      <c r="R186" s="2">
        <v>15</v>
      </c>
      <c r="S186" s="2" t="s">
        <v>10</v>
      </c>
      <c r="T186" s="2">
        <v>627574.63</v>
      </c>
    </row>
    <row r="187" spans="17:20">
      <c r="Q187" s="2" t="s">
        <v>33</v>
      </c>
      <c r="R187" s="2">
        <v>15</v>
      </c>
      <c r="S187" s="2" t="s">
        <v>11</v>
      </c>
      <c r="T187" s="2">
        <v>388823.1</v>
      </c>
    </row>
    <row r="188" spans="17:20">
      <c r="Q188" s="2" t="s">
        <v>33</v>
      </c>
      <c r="R188" s="2">
        <v>15</v>
      </c>
      <c r="S188" s="2" t="s">
        <v>12</v>
      </c>
      <c r="T188" s="2">
        <v>446928.69</v>
      </c>
    </row>
    <row r="189" spans="17:20">
      <c r="Q189" s="2" t="s">
        <v>33</v>
      </c>
      <c r="R189" s="2">
        <v>15</v>
      </c>
      <c r="S189" s="2" t="s">
        <v>13</v>
      </c>
      <c r="T189" s="2">
        <v>502119.68</v>
      </c>
    </row>
    <row r="190" spans="17:20">
      <c r="Q190" s="2" t="s">
        <v>33</v>
      </c>
      <c r="R190" s="2">
        <v>15</v>
      </c>
      <c r="S190" s="2" t="s">
        <v>14</v>
      </c>
      <c r="T190" s="2">
        <v>525752</v>
      </c>
    </row>
    <row r="191" spans="17:20">
      <c r="Q191" s="2" t="s">
        <v>33</v>
      </c>
      <c r="R191" s="2">
        <v>15</v>
      </c>
      <c r="S191" s="2" t="s">
        <v>15</v>
      </c>
      <c r="T191" s="2">
        <v>584439.89</v>
      </c>
    </row>
    <row r="192" spans="17:20">
      <c r="Q192" s="2" t="s">
        <v>33</v>
      </c>
      <c r="R192" s="2">
        <v>15</v>
      </c>
      <c r="S192" s="2" t="s">
        <v>16</v>
      </c>
      <c r="T192" s="2">
        <v>598847.19</v>
      </c>
    </row>
    <row r="193" spans="17:20">
      <c r="Q193" s="2" t="s">
        <v>33</v>
      </c>
      <c r="R193" s="2">
        <v>15</v>
      </c>
      <c r="S193" s="2" t="s">
        <v>17</v>
      </c>
      <c r="T193" s="2">
        <v>645152.38</v>
      </c>
    </row>
    <row r="194" spans="17:20">
      <c r="Q194" s="2" t="s">
        <v>33</v>
      </c>
      <c r="R194" s="2">
        <v>15</v>
      </c>
      <c r="S194" s="2" t="s">
        <v>18</v>
      </c>
      <c r="T194" s="2">
        <v>695905.15</v>
      </c>
    </row>
    <row r="195" hidden="1" spans="17:20">
      <c r="Q195" s="2" t="s">
        <v>33</v>
      </c>
      <c r="R195" s="2">
        <v>15</v>
      </c>
      <c r="S195" s="2" t="s">
        <v>19</v>
      </c>
      <c r="T195" s="2">
        <v>742282.6</v>
      </c>
    </row>
    <row r="196" spans="17:20">
      <c r="Q196" s="2" t="s">
        <v>34</v>
      </c>
      <c r="R196" s="2">
        <v>16</v>
      </c>
      <c r="S196" s="2" t="s">
        <v>7</v>
      </c>
      <c r="T196" s="2">
        <v>480935.85</v>
      </c>
    </row>
    <row r="197" spans="17:20">
      <c r="Q197" s="2" t="s">
        <v>34</v>
      </c>
      <c r="R197" s="2">
        <v>16</v>
      </c>
      <c r="S197" s="2" t="s">
        <v>8</v>
      </c>
      <c r="T197" s="2">
        <v>596860.26</v>
      </c>
    </row>
    <row r="198" spans="17:20">
      <c r="Q198" s="2" t="s">
        <v>34</v>
      </c>
      <c r="R198" s="2">
        <v>16</v>
      </c>
      <c r="S198" s="2" t="s">
        <v>9</v>
      </c>
      <c r="T198" s="2">
        <v>445741.14</v>
      </c>
    </row>
    <row r="199" spans="17:20">
      <c r="Q199" s="2" t="s">
        <v>34</v>
      </c>
      <c r="R199" s="2">
        <v>16</v>
      </c>
      <c r="S199" s="2" t="s">
        <v>10</v>
      </c>
      <c r="T199" s="2">
        <v>510325.56</v>
      </c>
    </row>
    <row r="200" spans="17:20">
      <c r="Q200" s="2" t="s">
        <v>34</v>
      </c>
      <c r="R200" s="2">
        <v>16</v>
      </c>
      <c r="S200" s="2" t="s">
        <v>11</v>
      </c>
      <c r="T200" s="2">
        <v>920384</v>
      </c>
    </row>
    <row r="201" spans="17:20">
      <c r="Q201" s="2" t="s">
        <v>34</v>
      </c>
      <c r="R201" s="2">
        <v>16</v>
      </c>
      <c r="S201" s="2" t="s">
        <v>12</v>
      </c>
      <c r="T201" s="2">
        <v>1090153.93</v>
      </c>
    </row>
    <row r="202" spans="17:20">
      <c r="Q202" s="2" t="s">
        <v>34</v>
      </c>
      <c r="R202" s="2">
        <v>16</v>
      </c>
      <c r="S202" s="2" t="s">
        <v>13</v>
      </c>
      <c r="T202" s="2">
        <v>1187272.57</v>
      </c>
    </row>
    <row r="203" spans="17:20">
      <c r="Q203" s="2" t="s">
        <v>34</v>
      </c>
      <c r="R203" s="2">
        <v>16</v>
      </c>
      <c r="S203" s="2" t="s">
        <v>14</v>
      </c>
      <c r="T203" s="2">
        <v>1310626.71</v>
      </c>
    </row>
    <row r="204" spans="17:20">
      <c r="Q204" s="2" t="s">
        <v>34</v>
      </c>
      <c r="R204" s="2">
        <v>16</v>
      </c>
      <c r="S204" s="2" t="s">
        <v>15</v>
      </c>
      <c r="T204" s="2">
        <v>1478915.23</v>
      </c>
    </row>
    <row r="205" spans="17:20">
      <c r="Q205" s="2" t="s">
        <v>34</v>
      </c>
      <c r="R205" s="2">
        <v>16</v>
      </c>
      <c r="S205" s="2" t="s">
        <v>16</v>
      </c>
      <c r="T205" s="2">
        <v>1866487.98</v>
      </c>
    </row>
    <row r="206" spans="17:20">
      <c r="Q206" s="2" t="s">
        <v>34</v>
      </c>
      <c r="R206" s="2">
        <v>16</v>
      </c>
      <c r="S206" s="2" t="s">
        <v>17</v>
      </c>
      <c r="T206" s="2">
        <v>2009360.23</v>
      </c>
    </row>
    <row r="207" spans="17:20">
      <c r="Q207" s="2" t="s">
        <v>34</v>
      </c>
      <c r="R207" s="2">
        <v>16</v>
      </c>
      <c r="S207" s="2" t="s">
        <v>18</v>
      </c>
      <c r="T207" s="2">
        <v>2167118.39</v>
      </c>
    </row>
    <row r="208" hidden="1" spans="17:20">
      <c r="Q208" s="2" t="s">
        <v>34</v>
      </c>
      <c r="R208" s="2">
        <v>16</v>
      </c>
      <c r="S208" s="2" t="s">
        <v>19</v>
      </c>
      <c r="T208" s="2">
        <v>2275317.8</v>
      </c>
    </row>
    <row r="209" spans="17:20">
      <c r="Q209" s="2" t="s">
        <v>35</v>
      </c>
      <c r="R209" s="2">
        <v>17</v>
      </c>
      <c r="S209" s="2" t="s">
        <v>7</v>
      </c>
      <c r="T209" s="2">
        <v>173466.04</v>
      </c>
    </row>
    <row r="210" spans="17:20">
      <c r="Q210" s="2" t="s">
        <v>35</v>
      </c>
      <c r="R210" s="2">
        <v>17</v>
      </c>
      <c r="S210" s="2" t="s">
        <v>8</v>
      </c>
      <c r="T210" s="2">
        <v>259235.03</v>
      </c>
    </row>
    <row r="211" spans="17:20">
      <c r="Q211" s="2" t="s">
        <v>35</v>
      </c>
      <c r="R211" s="2">
        <v>17</v>
      </c>
      <c r="S211" s="2" t="s">
        <v>9</v>
      </c>
      <c r="T211" s="2">
        <v>167299.51</v>
      </c>
    </row>
    <row r="212" spans="17:20">
      <c r="Q212" s="2" t="s">
        <v>35</v>
      </c>
      <c r="R212" s="2">
        <v>17</v>
      </c>
      <c r="S212" s="2" t="s">
        <v>10</v>
      </c>
      <c r="T212" s="2">
        <v>190176.21</v>
      </c>
    </row>
    <row r="213" spans="17:20">
      <c r="Q213" s="2" t="s">
        <v>35</v>
      </c>
      <c r="R213" s="2">
        <v>17</v>
      </c>
      <c r="S213" s="2" t="s">
        <v>11</v>
      </c>
      <c r="T213" s="2">
        <v>246085.3</v>
      </c>
    </row>
    <row r="214" spans="17:20">
      <c r="Q214" s="2" t="s">
        <v>35</v>
      </c>
      <c r="R214" s="2">
        <v>17</v>
      </c>
      <c r="S214" s="2" t="s">
        <v>12</v>
      </c>
      <c r="T214" s="2">
        <v>229188.82</v>
      </c>
    </row>
    <row r="215" spans="17:20">
      <c r="Q215" s="2" t="s">
        <v>35</v>
      </c>
      <c r="R215" s="2">
        <v>17</v>
      </c>
      <c r="S215" s="2" t="s">
        <v>13</v>
      </c>
      <c r="T215" s="2">
        <v>189036.05</v>
      </c>
    </row>
    <row r="216" spans="17:20">
      <c r="Q216" s="2" t="s">
        <v>35</v>
      </c>
      <c r="R216" s="2">
        <v>17</v>
      </c>
      <c r="S216" s="2" t="s">
        <v>14</v>
      </c>
      <c r="T216" s="2">
        <v>156806.08</v>
      </c>
    </row>
    <row r="217" spans="17:20">
      <c r="Q217" s="2" t="s">
        <v>35</v>
      </c>
      <c r="R217" s="2">
        <v>17</v>
      </c>
      <c r="S217" s="2" t="s">
        <v>15</v>
      </c>
      <c r="T217" s="2">
        <v>199019.27</v>
      </c>
    </row>
    <row r="218" spans="17:20">
      <c r="Q218" s="2" t="s">
        <v>35</v>
      </c>
      <c r="R218" s="2">
        <v>17</v>
      </c>
      <c r="S218" s="2" t="s">
        <v>16</v>
      </c>
      <c r="T218" s="2">
        <v>292523.08</v>
      </c>
    </row>
    <row r="219" spans="17:20">
      <c r="Q219" s="2" t="s">
        <v>35</v>
      </c>
      <c r="R219" s="2">
        <v>17</v>
      </c>
      <c r="S219" s="2" t="s">
        <v>17</v>
      </c>
      <c r="T219" s="2">
        <v>305096.95</v>
      </c>
    </row>
    <row r="220" spans="17:20">
      <c r="Q220" s="2" t="s">
        <v>35</v>
      </c>
      <c r="R220" s="2">
        <v>17</v>
      </c>
      <c r="S220" s="2" t="s">
        <v>18</v>
      </c>
      <c r="T220" s="2">
        <v>323635.9</v>
      </c>
    </row>
    <row r="221" hidden="1" spans="17:20">
      <c r="Q221" s="2" t="s">
        <v>35</v>
      </c>
      <c r="R221" s="2">
        <v>17</v>
      </c>
      <c r="S221" s="2" t="s">
        <v>19</v>
      </c>
      <c r="T221" s="2">
        <v>335315.9</v>
      </c>
    </row>
    <row r="222" spans="17:20">
      <c r="Q222" s="2" t="s">
        <v>36</v>
      </c>
      <c r="R222" s="2">
        <v>18</v>
      </c>
      <c r="S222" s="2" t="s">
        <v>7</v>
      </c>
      <c r="T222" s="2">
        <v>104088.27</v>
      </c>
    </row>
    <row r="223" spans="17:20">
      <c r="Q223" s="2" t="s">
        <v>36</v>
      </c>
      <c r="R223" s="2">
        <v>18</v>
      </c>
      <c r="S223" s="2" t="s">
        <v>8</v>
      </c>
      <c r="T223" s="2">
        <v>183263.34</v>
      </c>
    </row>
    <row r="224" spans="17:20">
      <c r="Q224" s="2" t="s">
        <v>36</v>
      </c>
      <c r="R224" s="2">
        <v>18</v>
      </c>
      <c r="S224" s="2" t="s">
        <v>9</v>
      </c>
      <c r="T224" s="2">
        <v>53044.99</v>
      </c>
    </row>
    <row r="225" spans="17:20">
      <c r="Q225" s="2" t="s">
        <v>36</v>
      </c>
      <c r="R225" s="2">
        <v>18</v>
      </c>
      <c r="S225" s="2" t="s">
        <v>10</v>
      </c>
      <c r="T225" s="2">
        <v>71291.89</v>
      </c>
    </row>
    <row r="226" spans="17:20">
      <c r="Q226" s="2" t="s">
        <v>36</v>
      </c>
      <c r="R226" s="2">
        <v>18</v>
      </c>
      <c r="S226" s="2" t="s">
        <v>11</v>
      </c>
      <c r="T226" s="2">
        <v>293354.1</v>
      </c>
    </row>
    <row r="227" spans="17:20">
      <c r="Q227" s="2" t="s">
        <v>36</v>
      </c>
      <c r="R227" s="2">
        <v>18</v>
      </c>
      <c r="S227" s="2" t="s">
        <v>12</v>
      </c>
      <c r="T227" s="2">
        <v>214524.1</v>
      </c>
    </row>
    <row r="228" spans="17:20">
      <c r="Q228" s="2" t="s">
        <v>36</v>
      </c>
      <c r="R228" s="2">
        <v>18</v>
      </c>
      <c r="S228" s="2" t="s">
        <v>13</v>
      </c>
      <c r="T228" s="2">
        <v>152334.94</v>
      </c>
    </row>
    <row r="229" spans="17:20">
      <c r="Q229" s="2" t="s">
        <v>36</v>
      </c>
      <c r="R229" s="2">
        <v>18</v>
      </c>
      <c r="S229" s="2" t="s">
        <v>14</v>
      </c>
      <c r="T229" s="2">
        <v>127461.87</v>
      </c>
    </row>
    <row r="230" spans="17:20">
      <c r="Q230" s="2" t="s">
        <v>36</v>
      </c>
      <c r="R230" s="2">
        <v>18</v>
      </c>
      <c r="S230" s="2" t="s">
        <v>15</v>
      </c>
      <c r="T230" s="2">
        <v>140563.19</v>
      </c>
    </row>
    <row r="231" spans="17:20">
      <c r="Q231" s="2" t="s">
        <v>36</v>
      </c>
      <c r="R231" s="2">
        <v>18</v>
      </c>
      <c r="S231" s="2" t="s">
        <v>16</v>
      </c>
      <c r="T231" s="2">
        <v>175974.86</v>
      </c>
    </row>
    <row r="232" spans="17:20">
      <c r="Q232" s="2" t="s">
        <v>36</v>
      </c>
      <c r="R232" s="2">
        <v>18</v>
      </c>
      <c r="S232" s="2" t="s">
        <v>17</v>
      </c>
      <c r="T232" s="2">
        <v>188204.21</v>
      </c>
    </row>
    <row r="233" spans="17:20">
      <c r="Q233" s="2" t="s">
        <v>36</v>
      </c>
      <c r="R233" s="2">
        <v>18</v>
      </c>
      <c r="S233" s="2" t="s">
        <v>18</v>
      </c>
      <c r="T233" s="2">
        <v>203299.42</v>
      </c>
    </row>
    <row r="234" hidden="1" spans="17:20">
      <c r="Q234" s="2" t="s">
        <v>36</v>
      </c>
      <c r="R234" s="2">
        <v>18</v>
      </c>
      <c r="S234" s="2" t="s">
        <v>19</v>
      </c>
      <c r="T234" s="2">
        <v>219464.9</v>
      </c>
    </row>
    <row r="235" spans="17:20">
      <c r="Q235" s="2" t="s">
        <v>37</v>
      </c>
      <c r="R235" s="2">
        <v>19</v>
      </c>
      <c r="S235" s="2" t="s">
        <v>7</v>
      </c>
      <c r="T235" s="2">
        <v>880168.86</v>
      </c>
    </row>
    <row r="236" spans="17:20">
      <c r="Q236" s="2" t="s">
        <v>37</v>
      </c>
      <c r="R236" s="2">
        <v>19</v>
      </c>
      <c r="S236" s="2" t="s">
        <v>8</v>
      </c>
      <c r="T236" s="2">
        <v>1787385.3</v>
      </c>
    </row>
    <row r="237" spans="17:20">
      <c r="Q237" s="2" t="s">
        <v>37</v>
      </c>
      <c r="R237" s="2">
        <v>19</v>
      </c>
      <c r="S237" s="2" t="s">
        <v>9</v>
      </c>
      <c r="T237" s="2">
        <v>2543906.17</v>
      </c>
    </row>
    <row r="238" spans="17:20">
      <c r="Q238" s="2" t="s">
        <v>37</v>
      </c>
      <c r="R238" s="2">
        <v>19</v>
      </c>
      <c r="S238" s="2" t="s">
        <v>10</v>
      </c>
      <c r="T238" s="2">
        <v>3021830.01</v>
      </c>
    </row>
    <row r="239" spans="17:20">
      <c r="Q239" s="2" t="s">
        <v>37</v>
      </c>
      <c r="R239" s="2">
        <v>19</v>
      </c>
      <c r="S239" s="2" t="s">
        <v>11</v>
      </c>
      <c r="T239" s="2">
        <v>2260988.6</v>
      </c>
    </row>
    <row r="240" spans="17:20">
      <c r="Q240" s="2" t="s">
        <v>37</v>
      </c>
      <c r="R240" s="2">
        <v>19</v>
      </c>
      <c r="S240" s="2" t="s">
        <v>12</v>
      </c>
      <c r="T240" s="2">
        <v>2960763.61</v>
      </c>
    </row>
    <row r="241" spans="17:20">
      <c r="Q241" s="2" t="s">
        <v>37</v>
      </c>
      <c r="R241" s="2">
        <v>19</v>
      </c>
      <c r="S241" s="2" t="s">
        <v>13</v>
      </c>
      <c r="T241" s="2">
        <v>3274458.19</v>
      </c>
    </row>
    <row r="242" spans="17:20">
      <c r="Q242" s="2" t="s">
        <v>37</v>
      </c>
      <c r="R242" s="2">
        <v>19</v>
      </c>
      <c r="S242" s="2" t="s">
        <v>14</v>
      </c>
      <c r="T242" s="2">
        <v>3806253.38</v>
      </c>
    </row>
    <row r="243" spans="17:20">
      <c r="Q243" s="2" t="s">
        <v>37</v>
      </c>
      <c r="R243" s="2">
        <v>19</v>
      </c>
      <c r="S243" s="2" t="s">
        <v>15</v>
      </c>
      <c r="T243" s="2">
        <v>4058047</v>
      </c>
    </row>
    <row r="244" spans="17:20">
      <c r="Q244" s="2" t="s">
        <v>37</v>
      </c>
      <c r="R244" s="2">
        <v>19</v>
      </c>
      <c r="S244" s="2" t="s">
        <v>16</v>
      </c>
      <c r="T244" s="2">
        <v>4167613.49</v>
      </c>
    </row>
    <row r="245" spans="17:20">
      <c r="Q245" s="2" t="s">
        <v>37</v>
      </c>
      <c r="R245" s="2">
        <v>19</v>
      </c>
      <c r="S245" s="2" t="s">
        <v>17</v>
      </c>
      <c r="T245" s="2">
        <v>4369013.97</v>
      </c>
    </row>
    <row r="246" spans="17:20">
      <c r="Q246" s="2" t="s">
        <v>37</v>
      </c>
      <c r="R246" s="2">
        <v>19</v>
      </c>
      <c r="S246" s="2" t="s">
        <v>18</v>
      </c>
      <c r="T246" s="2">
        <v>4617085.49</v>
      </c>
    </row>
    <row r="247" hidden="1" spans="17:20">
      <c r="Q247" s="2" t="s">
        <v>37</v>
      </c>
      <c r="R247" s="2">
        <v>19</v>
      </c>
      <c r="S247" s="2" t="s">
        <v>19</v>
      </c>
      <c r="T247" s="2">
        <v>4865059.9</v>
      </c>
    </row>
    <row r="248" spans="17:20">
      <c r="Q248" s="2" t="s">
        <v>38</v>
      </c>
      <c r="R248" s="2">
        <v>20</v>
      </c>
      <c r="S248" s="2" t="s">
        <v>7</v>
      </c>
      <c r="T248" s="2">
        <v>61852.45</v>
      </c>
    </row>
    <row r="249" spans="17:20">
      <c r="Q249" s="2" t="s">
        <v>38</v>
      </c>
      <c r="R249" s="2">
        <v>20</v>
      </c>
      <c r="S249" s="2" t="s">
        <v>8</v>
      </c>
      <c r="T249" s="2">
        <v>61402.52</v>
      </c>
    </row>
    <row r="250" spans="17:20">
      <c r="Q250" s="2" t="s">
        <v>38</v>
      </c>
      <c r="R250" s="2">
        <v>20</v>
      </c>
      <c r="S250" s="2" t="s">
        <v>9</v>
      </c>
      <c r="T250" s="2">
        <v>112995.85</v>
      </c>
    </row>
    <row r="251" spans="17:20">
      <c r="Q251" s="2" t="s">
        <v>38</v>
      </c>
      <c r="R251" s="2">
        <v>20</v>
      </c>
      <c r="S251" s="2" t="s">
        <v>10</v>
      </c>
      <c r="T251" s="2">
        <v>133090.07</v>
      </c>
    </row>
    <row r="252" spans="17:20">
      <c r="Q252" s="2" t="s">
        <v>38</v>
      </c>
      <c r="R252" s="2">
        <v>20</v>
      </c>
      <c r="S252" s="2" t="s">
        <v>11</v>
      </c>
      <c r="T252" s="2">
        <v>55473.2</v>
      </c>
    </row>
    <row r="253" spans="17:20">
      <c r="Q253" s="2" t="s">
        <v>38</v>
      </c>
      <c r="R253" s="2">
        <v>20</v>
      </c>
      <c r="S253" s="2" t="s">
        <v>12</v>
      </c>
      <c r="T253" s="2">
        <v>89894.5</v>
      </c>
    </row>
    <row r="254" spans="17:20">
      <c r="Q254" s="2" t="s">
        <v>38</v>
      </c>
      <c r="R254" s="2">
        <v>20</v>
      </c>
      <c r="S254" s="2" t="s">
        <v>13</v>
      </c>
      <c r="T254" s="2">
        <v>126896.05</v>
      </c>
    </row>
    <row r="255" spans="17:20">
      <c r="Q255" s="2" t="s">
        <v>38</v>
      </c>
      <c r="R255" s="2">
        <v>20</v>
      </c>
      <c r="S255" s="2" t="s">
        <v>14</v>
      </c>
      <c r="T255" s="2">
        <v>163749.2</v>
      </c>
    </row>
    <row r="256" spans="17:20">
      <c r="Q256" s="2" t="s">
        <v>38</v>
      </c>
      <c r="R256" s="2">
        <v>20</v>
      </c>
      <c r="S256" s="2" t="s">
        <v>15</v>
      </c>
      <c r="T256" s="2">
        <v>183265.34</v>
      </c>
    </row>
    <row r="257" spans="17:20">
      <c r="Q257" s="2" t="s">
        <v>38</v>
      </c>
      <c r="R257" s="2">
        <v>20</v>
      </c>
      <c r="S257" s="2" t="s">
        <v>16</v>
      </c>
      <c r="T257" s="2">
        <v>232770.97</v>
      </c>
    </row>
    <row r="258" spans="17:20">
      <c r="Q258" s="2" t="s">
        <v>38</v>
      </c>
      <c r="R258" s="2">
        <v>20</v>
      </c>
      <c r="S258" s="2" t="s">
        <v>17</v>
      </c>
      <c r="T258" s="2">
        <v>245321.29</v>
      </c>
    </row>
    <row r="259" spans="17:20">
      <c r="Q259" s="2" t="s">
        <v>38</v>
      </c>
      <c r="R259" s="2">
        <v>20</v>
      </c>
      <c r="S259" s="2" t="s">
        <v>18</v>
      </c>
      <c r="T259" s="2">
        <v>260835.14</v>
      </c>
    </row>
    <row r="260" hidden="1" spans="17:20">
      <c r="Q260" s="2" t="s">
        <v>38</v>
      </c>
      <c r="R260" s="2">
        <v>20</v>
      </c>
      <c r="S260" s="2" t="s">
        <v>19</v>
      </c>
      <c r="T260" s="2">
        <v>273983</v>
      </c>
    </row>
    <row r="261" spans="17:20">
      <c r="Q261" s="2" t="s">
        <v>39</v>
      </c>
      <c r="R261" s="2">
        <v>21</v>
      </c>
      <c r="S261" s="2" t="s">
        <v>7</v>
      </c>
      <c r="T261" s="2">
        <v>56039.47</v>
      </c>
    </row>
    <row r="262" spans="17:20">
      <c r="Q262" s="2" t="s">
        <v>39</v>
      </c>
      <c r="R262" s="2">
        <v>21</v>
      </c>
      <c r="S262" s="2" t="s">
        <v>8</v>
      </c>
      <c r="T262" s="2">
        <v>57166.66</v>
      </c>
    </row>
    <row r="263" spans="17:20">
      <c r="Q263" s="2" t="s">
        <v>39</v>
      </c>
      <c r="R263" s="2">
        <v>21</v>
      </c>
      <c r="S263" s="2" t="s">
        <v>9</v>
      </c>
      <c r="T263" s="2">
        <v>144738.3</v>
      </c>
    </row>
    <row r="264" spans="17:20">
      <c r="Q264" s="2" t="s">
        <v>39</v>
      </c>
      <c r="R264" s="2">
        <v>21</v>
      </c>
      <c r="S264" s="2" t="s">
        <v>10</v>
      </c>
      <c r="T264" s="2">
        <v>175662.96</v>
      </c>
    </row>
    <row r="265" spans="17:20">
      <c r="Q265" s="2" t="s">
        <v>39</v>
      </c>
      <c r="R265" s="2">
        <v>21</v>
      </c>
      <c r="S265" s="2" t="s">
        <v>11</v>
      </c>
      <c r="T265" s="2">
        <v>175210</v>
      </c>
    </row>
    <row r="266" spans="17:20">
      <c r="Q266" s="2" t="s">
        <v>39</v>
      </c>
      <c r="R266" s="2">
        <v>21</v>
      </c>
      <c r="S266" s="2" t="s">
        <v>12</v>
      </c>
      <c r="T266" s="2">
        <v>162293.3</v>
      </c>
    </row>
    <row r="267" spans="17:20">
      <c r="Q267" s="2" t="s">
        <v>39</v>
      </c>
      <c r="R267" s="2">
        <v>21</v>
      </c>
      <c r="S267" s="2" t="s">
        <v>13</v>
      </c>
      <c r="T267" s="2">
        <v>84745.13</v>
      </c>
    </row>
    <row r="268" spans="17:20">
      <c r="Q268" s="2" t="s">
        <v>39</v>
      </c>
      <c r="R268" s="2">
        <v>21</v>
      </c>
      <c r="S268" s="2" t="s">
        <v>14</v>
      </c>
      <c r="T268" s="2">
        <v>86290.06</v>
      </c>
    </row>
    <row r="269" spans="17:20">
      <c r="Q269" s="2" t="s">
        <v>39</v>
      </c>
      <c r="R269" s="2">
        <v>21</v>
      </c>
      <c r="S269" s="2" t="s">
        <v>15</v>
      </c>
      <c r="T269" s="2">
        <v>111425.81</v>
      </c>
    </row>
    <row r="270" spans="17:20">
      <c r="Q270" s="2" t="s">
        <v>39</v>
      </c>
      <c r="R270" s="2">
        <v>21</v>
      </c>
      <c r="S270" s="2" t="s">
        <v>16</v>
      </c>
      <c r="T270" s="2">
        <v>141858.75</v>
      </c>
    </row>
    <row r="271" spans="17:20">
      <c r="Q271" s="2" t="s">
        <v>39</v>
      </c>
      <c r="R271" s="2">
        <v>21</v>
      </c>
      <c r="S271" s="2" t="s">
        <v>17</v>
      </c>
      <c r="T271" s="2">
        <v>151407.59</v>
      </c>
    </row>
    <row r="272" spans="17:20">
      <c r="Q272" s="2" t="s">
        <v>39</v>
      </c>
      <c r="R272" s="2">
        <v>21</v>
      </c>
      <c r="S272" s="2" t="s">
        <v>18</v>
      </c>
      <c r="T272" s="2">
        <v>191066.96</v>
      </c>
    </row>
    <row r="273" hidden="1" spans="17:20">
      <c r="Q273" s="2" t="s">
        <v>39</v>
      </c>
      <c r="R273" s="2">
        <v>21</v>
      </c>
      <c r="S273" s="2" t="s">
        <v>19</v>
      </c>
      <c r="T273" s="2">
        <v>191580.7</v>
      </c>
    </row>
    <row r="274" spans="17:20">
      <c r="Q274" s="2" t="s">
        <v>40</v>
      </c>
      <c r="R274" s="2">
        <v>22</v>
      </c>
      <c r="S274" s="2" t="s">
        <v>7</v>
      </c>
      <c r="T274" s="2">
        <v>47159.58</v>
      </c>
    </row>
    <row r="275" spans="17:20">
      <c r="Q275" s="2" t="s">
        <v>40</v>
      </c>
      <c r="R275" s="2">
        <v>22</v>
      </c>
      <c r="S275" s="2" t="s">
        <v>8</v>
      </c>
      <c r="T275" s="2">
        <v>45029.43</v>
      </c>
    </row>
    <row r="276" spans="17:20">
      <c r="Q276" s="2" t="s">
        <v>40</v>
      </c>
      <c r="R276" s="2">
        <v>22</v>
      </c>
      <c r="S276" s="2" t="s">
        <v>9</v>
      </c>
      <c r="T276" s="2">
        <v>24158.56</v>
      </c>
    </row>
    <row r="277" spans="17:20">
      <c r="Q277" s="2" t="s">
        <v>40</v>
      </c>
      <c r="R277" s="2">
        <v>22</v>
      </c>
      <c r="S277" s="2" t="s">
        <v>10</v>
      </c>
      <c r="T277" s="2">
        <v>56027.74</v>
      </c>
    </row>
    <row r="278" spans="17:20">
      <c r="Q278" s="2" t="s">
        <v>40</v>
      </c>
      <c r="R278" s="2">
        <v>22</v>
      </c>
      <c r="S278" s="2" t="s">
        <v>11</v>
      </c>
      <c r="T278" s="2">
        <v>140632.9</v>
      </c>
    </row>
    <row r="279" spans="17:20">
      <c r="Q279" s="2" t="s">
        <v>40</v>
      </c>
      <c r="R279" s="2">
        <v>22</v>
      </c>
      <c r="S279" s="2" t="s">
        <v>12</v>
      </c>
      <c r="T279" s="2">
        <v>122479.51</v>
      </c>
    </row>
    <row r="280" spans="17:20">
      <c r="Q280" s="2" t="s">
        <v>40</v>
      </c>
      <c r="R280" s="2">
        <v>22</v>
      </c>
      <c r="S280" s="2" t="s">
        <v>13</v>
      </c>
      <c r="T280" s="2">
        <v>77438.75</v>
      </c>
    </row>
    <row r="281" spans="17:20">
      <c r="Q281" s="2" t="s">
        <v>40</v>
      </c>
      <c r="R281" s="2">
        <v>22</v>
      </c>
      <c r="S281" s="2" t="s">
        <v>14</v>
      </c>
      <c r="T281" s="2">
        <v>50562.14</v>
      </c>
    </row>
    <row r="282" spans="17:20">
      <c r="Q282" s="2" t="s">
        <v>40</v>
      </c>
      <c r="R282" s="2">
        <v>22</v>
      </c>
      <c r="S282" s="2" t="s">
        <v>15</v>
      </c>
      <c r="T282" s="2">
        <v>56434.79</v>
      </c>
    </row>
    <row r="283" spans="17:20">
      <c r="Q283" s="2" t="s">
        <v>40</v>
      </c>
      <c r="R283" s="2">
        <v>22</v>
      </c>
      <c r="S283" s="2" t="s">
        <v>16</v>
      </c>
      <c r="T283" s="2">
        <v>52792.39</v>
      </c>
    </row>
    <row r="284" spans="17:20">
      <c r="Q284" s="2" t="s">
        <v>40</v>
      </c>
      <c r="R284" s="2">
        <v>22</v>
      </c>
      <c r="S284" s="2" t="s">
        <v>17</v>
      </c>
      <c r="T284" s="2">
        <v>54932.16</v>
      </c>
    </row>
    <row r="285" spans="17:20">
      <c r="Q285" s="2" t="s">
        <v>40</v>
      </c>
      <c r="R285" s="2">
        <v>22</v>
      </c>
      <c r="S285" s="2" t="s">
        <v>18</v>
      </c>
      <c r="T285" s="2">
        <v>59355.24</v>
      </c>
    </row>
    <row r="286" hidden="1" spans="17:20">
      <c r="Q286" s="2" t="s">
        <v>40</v>
      </c>
      <c r="R286" s="2">
        <v>22</v>
      </c>
      <c r="S286" s="2" t="s">
        <v>19</v>
      </c>
      <c r="T286" s="2">
        <v>61855.7</v>
      </c>
    </row>
    <row r="287" spans="17:20">
      <c r="Q287" s="2" t="s">
        <v>41</v>
      </c>
      <c r="R287" s="2">
        <v>23</v>
      </c>
      <c r="S287" s="2" t="s">
        <v>7</v>
      </c>
      <c r="T287" s="2">
        <v>145321.28</v>
      </c>
    </row>
    <row r="288" spans="17:20">
      <c r="Q288" s="2" t="s">
        <v>41</v>
      </c>
      <c r="R288" s="2">
        <v>23</v>
      </c>
      <c r="S288" s="2" t="s">
        <v>8</v>
      </c>
      <c r="T288" s="2">
        <v>286437.2</v>
      </c>
    </row>
    <row r="289" spans="17:20">
      <c r="Q289" s="2" t="s">
        <v>41</v>
      </c>
      <c r="R289" s="2">
        <v>23</v>
      </c>
      <c r="S289" s="2" t="s">
        <v>9</v>
      </c>
      <c r="T289" s="2">
        <v>39295.8</v>
      </c>
    </row>
    <row r="290" spans="17:20">
      <c r="Q290" s="2" t="s">
        <v>41</v>
      </c>
      <c r="R290" s="2">
        <v>23</v>
      </c>
      <c r="S290" s="2" t="s">
        <v>10</v>
      </c>
      <c r="T290" s="2">
        <v>80618.28</v>
      </c>
    </row>
    <row r="291" spans="17:20">
      <c r="Q291" s="2" t="s">
        <v>41</v>
      </c>
      <c r="R291" s="2">
        <v>23</v>
      </c>
      <c r="S291" s="2" t="s">
        <v>11</v>
      </c>
      <c r="T291" s="2">
        <v>436770.9</v>
      </c>
    </row>
    <row r="292" spans="17:20">
      <c r="Q292" s="2" t="s">
        <v>41</v>
      </c>
      <c r="R292" s="2">
        <v>23</v>
      </c>
      <c r="S292" s="2" t="s">
        <v>12</v>
      </c>
      <c r="T292" s="2">
        <v>287497.32</v>
      </c>
    </row>
    <row r="293" spans="17:20">
      <c r="Q293" s="2" t="s">
        <v>41</v>
      </c>
      <c r="R293" s="2">
        <v>23</v>
      </c>
      <c r="S293" s="2" t="s">
        <v>13</v>
      </c>
      <c r="T293" s="2">
        <v>299900.31</v>
      </c>
    </row>
    <row r="294" spans="17:20">
      <c r="Q294" s="2" t="s">
        <v>41</v>
      </c>
      <c r="R294" s="2">
        <v>23</v>
      </c>
      <c r="S294" s="2" t="s">
        <v>14</v>
      </c>
      <c r="T294" s="2">
        <v>354133.19</v>
      </c>
    </row>
    <row r="295" spans="17:20">
      <c r="Q295" s="2" t="s">
        <v>41</v>
      </c>
      <c r="R295" s="2">
        <v>23</v>
      </c>
      <c r="S295" s="2" t="s">
        <v>15</v>
      </c>
      <c r="T295" s="2">
        <v>426826.73</v>
      </c>
    </row>
    <row r="296" spans="17:20">
      <c r="Q296" s="2" t="s">
        <v>41</v>
      </c>
      <c r="R296" s="2">
        <v>23</v>
      </c>
      <c r="S296" s="2" t="s">
        <v>16</v>
      </c>
      <c r="T296" s="2">
        <v>546960</v>
      </c>
    </row>
    <row r="297" spans="17:20">
      <c r="Q297" s="2" t="s">
        <v>41</v>
      </c>
      <c r="R297" s="2">
        <v>23</v>
      </c>
      <c r="S297" s="2" t="s">
        <v>17</v>
      </c>
      <c r="T297" s="2">
        <v>573811.59</v>
      </c>
    </row>
    <row r="298" spans="17:20">
      <c r="Q298" s="2" t="s">
        <v>41</v>
      </c>
      <c r="R298" s="2">
        <v>23</v>
      </c>
      <c r="S298" s="2" t="s">
        <v>18</v>
      </c>
      <c r="T298" s="2">
        <v>615603.82</v>
      </c>
    </row>
    <row r="299" hidden="1" spans="17:20">
      <c r="Q299" s="2" t="s">
        <v>41</v>
      </c>
      <c r="R299" s="2">
        <v>23</v>
      </c>
      <c r="S299" s="2" t="s">
        <v>19</v>
      </c>
      <c r="T299" s="2">
        <v>651455</v>
      </c>
    </row>
    <row r="300" spans="17:20">
      <c r="Q300" s="2" t="s">
        <v>42</v>
      </c>
      <c r="R300" s="2">
        <v>24</v>
      </c>
      <c r="S300" s="2" t="s">
        <v>7</v>
      </c>
      <c r="T300" s="2">
        <v>11379.64</v>
      </c>
    </row>
    <row r="301" spans="17:20">
      <c r="Q301" s="2" t="s">
        <v>42</v>
      </c>
      <c r="R301" s="2">
        <v>24</v>
      </c>
      <c r="S301" s="2" t="s">
        <v>8</v>
      </c>
      <c r="T301" s="2">
        <v>13889.8</v>
      </c>
    </row>
    <row r="302" spans="17:20">
      <c r="Q302" s="2" t="s">
        <v>42</v>
      </c>
      <c r="R302" s="2">
        <v>24</v>
      </c>
      <c r="S302" s="2" t="s">
        <v>9</v>
      </c>
      <c r="T302" s="2">
        <v>417.08</v>
      </c>
    </row>
    <row r="303" spans="17:20">
      <c r="Q303" s="2" t="s">
        <v>42</v>
      </c>
      <c r="R303" s="2">
        <v>24</v>
      </c>
      <c r="S303" s="2" t="s">
        <v>10</v>
      </c>
      <c r="T303" s="2">
        <v>2002.08</v>
      </c>
    </row>
    <row r="304" spans="17:20">
      <c r="Q304" s="2" t="s">
        <v>42</v>
      </c>
      <c r="R304" s="2">
        <v>24</v>
      </c>
      <c r="S304" s="2" t="s">
        <v>11</v>
      </c>
      <c r="T304" s="2">
        <v>32992.3</v>
      </c>
    </row>
    <row r="305" spans="17:20">
      <c r="Q305" s="2" t="s">
        <v>42</v>
      </c>
      <c r="R305" s="2">
        <v>24</v>
      </c>
      <c r="S305" s="2" t="s">
        <v>12</v>
      </c>
      <c r="T305" s="2">
        <v>18057.64</v>
      </c>
    </row>
    <row r="306" spans="17:20">
      <c r="Q306" s="2" t="s">
        <v>42</v>
      </c>
      <c r="R306" s="2">
        <v>24</v>
      </c>
      <c r="S306" s="2" t="s">
        <v>13</v>
      </c>
      <c r="T306" s="2">
        <v>17166.73</v>
      </c>
    </row>
    <row r="307" spans="17:20">
      <c r="Q307" s="2" t="s">
        <v>42</v>
      </c>
      <c r="R307" s="2">
        <v>24</v>
      </c>
      <c r="S307" s="2" t="s">
        <v>14</v>
      </c>
      <c r="T307" s="2">
        <v>15726.21</v>
      </c>
    </row>
    <row r="308" spans="17:20">
      <c r="Q308" s="2" t="s">
        <v>42</v>
      </c>
      <c r="R308" s="2">
        <v>24</v>
      </c>
      <c r="S308" s="2" t="s">
        <v>15</v>
      </c>
      <c r="T308" s="2">
        <v>25034.38</v>
      </c>
    </row>
    <row r="309" spans="17:20">
      <c r="Q309" s="2" t="s">
        <v>42</v>
      </c>
      <c r="R309" s="2">
        <v>24</v>
      </c>
      <c r="S309" s="2" t="s">
        <v>16</v>
      </c>
      <c r="T309" s="2">
        <v>11949.14</v>
      </c>
    </row>
    <row r="310" spans="17:20">
      <c r="Q310" s="2" t="s">
        <v>42</v>
      </c>
      <c r="R310" s="2">
        <v>24</v>
      </c>
      <c r="S310" s="2" t="s">
        <v>17</v>
      </c>
      <c r="T310" s="2">
        <v>12663.76</v>
      </c>
    </row>
    <row r="311" spans="17:20">
      <c r="Q311" s="2" t="s">
        <v>42</v>
      </c>
      <c r="R311" s="2">
        <v>24</v>
      </c>
      <c r="S311" s="2" t="s">
        <v>18</v>
      </c>
      <c r="T311" s="2">
        <v>13853</v>
      </c>
    </row>
    <row r="312" hidden="1" spans="17:20">
      <c r="Q312" s="2" t="s">
        <v>42</v>
      </c>
      <c r="R312" s="2">
        <v>24</v>
      </c>
      <c r="S312" s="2" t="s">
        <v>19</v>
      </c>
      <c r="T312" s="2">
        <v>14834.9</v>
      </c>
    </row>
    <row r="313" spans="17:20">
      <c r="Q313" s="2" t="s">
        <v>43</v>
      </c>
      <c r="R313" s="2">
        <v>25</v>
      </c>
      <c r="S313" s="2" t="s">
        <v>7</v>
      </c>
      <c r="T313" s="2">
        <v>19459.76</v>
      </c>
    </row>
    <row r="314" spans="17:20">
      <c r="Q314" s="2" t="s">
        <v>43</v>
      </c>
      <c r="R314" s="2">
        <v>25</v>
      </c>
      <c r="S314" s="2" t="s">
        <v>8</v>
      </c>
      <c r="T314" s="2">
        <v>48543.69</v>
      </c>
    </row>
    <row r="315" spans="17:20">
      <c r="Q315" s="2" t="s">
        <v>43</v>
      </c>
      <c r="R315" s="2">
        <v>25</v>
      </c>
      <c r="S315" s="2" t="s">
        <v>9</v>
      </c>
      <c r="T315" s="2">
        <v>275527.54</v>
      </c>
    </row>
    <row r="316" spans="17:20">
      <c r="Q316" s="2" t="s">
        <v>43</v>
      </c>
      <c r="R316" s="2">
        <v>25</v>
      </c>
      <c r="S316" s="2" t="s">
        <v>10</v>
      </c>
      <c r="T316" s="2">
        <v>295017.86</v>
      </c>
    </row>
    <row r="317" spans="17:20">
      <c r="Q317" s="2" t="s">
        <v>43</v>
      </c>
      <c r="R317" s="2">
        <v>25</v>
      </c>
      <c r="S317" s="2" t="s">
        <v>11</v>
      </c>
      <c r="T317" s="2">
        <v>130328.6</v>
      </c>
    </row>
    <row r="318" spans="17:20">
      <c r="Q318" s="2" t="s">
        <v>43</v>
      </c>
      <c r="R318" s="2">
        <v>25</v>
      </c>
      <c r="S318" s="2" t="s">
        <v>12</v>
      </c>
      <c r="T318" s="2">
        <v>156350.97</v>
      </c>
    </row>
    <row r="319" spans="17:20">
      <c r="Q319" s="2" t="s">
        <v>43</v>
      </c>
      <c r="R319" s="2">
        <v>25</v>
      </c>
      <c r="S319" s="2" t="s">
        <v>13</v>
      </c>
      <c r="T319" s="2">
        <v>177203.91</v>
      </c>
    </row>
    <row r="320" spans="17:20">
      <c r="Q320" s="2" t="s">
        <v>43</v>
      </c>
      <c r="R320" s="2">
        <v>25</v>
      </c>
      <c r="S320" s="2" t="s">
        <v>14</v>
      </c>
      <c r="T320" s="2">
        <v>175784.11</v>
      </c>
    </row>
    <row r="321" spans="17:20">
      <c r="Q321" s="2" t="s">
        <v>43</v>
      </c>
      <c r="R321" s="2">
        <v>25</v>
      </c>
      <c r="S321" s="2" t="s">
        <v>15</v>
      </c>
      <c r="T321" s="2">
        <v>173380.52</v>
      </c>
    </row>
    <row r="322" spans="17:20">
      <c r="Q322" s="2" t="s">
        <v>43</v>
      </c>
      <c r="R322" s="2">
        <v>25</v>
      </c>
      <c r="S322" s="2" t="s">
        <v>16</v>
      </c>
      <c r="T322" s="2">
        <v>172690.3</v>
      </c>
    </row>
    <row r="323" spans="17:20">
      <c r="Q323" s="2" t="s">
        <v>43</v>
      </c>
      <c r="R323" s="2">
        <v>25</v>
      </c>
      <c r="S323" s="2" t="s">
        <v>17</v>
      </c>
      <c r="T323" s="2">
        <v>177664.51</v>
      </c>
    </row>
    <row r="324" spans="17:20">
      <c r="Q324" s="2" t="s">
        <v>43</v>
      </c>
      <c r="R324" s="2">
        <v>25</v>
      </c>
      <c r="S324" s="2" t="s">
        <v>18</v>
      </c>
      <c r="T324" s="2">
        <v>181286.37</v>
      </c>
    </row>
    <row r="325" hidden="1" spans="17:20">
      <c r="Q325" s="2" t="s">
        <v>43</v>
      </c>
      <c r="R325" s="2">
        <v>25</v>
      </c>
      <c r="S325" s="2" t="s">
        <v>19</v>
      </c>
      <c r="T325" s="2">
        <v>185706.2</v>
      </c>
    </row>
    <row r="326" spans="17:20">
      <c r="Q326" s="2" t="s">
        <v>44</v>
      </c>
      <c r="R326" s="2">
        <v>26</v>
      </c>
      <c r="S326" s="2" t="s">
        <v>7</v>
      </c>
      <c r="T326" s="2">
        <v>478.34</v>
      </c>
    </row>
    <row r="327" spans="17:20">
      <c r="Q327" s="2" t="s">
        <v>44</v>
      </c>
      <c r="R327" s="2">
        <v>26</v>
      </c>
      <c r="S327" s="2" t="s">
        <v>8</v>
      </c>
      <c r="T327" s="2">
        <v>348.67</v>
      </c>
    </row>
    <row r="328" spans="17:20">
      <c r="Q328" s="2" t="s">
        <v>44</v>
      </c>
      <c r="R328" s="2">
        <v>26</v>
      </c>
      <c r="S328" s="2" t="s">
        <v>9</v>
      </c>
      <c r="T328" s="2">
        <v>140.37</v>
      </c>
    </row>
    <row r="329" spans="17:20">
      <c r="Q329" s="2" t="s">
        <v>44</v>
      </c>
      <c r="R329" s="2">
        <v>26</v>
      </c>
      <c r="S329" s="2" t="s">
        <v>10</v>
      </c>
      <c r="T329" s="2">
        <v>201.53</v>
      </c>
    </row>
    <row r="330" spans="17:20">
      <c r="Q330" s="2" t="s">
        <v>44</v>
      </c>
      <c r="R330" s="2">
        <v>26</v>
      </c>
      <c r="S330" s="2" t="s">
        <v>11</v>
      </c>
      <c r="T330" s="2">
        <v>10244.5</v>
      </c>
    </row>
    <row r="331" spans="17:20">
      <c r="Q331" s="2" t="s">
        <v>44</v>
      </c>
      <c r="R331" s="2">
        <v>26</v>
      </c>
      <c r="S331" s="2" t="s">
        <v>12</v>
      </c>
      <c r="T331" s="2">
        <v>491.54</v>
      </c>
    </row>
    <row r="332" spans="17:20">
      <c r="Q332" s="2" t="s">
        <v>44</v>
      </c>
      <c r="R332" s="2">
        <v>26</v>
      </c>
      <c r="S332" s="2" t="s">
        <v>13</v>
      </c>
      <c r="T332" s="2">
        <v>380.18</v>
      </c>
    </row>
    <row r="333" spans="17:20">
      <c r="Q333" s="2" t="s">
        <v>44</v>
      </c>
      <c r="R333" s="2">
        <v>26</v>
      </c>
      <c r="S333" s="2" t="s">
        <v>14</v>
      </c>
      <c r="T333" s="2">
        <v>459.18</v>
      </c>
    </row>
    <row r="334" spans="17:20">
      <c r="Q334" s="2" t="s">
        <v>44</v>
      </c>
      <c r="R334" s="2">
        <v>26</v>
      </c>
      <c r="S334" s="2" t="s">
        <v>15</v>
      </c>
      <c r="T334" s="2">
        <v>382.77</v>
      </c>
    </row>
    <row r="335" spans="17:20">
      <c r="Q335" s="2" t="s">
        <v>44</v>
      </c>
      <c r="R335" s="2">
        <v>26</v>
      </c>
      <c r="S335" s="2" t="s">
        <v>16</v>
      </c>
      <c r="T335" s="2">
        <v>350.7</v>
      </c>
    </row>
    <row r="336" spans="17:20">
      <c r="Q336" s="2" t="s">
        <v>44</v>
      </c>
      <c r="R336" s="2">
        <v>26</v>
      </c>
      <c r="S336" s="2" t="s">
        <v>17</v>
      </c>
      <c r="T336" s="2">
        <v>379.37</v>
      </c>
    </row>
    <row r="337" spans="17:20">
      <c r="Q337" s="2" t="s">
        <v>44</v>
      </c>
      <c r="R337" s="2">
        <v>26</v>
      </c>
      <c r="S337" s="2" t="s">
        <v>18</v>
      </c>
      <c r="T337" s="2">
        <v>421.74</v>
      </c>
    </row>
    <row r="338" hidden="1" spans="17:20">
      <c r="Q338" s="2" t="s">
        <v>44</v>
      </c>
      <c r="R338" s="2">
        <v>26</v>
      </c>
      <c r="S338" s="2" t="s">
        <v>19</v>
      </c>
      <c r="T338" s="2">
        <v>537.7</v>
      </c>
    </row>
    <row r="339" spans="17:20">
      <c r="Q339" s="2" t="s">
        <v>45</v>
      </c>
      <c r="R339" s="2">
        <v>27</v>
      </c>
      <c r="S339" s="2" t="s">
        <v>7</v>
      </c>
      <c r="T339" s="2">
        <v>75856.42</v>
      </c>
    </row>
    <row r="340" spans="17:20">
      <c r="Q340" s="2" t="s">
        <v>45</v>
      </c>
      <c r="R340" s="2">
        <v>27</v>
      </c>
      <c r="S340" s="2" t="s">
        <v>8</v>
      </c>
      <c r="T340" s="2">
        <v>117966.15</v>
      </c>
    </row>
    <row r="341" spans="17:20">
      <c r="Q341" s="2" t="s">
        <v>45</v>
      </c>
      <c r="R341" s="2">
        <v>27</v>
      </c>
      <c r="S341" s="2" t="s">
        <v>9</v>
      </c>
      <c r="T341" s="2">
        <v>41175.1</v>
      </c>
    </row>
    <row r="342" spans="17:20">
      <c r="Q342" s="2" t="s">
        <v>45</v>
      </c>
      <c r="R342" s="2">
        <v>27</v>
      </c>
      <c r="S342" s="2" t="s">
        <v>10</v>
      </c>
      <c r="T342" s="2">
        <v>49839.22</v>
      </c>
    </row>
    <row r="343" spans="17:20">
      <c r="Q343" s="2" t="s">
        <v>45</v>
      </c>
      <c r="R343" s="2">
        <v>27</v>
      </c>
      <c r="S343" s="2" t="s">
        <v>11</v>
      </c>
      <c r="T343" s="2">
        <v>120743.3</v>
      </c>
    </row>
    <row r="344" spans="17:20">
      <c r="Q344" s="2" t="s">
        <v>45</v>
      </c>
      <c r="R344" s="2">
        <v>27</v>
      </c>
      <c r="S344" s="2" t="s">
        <v>12</v>
      </c>
      <c r="T344" s="2">
        <v>186033.74</v>
      </c>
    </row>
    <row r="345" spans="17:20">
      <c r="Q345" s="2" t="s">
        <v>45</v>
      </c>
      <c r="R345" s="2">
        <v>27</v>
      </c>
      <c r="S345" s="2" t="s">
        <v>13</v>
      </c>
      <c r="T345" s="2">
        <v>160042.54</v>
      </c>
    </row>
    <row r="346" spans="17:20">
      <c r="Q346" s="2" t="s">
        <v>45</v>
      </c>
      <c r="R346" s="2">
        <v>27</v>
      </c>
      <c r="S346" s="2" t="s">
        <v>14</v>
      </c>
      <c r="T346" s="2">
        <v>158674.5</v>
      </c>
    </row>
    <row r="347" spans="17:20">
      <c r="Q347" s="2" t="s">
        <v>45</v>
      </c>
      <c r="R347" s="2">
        <v>27</v>
      </c>
      <c r="S347" s="2" t="s">
        <v>15</v>
      </c>
      <c r="T347" s="2">
        <v>123103.59</v>
      </c>
    </row>
    <row r="348" spans="17:20">
      <c r="Q348" s="2" t="s">
        <v>45</v>
      </c>
      <c r="R348" s="2">
        <v>27</v>
      </c>
      <c r="S348" s="2" t="s">
        <v>16</v>
      </c>
      <c r="T348" s="2">
        <v>158145.1</v>
      </c>
    </row>
    <row r="349" spans="17:20">
      <c r="Q349" s="2" t="s">
        <v>45</v>
      </c>
      <c r="R349" s="2">
        <v>27</v>
      </c>
      <c r="S349" s="2" t="s">
        <v>17</v>
      </c>
      <c r="T349" s="2">
        <v>167413.88</v>
      </c>
    </row>
    <row r="350" spans="17:20">
      <c r="Q350" s="2" t="s">
        <v>45</v>
      </c>
      <c r="R350" s="2">
        <v>27</v>
      </c>
      <c r="S350" s="2" t="s">
        <v>18</v>
      </c>
      <c r="T350" s="2">
        <v>182836.21</v>
      </c>
    </row>
    <row r="351" hidden="1" spans="17:20">
      <c r="Q351" s="2" t="s">
        <v>45</v>
      </c>
      <c r="R351" s="2">
        <v>27</v>
      </c>
      <c r="S351" s="2" t="s">
        <v>19</v>
      </c>
      <c r="T351" s="2">
        <v>198724.4</v>
      </c>
    </row>
    <row r="352" spans="17:20">
      <c r="Q352" s="2" t="s">
        <v>46</v>
      </c>
      <c r="R352" s="2">
        <v>28</v>
      </c>
      <c r="S352" s="2" t="s">
        <v>7</v>
      </c>
      <c r="T352" s="2">
        <v>11768.52</v>
      </c>
    </row>
    <row r="353" spans="17:20">
      <c r="Q353" s="2" t="s">
        <v>46</v>
      </c>
      <c r="R353" s="2">
        <v>28</v>
      </c>
      <c r="S353" s="2" t="s">
        <v>8</v>
      </c>
      <c r="T353" s="2">
        <v>33189.96</v>
      </c>
    </row>
    <row r="354" spans="17:20">
      <c r="Q354" s="2" t="s">
        <v>46</v>
      </c>
      <c r="R354" s="2">
        <v>28</v>
      </c>
      <c r="S354" s="2" t="s">
        <v>9</v>
      </c>
      <c r="T354" s="2">
        <v>3933.44</v>
      </c>
    </row>
    <row r="355" spans="17:20">
      <c r="Q355" s="2" t="s">
        <v>46</v>
      </c>
      <c r="R355" s="2">
        <v>28</v>
      </c>
      <c r="S355" s="2" t="s">
        <v>10</v>
      </c>
      <c r="T355" s="2">
        <v>5731.24</v>
      </c>
    </row>
    <row r="356" spans="17:20">
      <c r="Q356" s="2" t="s">
        <v>46</v>
      </c>
      <c r="R356" s="2">
        <v>28</v>
      </c>
      <c r="S356" s="2" t="s">
        <v>11</v>
      </c>
      <c r="T356" s="2">
        <v>26689.1</v>
      </c>
    </row>
    <row r="357" spans="17:20">
      <c r="Q357" s="2" t="s">
        <v>46</v>
      </c>
      <c r="R357" s="2">
        <v>28</v>
      </c>
      <c r="S357" s="2" t="s">
        <v>12</v>
      </c>
      <c r="T357" s="2">
        <v>20360.74</v>
      </c>
    </row>
    <row r="358" spans="17:20">
      <c r="Q358" s="2" t="s">
        <v>46</v>
      </c>
      <c r="R358" s="2">
        <v>28</v>
      </c>
      <c r="S358" s="2" t="s">
        <v>13</v>
      </c>
      <c r="T358" s="2">
        <v>11312.24</v>
      </c>
    </row>
    <row r="359" spans="17:20">
      <c r="Q359" s="2" t="s">
        <v>46</v>
      </c>
      <c r="R359" s="2">
        <v>28</v>
      </c>
      <c r="S359" s="2" t="s">
        <v>14</v>
      </c>
      <c r="T359" s="2">
        <v>12908.61</v>
      </c>
    </row>
    <row r="360" spans="17:20">
      <c r="Q360" s="2" t="s">
        <v>46</v>
      </c>
      <c r="R360" s="2">
        <v>28</v>
      </c>
      <c r="S360" s="2" t="s">
        <v>15</v>
      </c>
      <c r="T360" s="2">
        <v>12530.62</v>
      </c>
    </row>
    <row r="361" spans="17:20">
      <c r="Q361" s="2" t="s">
        <v>46</v>
      </c>
      <c r="R361" s="2">
        <v>28</v>
      </c>
      <c r="S361" s="2" t="s">
        <v>16</v>
      </c>
      <c r="T361" s="2">
        <v>16344.42</v>
      </c>
    </row>
    <row r="362" spans="17:20">
      <c r="Q362" s="2" t="s">
        <v>46</v>
      </c>
      <c r="R362" s="2">
        <v>28</v>
      </c>
      <c r="S362" s="2" t="s">
        <v>17</v>
      </c>
      <c r="T362" s="2">
        <v>17658.74</v>
      </c>
    </row>
    <row r="363" spans="17:20">
      <c r="Q363" s="2" t="s">
        <v>46</v>
      </c>
      <c r="R363" s="2">
        <v>28</v>
      </c>
      <c r="S363" s="2" t="s">
        <v>18</v>
      </c>
      <c r="T363" s="2">
        <v>19395.6</v>
      </c>
    </row>
    <row r="364" hidden="1" spans="17:20">
      <c r="Q364" s="2" t="s">
        <v>46</v>
      </c>
      <c r="R364" s="2">
        <v>28</v>
      </c>
      <c r="S364" s="2" t="s">
        <v>19</v>
      </c>
      <c r="T364" s="2">
        <v>20615.2</v>
      </c>
    </row>
    <row r="365" spans="17:20">
      <c r="Q365" s="2" t="s">
        <v>47</v>
      </c>
      <c r="R365" s="2">
        <v>29</v>
      </c>
      <c r="S365" s="2" t="s">
        <v>7</v>
      </c>
      <c r="T365" s="2">
        <v>1316.64</v>
      </c>
    </row>
    <row r="366" spans="17:20">
      <c r="Q366" s="2" t="s">
        <v>47</v>
      </c>
      <c r="R366" s="2">
        <v>29</v>
      </c>
      <c r="S366" s="2" t="s">
        <v>8</v>
      </c>
      <c r="T366" s="2">
        <v>2437.45</v>
      </c>
    </row>
    <row r="367" spans="17:20">
      <c r="Q367" s="2" t="s">
        <v>47</v>
      </c>
      <c r="R367" s="2">
        <v>29</v>
      </c>
      <c r="S367" s="2" t="s">
        <v>9</v>
      </c>
      <c r="T367" s="2">
        <v>9.62</v>
      </c>
    </row>
    <row r="368" spans="17:20">
      <c r="Q368" s="2" t="s">
        <v>47</v>
      </c>
      <c r="R368" s="2">
        <v>29</v>
      </c>
      <c r="S368" s="2" t="s">
        <v>10</v>
      </c>
      <c r="T368" s="2">
        <v>827.14</v>
      </c>
    </row>
    <row r="369" spans="17:20">
      <c r="Q369" s="2" t="s">
        <v>47</v>
      </c>
      <c r="R369" s="2">
        <v>29</v>
      </c>
      <c r="S369" s="2" t="s">
        <v>11</v>
      </c>
      <c r="T369" s="2">
        <v>3405.1</v>
      </c>
    </row>
    <row r="370" spans="17:20">
      <c r="Q370" s="2" t="s">
        <v>47</v>
      </c>
      <c r="R370" s="2">
        <v>29</v>
      </c>
      <c r="S370" s="2" t="s">
        <v>12</v>
      </c>
      <c r="T370" s="2">
        <v>2473.29</v>
      </c>
    </row>
    <row r="371" spans="17:20">
      <c r="Q371" s="2" t="s">
        <v>47</v>
      </c>
      <c r="R371" s="2">
        <v>29</v>
      </c>
      <c r="S371" s="2" t="s">
        <v>13</v>
      </c>
      <c r="T371" s="2">
        <v>1529.18</v>
      </c>
    </row>
    <row r="372" spans="17:20">
      <c r="Q372" s="2" t="s">
        <v>47</v>
      </c>
      <c r="R372" s="2">
        <v>29</v>
      </c>
      <c r="S372" s="2" t="s">
        <v>14</v>
      </c>
      <c r="T372" s="2">
        <v>1656.72</v>
      </c>
    </row>
    <row r="373" spans="17:20">
      <c r="Q373" s="2" t="s">
        <v>47</v>
      </c>
      <c r="R373" s="2">
        <v>29</v>
      </c>
      <c r="S373" s="2" t="s">
        <v>15</v>
      </c>
      <c r="T373" s="2">
        <v>2565.22</v>
      </c>
    </row>
    <row r="374" spans="17:20">
      <c r="Q374" s="2" t="s">
        <v>47</v>
      </c>
      <c r="R374" s="2">
        <v>29</v>
      </c>
      <c r="S374" s="2" t="s">
        <v>16</v>
      </c>
      <c r="T374" s="2">
        <v>3381.68</v>
      </c>
    </row>
    <row r="375" spans="17:20">
      <c r="Q375" s="2" t="s">
        <v>47</v>
      </c>
      <c r="R375" s="2">
        <v>29</v>
      </c>
      <c r="S375" s="2" t="s">
        <v>17</v>
      </c>
      <c r="T375" s="2">
        <v>3463.73</v>
      </c>
    </row>
    <row r="376" spans="17:20">
      <c r="Q376" s="2" t="s">
        <v>47</v>
      </c>
      <c r="R376" s="2">
        <v>29</v>
      </c>
      <c r="S376" s="2" t="s">
        <v>18</v>
      </c>
      <c r="T376" s="2">
        <v>3588.1</v>
      </c>
    </row>
    <row r="377" hidden="1" spans="17:20">
      <c r="Q377" s="2" t="s">
        <v>47</v>
      </c>
      <c r="R377" s="2">
        <v>29</v>
      </c>
      <c r="S377" s="2" t="s">
        <v>19</v>
      </c>
      <c r="T377" s="2">
        <v>3677.2</v>
      </c>
    </row>
    <row r="378" spans="17:20">
      <c r="Q378" s="2" t="s">
        <v>48</v>
      </c>
      <c r="R378" s="2">
        <v>30</v>
      </c>
      <c r="S378" s="2" t="s">
        <v>7</v>
      </c>
      <c r="T378" s="2">
        <v>3414.1</v>
      </c>
    </row>
    <row r="379" spans="17:20">
      <c r="Q379" s="2" t="s">
        <v>48</v>
      </c>
      <c r="R379" s="2">
        <v>30</v>
      </c>
      <c r="S379" s="2" t="s">
        <v>8</v>
      </c>
      <c r="T379" s="2">
        <v>8622.42</v>
      </c>
    </row>
    <row r="380" spans="17:20">
      <c r="Q380" s="2" t="s">
        <v>48</v>
      </c>
      <c r="R380" s="2">
        <v>30</v>
      </c>
      <c r="S380" s="2" t="s">
        <v>9</v>
      </c>
      <c r="T380" s="2">
        <v>948.55</v>
      </c>
    </row>
    <row r="381" spans="17:20">
      <c r="Q381" s="2" t="s">
        <v>48</v>
      </c>
      <c r="R381" s="2">
        <v>30</v>
      </c>
      <c r="S381" s="2" t="s">
        <v>10</v>
      </c>
      <c r="T381" s="2">
        <v>1733.57</v>
      </c>
    </row>
    <row r="382" spans="17:20">
      <c r="Q382" s="2" t="s">
        <v>48</v>
      </c>
      <c r="R382" s="2">
        <v>30</v>
      </c>
      <c r="S382" s="2" t="s">
        <v>11</v>
      </c>
      <c r="T382" s="2">
        <v>33495.1</v>
      </c>
    </row>
    <row r="383" spans="17:20">
      <c r="Q383" s="2" t="s">
        <v>48</v>
      </c>
      <c r="R383" s="2">
        <v>30</v>
      </c>
      <c r="S383" s="2" t="s">
        <v>12</v>
      </c>
      <c r="T383" s="2">
        <v>11988.36</v>
      </c>
    </row>
    <row r="384" spans="17:20">
      <c r="Q384" s="2" t="s">
        <v>48</v>
      </c>
      <c r="R384" s="2">
        <v>30</v>
      </c>
      <c r="S384" s="2" t="s">
        <v>13</v>
      </c>
      <c r="T384" s="2">
        <v>5714.8</v>
      </c>
    </row>
    <row r="385" spans="17:20">
      <c r="Q385" s="2" t="s">
        <v>48</v>
      </c>
      <c r="R385" s="2">
        <v>30</v>
      </c>
      <c r="S385" s="2" t="s">
        <v>14</v>
      </c>
      <c r="T385" s="2">
        <v>1018.33</v>
      </c>
    </row>
    <row r="386" spans="17:20">
      <c r="Q386" s="2" t="s">
        <v>48</v>
      </c>
      <c r="R386" s="2">
        <v>30</v>
      </c>
      <c r="S386" s="2" t="s">
        <v>15</v>
      </c>
      <c r="T386" s="2">
        <v>1618.37</v>
      </c>
    </row>
    <row r="387" spans="17:20">
      <c r="Q387" s="2" t="s">
        <v>48</v>
      </c>
      <c r="R387" s="2">
        <v>30</v>
      </c>
      <c r="S387" s="2" t="s">
        <v>16</v>
      </c>
      <c r="T387" s="2">
        <v>1487.87</v>
      </c>
    </row>
    <row r="388" spans="17:20">
      <c r="Q388" s="2" t="s">
        <v>48</v>
      </c>
      <c r="R388" s="2">
        <v>30</v>
      </c>
      <c r="S388" s="2" t="s">
        <v>17</v>
      </c>
      <c r="T388" s="2">
        <v>1889.87</v>
      </c>
    </row>
    <row r="389" spans="17:20">
      <c r="Q389" s="2" t="s">
        <v>48</v>
      </c>
      <c r="R389" s="2">
        <v>30</v>
      </c>
      <c r="S389" s="2" t="s">
        <v>18</v>
      </c>
      <c r="T389" s="2">
        <v>2070.53</v>
      </c>
    </row>
    <row r="390" hidden="1" spans="17:20">
      <c r="Q390" s="2" t="s">
        <v>48</v>
      </c>
      <c r="R390" s="2">
        <v>30</v>
      </c>
      <c r="S390" s="2" t="s">
        <v>19</v>
      </c>
      <c r="T390" s="2">
        <v>2228.3</v>
      </c>
    </row>
    <row r="391" spans="17:20">
      <c r="Q391" s="2" t="s">
        <v>49</v>
      </c>
      <c r="R391" s="2">
        <v>31</v>
      </c>
      <c r="S391" s="2" t="s">
        <v>7</v>
      </c>
      <c r="T391" s="2">
        <v>15353.43</v>
      </c>
    </row>
    <row r="392" spans="17:20">
      <c r="Q392" s="2" t="s">
        <v>49</v>
      </c>
      <c r="R392" s="2">
        <v>31</v>
      </c>
      <c r="S392" s="2" t="s">
        <v>8</v>
      </c>
      <c r="T392" s="2">
        <v>29088.42</v>
      </c>
    </row>
    <row r="393" spans="17:20">
      <c r="Q393" s="2" t="s">
        <v>49</v>
      </c>
      <c r="R393" s="2">
        <v>31</v>
      </c>
      <c r="S393" s="2" t="s">
        <v>9</v>
      </c>
      <c r="T393" s="2">
        <v>6133.04</v>
      </c>
    </row>
    <row r="394" spans="17:20">
      <c r="Q394" s="2" t="s">
        <v>49</v>
      </c>
      <c r="R394" s="2">
        <v>31</v>
      </c>
      <c r="S394" s="2" t="s">
        <v>10</v>
      </c>
      <c r="T394" s="2">
        <v>8972</v>
      </c>
    </row>
    <row r="395" spans="17:20">
      <c r="Q395" s="2" t="s">
        <v>49</v>
      </c>
      <c r="R395" s="2">
        <v>31</v>
      </c>
      <c r="S395" s="2" t="s">
        <v>11</v>
      </c>
      <c r="T395" s="2">
        <v>51536.7</v>
      </c>
    </row>
    <row r="396" spans="17:20">
      <c r="Q396" s="2" t="s">
        <v>49</v>
      </c>
      <c r="R396" s="2">
        <v>31</v>
      </c>
      <c r="S396" s="2" t="s">
        <v>12</v>
      </c>
      <c r="T396" s="2">
        <v>14592.41</v>
      </c>
    </row>
    <row r="397" spans="17:20">
      <c r="Q397" s="2" t="s">
        <v>49</v>
      </c>
      <c r="R397" s="2">
        <v>31</v>
      </c>
      <c r="S397" s="2" t="s">
        <v>13</v>
      </c>
      <c r="T397" s="2">
        <v>10284.01</v>
      </c>
    </row>
    <row r="398" spans="17:20">
      <c r="Q398" s="2" t="s">
        <v>49</v>
      </c>
      <c r="R398" s="2">
        <v>31</v>
      </c>
      <c r="S398" s="2" t="s">
        <v>14</v>
      </c>
      <c r="T398" s="2">
        <v>12141.88</v>
      </c>
    </row>
    <row r="399" spans="17:20">
      <c r="Q399" s="2" t="s">
        <v>49</v>
      </c>
      <c r="R399" s="2">
        <v>31</v>
      </c>
      <c r="S399" s="2" t="s">
        <v>15</v>
      </c>
      <c r="T399" s="2">
        <v>6721.95</v>
      </c>
    </row>
    <row r="400" spans="17:20">
      <c r="Q400" s="2" t="s">
        <v>49</v>
      </c>
      <c r="R400" s="2">
        <v>31</v>
      </c>
      <c r="S400" s="2" t="s">
        <v>16</v>
      </c>
      <c r="T400" s="2">
        <v>8089.84</v>
      </c>
    </row>
    <row r="401" spans="17:20">
      <c r="Q401" s="2" t="s">
        <v>49</v>
      </c>
      <c r="R401" s="2">
        <v>31</v>
      </c>
      <c r="S401" s="2" t="s">
        <v>17</v>
      </c>
      <c r="T401" s="2">
        <v>8675.32</v>
      </c>
    </row>
    <row r="402" spans="17:20">
      <c r="Q402" s="2" t="s">
        <v>49</v>
      </c>
      <c r="R402" s="2">
        <v>31</v>
      </c>
      <c r="S402" s="2" t="s">
        <v>18</v>
      </c>
      <c r="T402" s="2">
        <v>9209.9</v>
      </c>
    </row>
    <row r="403" hidden="1" spans="17:20">
      <c r="Q403" s="2" t="s">
        <v>49</v>
      </c>
      <c r="R403" s="2">
        <v>31</v>
      </c>
      <c r="S403" s="2" t="s">
        <v>19</v>
      </c>
      <c r="T403" s="2">
        <v>9690.3</v>
      </c>
    </row>
  </sheetData>
  <autoFilter xmlns:etc="http://www.wps.cn/officeDocument/2017/etCustomData" ref="S1:S403" etc:filterBottomFollowUsedRange="0">
    <filterColumn colId="0">
      <filters>
        <filter val="2011年"/>
        <filter val="2012年"/>
        <filter val="2013年"/>
        <filter val="2014年"/>
        <filter val="2015年"/>
        <filter val="2016年"/>
        <filter val="2017年"/>
        <filter val="2018年"/>
        <filter val="2019年"/>
        <filter val="2020年"/>
        <filter val="2021年"/>
        <filter val="2022年"/>
      </filters>
    </filterColumn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403"/>
  <sheetViews>
    <sheetView zoomScale="85" zoomScaleNormal="85" workbookViewId="0">
      <selection activeCell="T1" sqref="A$1:T$1048576"/>
    </sheetView>
  </sheetViews>
  <sheetFormatPr defaultColWidth="8.73148148148148" defaultRowHeight="14.4"/>
  <cols>
    <col min="1" max="13" width="9"/>
    <col min="17" max="20" width="8.73148148148148" style="2"/>
  </cols>
  <sheetData>
    <row r="1" spans="1:20">
      <c r="A1" t="s">
        <v>80</v>
      </c>
      <c r="Q1" s="2" t="s">
        <v>6</v>
      </c>
      <c r="R1" s="2">
        <v>1</v>
      </c>
      <c r="S1" s="2" t="s">
        <v>7</v>
      </c>
      <c r="T1" s="2">
        <v>106.13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125.59</v>
      </c>
    </row>
    <row r="3" spans="1:20">
      <c r="A3" s="5" t="s">
        <v>6</v>
      </c>
      <c r="B3" s="6">
        <v>106.13</v>
      </c>
      <c r="C3" s="6">
        <v>125.59</v>
      </c>
      <c r="D3" s="6">
        <v>185.73</v>
      </c>
      <c r="E3" s="6">
        <v>265.49</v>
      </c>
      <c r="F3" s="6">
        <v>485.7</v>
      </c>
      <c r="G3" s="6">
        <v>645.74</v>
      </c>
      <c r="H3" s="6">
        <v>537.46</v>
      </c>
      <c r="I3" s="6">
        <v>443.47</v>
      </c>
      <c r="J3" s="6">
        <v>504.99</v>
      </c>
      <c r="K3" s="6">
        <v>373.21</v>
      </c>
      <c r="L3" s="6">
        <v>566.01</v>
      </c>
      <c r="M3" s="6">
        <v>738.87</v>
      </c>
      <c r="N3" s="7">
        <v>589.9</v>
      </c>
      <c r="Q3" s="2" t="s">
        <v>6</v>
      </c>
      <c r="R3" s="2">
        <v>1</v>
      </c>
      <c r="S3" s="2" t="s">
        <v>9</v>
      </c>
      <c r="T3" s="2">
        <v>185.73</v>
      </c>
    </row>
    <row r="4" spans="1:20">
      <c r="A4" s="5" t="s">
        <v>20</v>
      </c>
      <c r="B4" s="6">
        <v>8.34</v>
      </c>
      <c r="C4" s="6">
        <v>11.72</v>
      </c>
      <c r="D4" s="6">
        <v>11.51</v>
      </c>
      <c r="E4" s="6">
        <v>15.35</v>
      </c>
      <c r="F4" s="6">
        <v>34.9</v>
      </c>
      <c r="G4" s="6">
        <v>35.38</v>
      </c>
      <c r="H4" s="6">
        <v>26.5</v>
      </c>
      <c r="I4" s="6">
        <v>26.73</v>
      </c>
      <c r="J4" s="6">
        <v>33.41</v>
      </c>
      <c r="K4" s="6">
        <v>33.66</v>
      </c>
      <c r="L4" s="6">
        <v>30.28</v>
      </c>
      <c r="M4" s="6">
        <v>21.82</v>
      </c>
      <c r="N4" s="7">
        <v>20.7</v>
      </c>
      <c r="Q4" s="2" t="s">
        <v>6</v>
      </c>
      <c r="R4" s="2">
        <v>1</v>
      </c>
      <c r="S4" s="2" t="s">
        <v>10</v>
      </c>
      <c r="T4" s="2">
        <v>265.49</v>
      </c>
    </row>
    <row r="5" spans="1:20">
      <c r="A5" s="5" t="s">
        <v>21</v>
      </c>
      <c r="B5" s="6">
        <v>21.67</v>
      </c>
      <c r="C5" s="6">
        <v>27.27</v>
      </c>
      <c r="D5" s="6">
        <v>25.33</v>
      </c>
      <c r="E5" s="6">
        <v>35.98</v>
      </c>
      <c r="F5" s="6">
        <v>60.4</v>
      </c>
      <c r="G5" s="6">
        <v>74.94</v>
      </c>
      <c r="H5" s="6">
        <v>63.76</v>
      </c>
      <c r="I5" s="6">
        <v>86.81</v>
      </c>
      <c r="J5" s="6">
        <v>138.39</v>
      </c>
      <c r="K5" s="6">
        <v>100.21</v>
      </c>
      <c r="L5" s="6">
        <v>81.31</v>
      </c>
      <c r="M5" s="6">
        <v>55.59</v>
      </c>
      <c r="N5" s="7">
        <v>53</v>
      </c>
      <c r="Q5" s="2" t="s">
        <v>6</v>
      </c>
      <c r="R5" s="2">
        <v>1</v>
      </c>
      <c r="S5" s="2" t="s">
        <v>11</v>
      </c>
      <c r="T5" s="2">
        <v>485.7</v>
      </c>
    </row>
    <row r="6" spans="1:20">
      <c r="A6" s="5" t="s">
        <v>22</v>
      </c>
      <c r="B6" s="6">
        <v>5.66</v>
      </c>
      <c r="C6" s="6">
        <v>7.11</v>
      </c>
      <c r="D6" s="6">
        <v>8.18</v>
      </c>
      <c r="E6" s="6">
        <v>13.19</v>
      </c>
      <c r="F6" s="6">
        <v>21.5</v>
      </c>
      <c r="G6" s="6">
        <v>23.9</v>
      </c>
      <c r="H6" s="6">
        <v>24.45</v>
      </c>
      <c r="I6" s="6">
        <v>107.56</v>
      </c>
      <c r="J6" s="6">
        <v>82.06</v>
      </c>
      <c r="K6" s="6">
        <v>82.79</v>
      </c>
      <c r="L6" s="6">
        <v>34.92</v>
      </c>
      <c r="M6" s="6">
        <v>30.84</v>
      </c>
      <c r="N6" s="7">
        <v>34.8</v>
      </c>
      <c r="Q6" s="2" t="s">
        <v>6</v>
      </c>
      <c r="R6" s="2">
        <v>1</v>
      </c>
      <c r="S6" s="2" t="s">
        <v>12</v>
      </c>
      <c r="T6" s="2">
        <v>645.74</v>
      </c>
    </row>
    <row r="7" spans="1:20">
      <c r="A7" s="5" t="s">
        <v>23</v>
      </c>
      <c r="B7" s="6">
        <v>2.91</v>
      </c>
      <c r="C7" s="6">
        <v>3.93</v>
      </c>
      <c r="D7" s="6">
        <v>4.56</v>
      </c>
      <c r="E7" s="6">
        <v>6.31</v>
      </c>
      <c r="F7" s="6">
        <v>8.7</v>
      </c>
      <c r="G7" s="6">
        <v>10.75</v>
      </c>
      <c r="H7" s="6">
        <v>9.93</v>
      </c>
      <c r="I7" s="6">
        <v>12.24</v>
      </c>
      <c r="J7" s="6">
        <v>27.91</v>
      </c>
      <c r="K7" s="6">
        <v>19.52</v>
      </c>
      <c r="L7" s="6">
        <v>12.4</v>
      </c>
      <c r="M7" s="6">
        <v>16.37</v>
      </c>
      <c r="N7" s="7">
        <v>12.2</v>
      </c>
      <c r="Q7" s="2" t="s">
        <v>6</v>
      </c>
      <c r="R7" s="2">
        <v>1</v>
      </c>
      <c r="S7" s="2" t="s">
        <v>13</v>
      </c>
      <c r="T7" s="2">
        <v>537.46</v>
      </c>
    </row>
    <row r="8" spans="1:20">
      <c r="A8" s="5" t="s">
        <v>24</v>
      </c>
      <c r="B8" s="6">
        <v>14.25</v>
      </c>
      <c r="C8" s="6">
        <v>22.88</v>
      </c>
      <c r="D8" s="6">
        <v>22.34</v>
      </c>
      <c r="E8" s="6">
        <v>30.26</v>
      </c>
      <c r="F8" s="6">
        <v>48.2</v>
      </c>
      <c r="G8" s="6">
        <v>59.3</v>
      </c>
      <c r="H8" s="6">
        <v>47.5</v>
      </c>
      <c r="I8" s="6">
        <v>64.72</v>
      </c>
      <c r="J8" s="6">
        <v>96.19</v>
      </c>
      <c r="K8" s="6">
        <v>79.51</v>
      </c>
      <c r="L8" s="6">
        <v>42.51</v>
      </c>
      <c r="M8" s="6">
        <v>37.66</v>
      </c>
      <c r="N8" s="7">
        <v>36.3</v>
      </c>
      <c r="Q8" s="2" t="s">
        <v>6</v>
      </c>
      <c r="R8" s="2">
        <v>1</v>
      </c>
      <c r="S8" s="2" t="s">
        <v>14</v>
      </c>
      <c r="T8" s="2">
        <v>443.47</v>
      </c>
    </row>
    <row r="9" spans="1:20">
      <c r="A9" s="5" t="s">
        <v>25</v>
      </c>
      <c r="B9" s="6">
        <v>5.1</v>
      </c>
      <c r="C9" s="6">
        <v>6.68</v>
      </c>
      <c r="D9" s="6">
        <v>7.64</v>
      </c>
      <c r="E9" s="6">
        <v>10.74</v>
      </c>
      <c r="F9" s="6">
        <v>14.7</v>
      </c>
      <c r="G9" s="6">
        <v>20.46</v>
      </c>
      <c r="H9" s="6">
        <v>24.64</v>
      </c>
      <c r="I9" s="6">
        <v>37.09</v>
      </c>
      <c r="J9" s="6">
        <v>62.67</v>
      </c>
      <c r="K9" s="6">
        <v>55.81</v>
      </c>
      <c r="L9" s="6">
        <v>21.61</v>
      </c>
      <c r="M9" s="6">
        <v>17.46</v>
      </c>
      <c r="N9" s="7">
        <v>16.8</v>
      </c>
      <c r="Q9" s="2" t="s">
        <v>6</v>
      </c>
      <c r="R9" s="2">
        <v>1</v>
      </c>
      <c r="S9" s="2" t="s">
        <v>15</v>
      </c>
      <c r="T9" s="2">
        <v>504.99</v>
      </c>
    </row>
    <row r="10" spans="1:20">
      <c r="A10" s="5" t="s">
        <v>26</v>
      </c>
      <c r="B10" s="6">
        <v>6.78</v>
      </c>
      <c r="C10" s="6">
        <v>7.33</v>
      </c>
      <c r="D10" s="6">
        <v>85.75</v>
      </c>
      <c r="E10" s="6">
        <v>79.09</v>
      </c>
      <c r="F10" s="6">
        <v>72.1</v>
      </c>
      <c r="G10" s="6">
        <v>23.69</v>
      </c>
      <c r="H10" s="6">
        <v>20.11</v>
      </c>
      <c r="I10" s="6">
        <v>28.1</v>
      </c>
      <c r="J10" s="6">
        <v>56.03</v>
      </c>
      <c r="K10" s="6">
        <v>53.61</v>
      </c>
      <c r="L10" s="6">
        <v>25.11</v>
      </c>
      <c r="M10" s="6">
        <v>23.13</v>
      </c>
      <c r="N10" s="7">
        <v>26.5</v>
      </c>
      <c r="Q10" s="2" t="s">
        <v>6</v>
      </c>
      <c r="R10" s="2">
        <v>1</v>
      </c>
      <c r="S10" s="2" t="s">
        <v>16</v>
      </c>
      <c r="T10" s="2">
        <v>373.21</v>
      </c>
    </row>
    <row r="11" spans="1:20">
      <c r="A11" s="5" t="s">
        <v>27</v>
      </c>
      <c r="B11" s="6">
        <v>68.13</v>
      </c>
      <c r="C11" s="6">
        <v>84.35</v>
      </c>
      <c r="D11" s="6">
        <v>78.3</v>
      </c>
      <c r="E11" s="6">
        <v>102.31</v>
      </c>
      <c r="F11" s="6">
        <v>204.8</v>
      </c>
      <c r="G11" s="6">
        <v>263.21</v>
      </c>
      <c r="H11" s="6">
        <v>240.56</v>
      </c>
      <c r="I11" s="6">
        <v>147.45</v>
      </c>
      <c r="J11" s="6">
        <v>138.88</v>
      </c>
      <c r="K11" s="6">
        <v>140.69</v>
      </c>
      <c r="L11" s="6">
        <v>148.42</v>
      </c>
      <c r="M11" s="6">
        <v>130.26</v>
      </c>
      <c r="N11" s="7">
        <v>121.2</v>
      </c>
      <c r="Q11" s="2" t="s">
        <v>6</v>
      </c>
      <c r="R11" s="2">
        <v>1</v>
      </c>
      <c r="S11" s="2" t="s">
        <v>17</v>
      </c>
      <c r="T11" s="2">
        <v>566.01</v>
      </c>
    </row>
    <row r="12" spans="1:20">
      <c r="A12" s="5" t="s">
        <v>28</v>
      </c>
      <c r="B12" s="6">
        <v>40.66</v>
      </c>
      <c r="C12" s="6">
        <v>52.24</v>
      </c>
      <c r="D12" s="6">
        <v>64.86</v>
      </c>
      <c r="E12" s="6">
        <v>83.64</v>
      </c>
      <c r="F12" s="6">
        <v>130.3</v>
      </c>
      <c r="G12" s="6">
        <v>173.24</v>
      </c>
      <c r="H12" s="6">
        <v>161.61</v>
      </c>
      <c r="I12" s="6">
        <v>188.35</v>
      </c>
      <c r="J12" s="6">
        <v>242.54</v>
      </c>
      <c r="K12" s="6">
        <v>206.74</v>
      </c>
      <c r="L12" s="6">
        <v>172.46</v>
      </c>
      <c r="M12" s="6">
        <v>150.73</v>
      </c>
      <c r="N12" s="7">
        <v>123.3</v>
      </c>
      <c r="Q12" s="2" t="s">
        <v>6</v>
      </c>
      <c r="R12" s="2">
        <v>1</v>
      </c>
      <c r="S12" s="2" t="s">
        <v>18</v>
      </c>
      <c r="T12" s="2">
        <v>738.87</v>
      </c>
    </row>
    <row r="13" spans="1:20">
      <c r="A13" s="5" t="s">
        <v>29</v>
      </c>
      <c r="B13" s="6">
        <v>87.46</v>
      </c>
      <c r="C13" s="6">
        <v>343</v>
      </c>
      <c r="D13" s="6">
        <v>69.1</v>
      </c>
      <c r="E13" s="6">
        <v>91.16</v>
      </c>
      <c r="F13" s="6">
        <v>208.8</v>
      </c>
      <c r="G13" s="6">
        <v>336.16</v>
      </c>
      <c r="H13" s="6">
        <v>207.56</v>
      </c>
      <c r="I13" s="6">
        <v>149.19</v>
      </c>
      <c r="J13" s="6">
        <v>184.01</v>
      </c>
      <c r="K13" s="6">
        <v>167.5</v>
      </c>
      <c r="L13" s="6">
        <v>130.81</v>
      </c>
      <c r="M13" s="6">
        <v>128.3</v>
      </c>
      <c r="N13" s="7">
        <v>120.1</v>
      </c>
      <c r="Q13" s="2" t="s">
        <v>6</v>
      </c>
      <c r="R13" s="2">
        <v>1</v>
      </c>
      <c r="S13" s="2" t="s">
        <v>19</v>
      </c>
      <c r="T13" s="2">
        <v>589.9</v>
      </c>
    </row>
    <row r="14" spans="1:20">
      <c r="A14" s="5" t="s">
        <v>30</v>
      </c>
      <c r="B14" s="6">
        <v>9.39</v>
      </c>
      <c r="C14" s="6">
        <v>11.93</v>
      </c>
      <c r="D14" s="6">
        <v>21.16</v>
      </c>
      <c r="E14" s="6">
        <v>35.6</v>
      </c>
      <c r="F14" s="6">
        <v>48.9</v>
      </c>
      <c r="G14" s="6">
        <v>74.54</v>
      </c>
      <c r="H14" s="6">
        <v>72.15</v>
      </c>
      <c r="I14" s="6">
        <v>90.47</v>
      </c>
      <c r="J14" s="6">
        <v>151.36</v>
      </c>
      <c r="K14" s="6">
        <v>154.83</v>
      </c>
      <c r="L14" s="6">
        <v>133.43</v>
      </c>
      <c r="M14" s="6">
        <v>98.39</v>
      </c>
      <c r="N14" s="7">
        <v>73.8</v>
      </c>
      <c r="Q14" s="2" t="s">
        <v>20</v>
      </c>
      <c r="R14" s="2">
        <v>2</v>
      </c>
      <c r="S14" s="2" t="s">
        <v>7</v>
      </c>
      <c r="T14" s="2">
        <v>8.34</v>
      </c>
    </row>
    <row r="15" spans="1:20">
      <c r="A15" s="5" t="s">
        <v>31</v>
      </c>
      <c r="B15" s="6">
        <v>52.81</v>
      </c>
      <c r="C15" s="6">
        <v>81.57</v>
      </c>
      <c r="D15" s="6">
        <v>66.13</v>
      </c>
      <c r="E15" s="6">
        <v>90.21</v>
      </c>
      <c r="F15" s="6">
        <v>200.6</v>
      </c>
      <c r="G15" s="6">
        <v>509.59</v>
      </c>
      <c r="H15" s="6">
        <v>882.49</v>
      </c>
      <c r="I15" s="6">
        <v>736.37</v>
      </c>
      <c r="J15" s="6">
        <v>695.12</v>
      </c>
      <c r="K15" s="6">
        <v>324.9</v>
      </c>
      <c r="L15" s="6">
        <v>433.07</v>
      </c>
      <c r="M15" s="6">
        <v>404.97</v>
      </c>
      <c r="N15" s="7">
        <v>204.3</v>
      </c>
      <c r="Q15" s="2" t="s">
        <v>20</v>
      </c>
      <c r="R15" s="2">
        <v>2</v>
      </c>
      <c r="S15" s="2" t="s">
        <v>8</v>
      </c>
      <c r="T15" s="2">
        <v>11.72</v>
      </c>
    </row>
    <row r="16" spans="1:20">
      <c r="A16" s="5" t="s">
        <v>32</v>
      </c>
      <c r="B16" s="6">
        <v>6.11</v>
      </c>
      <c r="C16" s="6">
        <v>7.71</v>
      </c>
      <c r="D16" s="6">
        <v>9.61</v>
      </c>
      <c r="E16" s="6">
        <v>18.01</v>
      </c>
      <c r="F16" s="6">
        <v>35.6</v>
      </c>
      <c r="G16" s="6">
        <v>38.5</v>
      </c>
      <c r="H16" s="6">
        <v>33.23</v>
      </c>
      <c r="I16" s="6">
        <v>77.1</v>
      </c>
      <c r="J16" s="6">
        <v>156.68</v>
      </c>
      <c r="K16" s="6">
        <v>130.67</v>
      </c>
      <c r="L16" s="6">
        <v>57.26</v>
      </c>
      <c r="M16" s="6">
        <v>48.18</v>
      </c>
      <c r="N16" s="7">
        <v>44.9</v>
      </c>
      <c r="Q16" s="2" t="s">
        <v>20</v>
      </c>
      <c r="R16" s="2">
        <v>2</v>
      </c>
      <c r="S16" s="2" t="s">
        <v>9</v>
      </c>
      <c r="T16" s="2">
        <v>11.51</v>
      </c>
    </row>
    <row r="17" spans="1:20">
      <c r="A17" s="5" t="s">
        <v>33</v>
      </c>
      <c r="B17" s="6">
        <v>38.31</v>
      </c>
      <c r="C17" s="6">
        <v>46.9</v>
      </c>
      <c r="D17" s="6">
        <v>432.39</v>
      </c>
      <c r="E17" s="6">
        <v>304.17</v>
      </c>
      <c r="F17" s="6">
        <v>199.3</v>
      </c>
      <c r="G17" s="6">
        <v>172.07</v>
      </c>
      <c r="H17" s="6">
        <v>119.65</v>
      </c>
      <c r="I17" s="6">
        <v>151.66</v>
      </c>
      <c r="J17" s="6">
        <v>177.31</v>
      </c>
      <c r="K17" s="6">
        <v>181.99</v>
      </c>
      <c r="L17" s="6">
        <v>193.44</v>
      </c>
      <c r="M17" s="6">
        <v>173.13</v>
      </c>
      <c r="N17" s="7">
        <v>151.5</v>
      </c>
      <c r="Q17" s="2" t="s">
        <v>20</v>
      </c>
      <c r="R17" s="2">
        <v>2</v>
      </c>
      <c r="S17" s="2" t="s">
        <v>10</v>
      </c>
      <c r="T17" s="2">
        <v>15.35</v>
      </c>
    </row>
    <row r="18" spans="1:20">
      <c r="A18" s="5" t="s">
        <v>34</v>
      </c>
      <c r="B18" s="6">
        <v>19.76</v>
      </c>
      <c r="C18" s="6">
        <v>22.8</v>
      </c>
      <c r="D18" s="6">
        <v>36.75</v>
      </c>
      <c r="E18" s="6">
        <v>63.29</v>
      </c>
      <c r="F18" s="6">
        <v>103.2</v>
      </c>
      <c r="G18" s="6">
        <v>117.75</v>
      </c>
      <c r="H18" s="6">
        <v>123.18</v>
      </c>
      <c r="I18" s="6">
        <v>207.48</v>
      </c>
      <c r="J18" s="6">
        <v>313.52</v>
      </c>
      <c r="K18" s="6">
        <v>273.05</v>
      </c>
      <c r="L18" s="6">
        <v>130.08</v>
      </c>
      <c r="M18" s="6">
        <v>94.2</v>
      </c>
      <c r="N18" s="7">
        <v>91.9</v>
      </c>
      <c r="Q18" s="2" t="s">
        <v>20</v>
      </c>
      <c r="R18" s="2">
        <v>2</v>
      </c>
      <c r="S18" s="2" t="s">
        <v>11</v>
      </c>
      <c r="T18" s="2">
        <v>34.9</v>
      </c>
    </row>
    <row r="19" spans="1:20">
      <c r="A19" s="5" t="s">
        <v>35</v>
      </c>
      <c r="B19" s="6">
        <v>14.2</v>
      </c>
      <c r="C19" s="6">
        <v>15.65</v>
      </c>
      <c r="D19" s="6">
        <v>21</v>
      </c>
      <c r="E19" s="6">
        <v>35.49</v>
      </c>
      <c r="F19" s="6">
        <v>133.2</v>
      </c>
      <c r="G19" s="6">
        <v>101.96</v>
      </c>
      <c r="H19" s="6">
        <v>78.97</v>
      </c>
      <c r="I19" s="6">
        <v>106.21</v>
      </c>
      <c r="J19" s="6">
        <v>206.33</v>
      </c>
      <c r="K19" s="6">
        <v>180.39</v>
      </c>
      <c r="L19" s="6">
        <v>85.93</v>
      </c>
      <c r="M19" s="6">
        <v>67.03</v>
      </c>
      <c r="N19" s="7">
        <v>67.7</v>
      </c>
      <c r="Q19" s="2" t="s">
        <v>20</v>
      </c>
      <c r="R19" s="2">
        <v>2</v>
      </c>
      <c r="S19" s="2" t="s">
        <v>12</v>
      </c>
      <c r="T19" s="2">
        <v>35.38</v>
      </c>
    </row>
    <row r="20" spans="1:20">
      <c r="A20" s="5" t="s">
        <v>36</v>
      </c>
      <c r="B20" s="6">
        <v>12.41</v>
      </c>
      <c r="C20" s="6">
        <v>14.28</v>
      </c>
      <c r="D20" s="6">
        <v>17.98</v>
      </c>
      <c r="E20" s="6">
        <v>32.52</v>
      </c>
      <c r="F20" s="6">
        <v>58.6</v>
      </c>
      <c r="G20" s="6">
        <v>137.19</v>
      </c>
      <c r="H20" s="6">
        <v>112.45</v>
      </c>
      <c r="I20" s="6">
        <v>122.28</v>
      </c>
      <c r="J20" s="6">
        <v>250.15</v>
      </c>
      <c r="K20" s="6">
        <v>184.81</v>
      </c>
      <c r="L20" s="6">
        <v>99.41</v>
      </c>
      <c r="M20" s="6">
        <v>74.84</v>
      </c>
      <c r="N20" s="7">
        <v>78.2</v>
      </c>
      <c r="Q20" s="2" t="s">
        <v>20</v>
      </c>
      <c r="R20" s="2">
        <v>2</v>
      </c>
      <c r="S20" s="2" t="s">
        <v>13</v>
      </c>
      <c r="T20" s="2">
        <v>26.5</v>
      </c>
    </row>
    <row r="21" spans="1:20">
      <c r="A21" s="5" t="s">
        <v>37</v>
      </c>
      <c r="B21" s="6">
        <v>140.2</v>
      </c>
      <c r="C21" s="6">
        <v>281.58</v>
      </c>
      <c r="D21" s="6">
        <v>355.36</v>
      </c>
      <c r="E21" s="6">
        <v>390.49</v>
      </c>
      <c r="F21" s="6">
        <v>497.1</v>
      </c>
      <c r="G21" s="6">
        <v>556.57</v>
      </c>
      <c r="H21" s="6">
        <v>397.87</v>
      </c>
      <c r="I21" s="6">
        <v>449.03</v>
      </c>
      <c r="J21" s="6">
        <v>611.84</v>
      </c>
      <c r="K21" s="6">
        <v>534.68</v>
      </c>
      <c r="L21" s="6">
        <v>496.71</v>
      </c>
      <c r="M21" s="6">
        <v>543.84</v>
      </c>
      <c r="N21" s="7">
        <v>769.3</v>
      </c>
      <c r="Q21" s="2" t="s">
        <v>20</v>
      </c>
      <c r="R21" s="2">
        <v>2</v>
      </c>
      <c r="S21" s="2" t="s">
        <v>14</v>
      </c>
      <c r="T21" s="2">
        <v>26.73</v>
      </c>
    </row>
    <row r="22" spans="1:20">
      <c r="A22" s="5" t="s">
        <v>38</v>
      </c>
      <c r="B22" s="6">
        <v>5.05</v>
      </c>
      <c r="C22" s="6">
        <v>7.03</v>
      </c>
      <c r="D22" s="6">
        <v>9.23</v>
      </c>
      <c r="E22" s="6">
        <v>26.43</v>
      </c>
      <c r="F22" s="6">
        <v>37.6</v>
      </c>
      <c r="G22" s="6">
        <v>52.23</v>
      </c>
      <c r="H22" s="6">
        <v>52.89</v>
      </c>
      <c r="I22" s="6">
        <v>52.67</v>
      </c>
      <c r="J22" s="6">
        <v>125.26</v>
      </c>
      <c r="K22" s="6">
        <v>112.06</v>
      </c>
      <c r="L22" s="6">
        <v>66.31</v>
      </c>
      <c r="M22" s="6">
        <v>54.11</v>
      </c>
      <c r="N22" s="7">
        <v>52.6</v>
      </c>
      <c r="Q22" s="2" t="s">
        <v>20</v>
      </c>
      <c r="R22" s="2">
        <v>2</v>
      </c>
      <c r="S22" s="2" t="s">
        <v>15</v>
      </c>
      <c r="T22" s="2">
        <v>33.41</v>
      </c>
    </row>
    <row r="23" spans="1:20">
      <c r="A23" s="5" t="s">
        <v>39</v>
      </c>
      <c r="B23" s="6">
        <v>3.58</v>
      </c>
      <c r="C23" s="6">
        <v>4.3</v>
      </c>
      <c r="D23" s="6">
        <v>13.61</v>
      </c>
      <c r="E23" s="6">
        <v>19.63</v>
      </c>
      <c r="F23" s="6">
        <v>26.7</v>
      </c>
      <c r="G23" s="6">
        <v>14.67</v>
      </c>
      <c r="H23" s="6">
        <v>38.59</v>
      </c>
      <c r="I23" s="6">
        <v>28.4</v>
      </c>
      <c r="J23" s="6">
        <v>64.19</v>
      </c>
      <c r="K23" s="6">
        <v>41.77</v>
      </c>
      <c r="L23" s="6">
        <v>17.47</v>
      </c>
      <c r="M23" s="6">
        <v>14.63</v>
      </c>
      <c r="N23" s="7">
        <v>13.2</v>
      </c>
      <c r="Q23" s="2" t="s">
        <v>20</v>
      </c>
      <c r="R23" s="2">
        <v>2</v>
      </c>
      <c r="S23" s="2" t="s">
        <v>16</v>
      </c>
      <c r="T23" s="2">
        <v>33.66</v>
      </c>
    </row>
    <row r="24" spans="1:20">
      <c r="A24" s="5" t="s">
        <v>40</v>
      </c>
      <c r="B24" s="6">
        <v>9.12</v>
      </c>
      <c r="C24" s="6">
        <v>10.92</v>
      </c>
      <c r="D24" s="6">
        <v>14.04</v>
      </c>
      <c r="E24" s="6">
        <v>22.76</v>
      </c>
      <c r="F24" s="6">
        <v>33.5</v>
      </c>
      <c r="G24" s="6">
        <v>52.83</v>
      </c>
      <c r="H24" s="6">
        <v>43.77</v>
      </c>
      <c r="I24" s="6">
        <v>46.65</v>
      </c>
      <c r="J24" s="6">
        <v>81.2</v>
      </c>
      <c r="K24" s="6">
        <v>86.57</v>
      </c>
      <c r="L24" s="6">
        <v>54.5</v>
      </c>
      <c r="M24" s="6">
        <v>37.96</v>
      </c>
      <c r="N24" s="7">
        <v>38.9</v>
      </c>
      <c r="Q24" s="2" t="s">
        <v>20</v>
      </c>
      <c r="R24" s="2">
        <v>2</v>
      </c>
      <c r="S24" s="2" t="s">
        <v>17</v>
      </c>
      <c r="T24" s="2">
        <v>30.28</v>
      </c>
    </row>
    <row r="25" spans="1:20">
      <c r="A25" s="5" t="s">
        <v>41</v>
      </c>
      <c r="B25" s="6">
        <v>23.66</v>
      </c>
      <c r="C25" s="6">
        <v>26.12</v>
      </c>
      <c r="D25" s="6">
        <v>34.03</v>
      </c>
      <c r="E25" s="6">
        <v>67.07</v>
      </c>
      <c r="F25" s="6">
        <v>104.4</v>
      </c>
      <c r="G25" s="6">
        <v>138.09</v>
      </c>
      <c r="H25" s="6">
        <v>118.38</v>
      </c>
      <c r="I25" s="6">
        <v>144.59</v>
      </c>
      <c r="J25" s="6">
        <v>217.05</v>
      </c>
      <c r="K25" s="6">
        <v>219.03</v>
      </c>
      <c r="L25" s="6">
        <v>126.21</v>
      </c>
      <c r="M25" s="6">
        <v>140.19</v>
      </c>
      <c r="N25" s="7">
        <v>97.1</v>
      </c>
      <c r="Q25" s="2" t="s">
        <v>20</v>
      </c>
      <c r="R25" s="2">
        <v>2</v>
      </c>
      <c r="S25" s="2" t="s">
        <v>18</v>
      </c>
      <c r="T25" s="2">
        <v>21.82</v>
      </c>
    </row>
    <row r="26" spans="1:20">
      <c r="A26" s="5" t="s">
        <v>42</v>
      </c>
      <c r="B26" s="6">
        <v>2.41</v>
      </c>
      <c r="C26" s="6">
        <v>3.3</v>
      </c>
      <c r="D26" s="6">
        <v>4.29</v>
      </c>
      <c r="E26" s="6">
        <v>8.6</v>
      </c>
      <c r="F26" s="6">
        <v>13.6</v>
      </c>
      <c r="G26" s="6">
        <v>18.81</v>
      </c>
      <c r="H26" s="6">
        <v>25.47</v>
      </c>
      <c r="I26" s="6">
        <v>39.8</v>
      </c>
      <c r="J26" s="6">
        <v>119.93</v>
      </c>
      <c r="K26" s="6">
        <v>110.07</v>
      </c>
      <c r="L26" s="6">
        <v>230.26</v>
      </c>
      <c r="M26" s="6">
        <v>181.16</v>
      </c>
      <c r="N26" s="7">
        <v>175.2</v>
      </c>
      <c r="Q26" s="2" t="s">
        <v>20</v>
      </c>
      <c r="R26" s="2">
        <v>2</v>
      </c>
      <c r="S26" s="2" t="s">
        <v>19</v>
      </c>
      <c r="T26" s="2">
        <v>20.7</v>
      </c>
    </row>
    <row r="27" spans="1:20">
      <c r="A27" s="5" t="s">
        <v>43</v>
      </c>
      <c r="B27" s="6">
        <v>4.14</v>
      </c>
      <c r="C27" s="6">
        <v>6.09</v>
      </c>
      <c r="D27" s="6">
        <v>8.36</v>
      </c>
      <c r="E27" s="6">
        <v>11.15</v>
      </c>
      <c r="F27" s="6">
        <v>17</v>
      </c>
      <c r="G27" s="6">
        <v>27.52</v>
      </c>
      <c r="H27" s="6">
        <v>23.34</v>
      </c>
      <c r="I27" s="6">
        <v>46.62</v>
      </c>
      <c r="J27" s="6">
        <v>99</v>
      </c>
      <c r="K27" s="6">
        <v>89.87</v>
      </c>
      <c r="L27" s="6">
        <v>42.57</v>
      </c>
      <c r="M27" s="6">
        <v>34.09</v>
      </c>
      <c r="N27" s="7">
        <v>27.3</v>
      </c>
      <c r="Q27" s="2" t="s">
        <v>21</v>
      </c>
      <c r="R27" s="2">
        <v>3</v>
      </c>
      <c r="S27" s="2" t="s">
        <v>7</v>
      </c>
      <c r="T27" s="2">
        <v>21.67</v>
      </c>
    </row>
    <row r="28" spans="1:20">
      <c r="A28" s="5" t="s">
        <v>44</v>
      </c>
      <c r="B28" s="6">
        <v>0.39</v>
      </c>
      <c r="C28" s="6">
        <v>0.48</v>
      </c>
      <c r="D28" s="6">
        <v>0.5</v>
      </c>
      <c r="E28" s="6">
        <v>0.86</v>
      </c>
      <c r="F28" s="6">
        <v>1.1</v>
      </c>
      <c r="G28" s="6">
        <v>1.05</v>
      </c>
      <c r="H28" s="6">
        <v>1.79</v>
      </c>
      <c r="I28" s="6">
        <v>1.2</v>
      </c>
      <c r="J28" s="6">
        <v>2.01</v>
      </c>
      <c r="K28" s="6">
        <v>1.62</v>
      </c>
      <c r="L28" s="6">
        <v>1.34</v>
      </c>
      <c r="M28" s="6">
        <v>1.35</v>
      </c>
      <c r="N28" s="7">
        <v>1.2</v>
      </c>
      <c r="Q28" s="2" t="s">
        <v>21</v>
      </c>
      <c r="R28" s="2">
        <v>3</v>
      </c>
      <c r="S28" s="2" t="s">
        <v>8</v>
      </c>
      <c r="T28" s="2">
        <v>27.27</v>
      </c>
    </row>
    <row r="29" spans="1:20">
      <c r="A29" s="5" t="s">
        <v>45</v>
      </c>
      <c r="B29" s="6">
        <v>9.33</v>
      </c>
      <c r="C29" s="6">
        <v>11.26</v>
      </c>
      <c r="D29" s="6">
        <v>13.21</v>
      </c>
      <c r="E29" s="6">
        <v>20.21</v>
      </c>
      <c r="F29" s="6">
        <v>32.5</v>
      </c>
      <c r="G29" s="6">
        <v>43.08</v>
      </c>
      <c r="H29" s="6">
        <v>39.63</v>
      </c>
      <c r="I29" s="6">
        <v>52.96</v>
      </c>
      <c r="J29" s="6">
        <v>107.41</v>
      </c>
      <c r="K29" s="6">
        <v>98.75</v>
      </c>
      <c r="L29" s="6">
        <v>59.26</v>
      </c>
      <c r="M29" s="6">
        <v>42.68</v>
      </c>
      <c r="N29" s="7">
        <v>39.1</v>
      </c>
      <c r="Q29" s="2" t="s">
        <v>21</v>
      </c>
      <c r="R29" s="2">
        <v>3</v>
      </c>
      <c r="S29" s="2" t="s">
        <v>9</v>
      </c>
      <c r="T29" s="2">
        <v>25.33</v>
      </c>
    </row>
    <row r="30" spans="1:20">
      <c r="A30" s="5" t="s">
        <v>46</v>
      </c>
      <c r="B30" s="6">
        <v>1.61</v>
      </c>
      <c r="C30" s="6">
        <v>2.38</v>
      </c>
      <c r="D30" s="6">
        <v>2.93</v>
      </c>
      <c r="E30" s="6">
        <v>4.81</v>
      </c>
      <c r="F30" s="6">
        <v>13.7</v>
      </c>
      <c r="G30" s="6">
        <v>11.11</v>
      </c>
      <c r="H30" s="6">
        <v>11.66</v>
      </c>
      <c r="I30" s="6">
        <v>25.37</v>
      </c>
      <c r="J30" s="6">
        <v>34.31</v>
      </c>
      <c r="K30" s="6">
        <v>42.69</v>
      </c>
      <c r="L30" s="6">
        <v>14.64</v>
      </c>
      <c r="M30" s="6">
        <v>10.3</v>
      </c>
      <c r="N30" s="7">
        <v>19.6</v>
      </c>
      <c r="Q30" s="2" t="s">
        <v>21</v>
      </c>
      <c r="R30" s="2">
        <v>3</v>
      </c>
      <c r="S30" s="2" t="s">
        <v>10</v>
      </c>
      <c r="T30" s="2">
        <v>35.98</v>
      </c>
    </row>
    <row r="31" spans="1:20">
      <c r="A31" s="5" t="s">
        <v>47</v>
      </c>
      <c r="B31" s="6">
        <v>1.13</v>
      </c>
      <c r="C31" s="6">
        <v>1.24</v>
      </c>
      <c r="D31" s="6">
        <v>1.11</v>
      </c>
      <c r="E31" s="6">
        <v>1.59</v>
      </c>
      <c r="F31" s="6">
        <v>2.6</v>
      </c>
      <c r="G31" s="6">
        <v>4.6</v>
      </c>
      <c r="H31" s="6">
        <v>2.01</v>
      </c>
      <c r="I31" s="6">
        <v>3.04</v>
      </c>
      <c r="J31" s="6">
        <v>3.9</v>
      </c>
      <c r="K31" s="6">
        <v>4.54</v>
      </c>
      <c r="L31" s="6">
        <v>2.32</v>
      </c>
      <c r="M31" s="6">
        <v>2.27</v>
      </c>
      <c r="N31" s="7">
        <v>1.7</v>
      </c>
      <c r="Q31" s="2" t="s">
        <v>21</v>
      </c>
      <c r="R31" s="2">
        <v>3</v>
      </c>
      <c r="S31" s="2" t="s">
        <v>11</v>
      </c>
      <c r="T31" s="2">
        <v>60.4</v>
      </c>
    </row>
    <row r="32" spans="1:20">
      <c r="A32" s="5" t="s">
        <v>48</v>
      </c>
      <c r="B32" s="6">
        <v>1.37</v>
      </c>
      <c r="C32" s="6">
        <v>1.46</v>
      </c>
      <c r="D32" s="6">
        <v>1.6</v>
      </c>
      <c r="E32" s="6">
        <v>2.3</v>
      </c>
      <c r="F32" s="6">
        <v>3.8</v>
      </c>
      <c r="G32" s="6">
        <v>4.25</v>
      </c>
      <c r="H32" s="6">
        <v>3.27</v>
      </c>
      <c r="I32" s="6">
        <v>7.19</v>
      </c>
      <c r="J32" s="6">
        <v>8.15</v>
      </c>
      <c r="K32" s="6">
        <v>7.74</v>
      </c>
      <c r="L32" s="6">
        <v>4.69</v>
      </c>
      <c r="M32" s="6">
        <v>4.45</v>
      </c>
      <c r="N32" s="7">
        <v>4.1</v>
      </c>
      <c r="Q32" s="2" t="s">
        <v>21</v>
      </c>
      <c r="R32" s="2">
        <v>3</v>
      </c>
      <c r="S32" s="2" t="s">
        <v>12</v>
      </c>
      <c r="T32" s="2">
        <v>74.94</v>
      </c>
    </row>
    <row r="33" spans="1:20">
      <c r="A33" s="5" t="s">
        <v>49</v>
      </c>
      <c r="B33" s="6">
        <v>2.45</v>
      </c>
      <c r="C33" s="6">
        <v>3.24</v>
      </c>
      <c r="D33" s="6">
        <v>4.07</v>
      </c>
      <c r="E33" s="6">
        <v>5.72</v>
      </c>
      <c r="F33" s="6">
        <v>8.7</v>
      </c>
      <c r="G33" s="6">
        <v>13.37</v>
      </c>
      <c r="H33" s="6">
        <v>8.24</v>
      </c>
      <c r="I33" s="6">
        <v>8.01</v>
      </c>
      <c r="J33" s="6">
        <v>15.87</v>
      </c>
      <c r="K33" s="6">
        <v>13.17</v>
      </c>
      <c r="L33" s="6">
        <v>11.69</v>
      </c>
      <c r="M33" s="6">
        <v>8.41</v>
      </c>
      <c r="N33" s="7">
        <v>8</v>
      </c>
      <c r="Q33" s="2" t="s">
        <v>21</v>
      </c>
      <c r="R33" s="2">
        <v>3</v>
      </c>
      <c r="S33" s="2" t="s">
        <v>13</v>
      </c>
      <c r="T33" s="2">
        <v>63.76</v>
      </c>
    </row>
    <row r="34" spans="17:20">
      <c r="Q34" s="2" t="s">
        <v>21</v>
      </c>
      <c r="R34" s="2">
        <v>3</v>
      </c>
      <c r="S34" s="2" t="s">
        <v>14</v>
      </c>
      <c r="T34" s="2">
        <v>86.81</v>
      </c>
    </row>
    <row r="35" spans="17:20">
      <c r="Q35" s="2" t="s">
        <v>21</v>
      </c>
      <c r="R35" s="2">
        <v>3</v>
      </c>
      <c r="S35" s="2" t="s">
        <v>15</v>
      </c>
      <c r="T35" s="2">
        <v>138.39</v>
      </c>
    </row>
    <row r="36" spans="17:20">
      <c r="Q36" s="2" t="s">
        <v>21</v>
      </c>
      <c r="R36" s="2">
        <v>3</v>
      </c>
      <c r="S36" s="2" t="s">
        <v>16</v>
      </c>
      <c r="T36" s="2">
        <v>100.21</v>
      </c>
    </row>
    <row r="37" spans="17:20">
      <c r="Q37" s="2" t="s">
        <v>21</v>
      </c>
      <c r="R37" s="2">
        <v>3</v>
      </c>
      <c r="S37" s="2" t="s">
        <v>17</v>
      </c>
      <c r="T37" s="2">
        <v>81.31</v>
      </c>
    </row>
    <row r="38" spans="17:20">
      <c r="Q38" s="2" t="s">
        <v>21</v>
      </c>
      <c r="R38" s="2">
        <v>3</v>
      </c>
      <c r="S38" s="2" t="s">
        <v>18</v>
      </c>
      <c r="T38" s="2">
        <v>55.59</v>
      </c>
    </row>
    <row r="39" spans="17:20">
      <c r="Q39" s="2" t="s">
        <v>21</v>
      </c>
      <c r="R39" s="2">
        <v>3</v>
      </c>
      <c r="S39" s="2" t="s">
        <v>19</v>
      </c>
      <c r="T39" s="2">
        <v>53</v>
      </c>
    </row>
    <row r="40" spans="17:20">
      <c r="Q40" s="2" t="s">
        <v>22</v>
      </c>
      <c r="R40" s="2">
        <v>4</v>
      </c>
      <c r="S40" s="2" t="s">
        <v>7</v>
      </c>
      <c r="T40" s="2">
        <v>5.66</v>
      </c>
    </row>
    <row r="41" spans="17:20">
      <c r="Q41" s="2" t="s">
        <v>22</v>
      </c>
      <c r="R41" s="2">
        <v>4</v>
      </c>
      <c r="S41" s="2" t="s">
        <v>8</v>
      </c>
      <c r="T41" s="2">
        <v>7.11</v>
      </c>
    </row>
    <row r="42" spans="17:20">
      <c r="Q42" s="2" t="s">
        <v>22</v>
      </c>
      <c r="R42" s="2">
        <v>4</v>
      </c>
      <c r="S42" s="2" t="s">
        <v>9</v>
      </c>
      <c r="T42" s="2">
        <v>8.18</v>
      </c>
    </row>
    <row r="43" spans="17:20">
      <c r="Q43" s="2" t="s">
        <v>22</v>
      </c>
      <c r="R43" s="2">
        <v>4</v>
      </c>
      <c r="S43" s="2" t="s">
        <v>10</v>
      </c>
      <c r="T43" s="2">
        <v>13.19</v>
      </c>
    </row>
    <row r="44" spans="17:20">
      <c r="Q44" s="2" t="s">
        <v>22</v>
      </c>
      <c r="R44" s="2">
        <v>4</v>
      </c>
      <c r="S44" s="2" t="s">
        <v>11</v>
      </c>
      <c r="T44" s="2">
        <v>21.5</v>
      </c>
    </row>
    <row r="45" spans="17:20">
      <c r="Q45" s="2" t="s">
        <v>22</v>
      </c>
      <c r="R45" s="2">
        <v>4</v>
      </c>
      <c r="S45" s="2" t="s">
        <v>12</v>
      </c>
      <c r="T45" s="2">
        <v>23.9</v>
      </c>
    </row>
    <row r="46" spans="17:20">
      <c r="Q46" s="2" t="s">
        <v>22</v>
      </c>
      <c r="R46" s="2">
        <v>4</v>
      </c>
      <c r="S46" s="2" t="s">
        <v>13</v>
      </c>
      <c r="T46" s="2">
        <v>24.45</v>
      </c>
    </row>
    <row r="47" spans="17:20">
      <c r="Q47" s="2" t="s">
        <v>22</v>
      </c>
      <c r="R47" s="2">
        <v>4</v>
      </c>
      <c r="S47" s="2" t="s">
        <v>14</v>
      </c>
      <c r="T47" s="2">
        <v>107.56</v>
      </c>
    </row>
    <row r="48" spans="17:20">
      <c r="Q48" s="2" t="s">
        <v>22</v>
      </c>
      <c r="R48" s="2">
        <v>4</v>
      </c>
      <c r="S48" s="2" t="s">
        <v>15</v>
      </c>
      <c r="T48" s="2">
        <v>82.06</v>
      </c>
    </row>
    <row r="49" spans="17:20">
      <c r="Q49" s="2" t="s">
        <v>22</v>
      </c>
      <c r="R49" s="2">
        <v>4</v>
      </c>
      <c r="S49" s="2" t="s">
        <v>16</v>
      </c>
      <c r="T49" s="2">
        <v>82.79</v>
      </c>
    </row>
    <row r="50" spans="17:20">
      <c r="Q50" s="2" t="s">
        <v>22</v>
      </c>
      <c r="R50" s="2">
        <v>4</v>
      </c>
      <c r="S50" s="2" t="s">
        <v>17</v>
      </c>
      <c r="T50" s="2">
        <v>34.92</v>
      </c>
    </row>
    <row r="51" spans="17:20">
      <c r="Q51" s="2" t="s">
        <v>22</v>
      </c>
      <c r="R51" s="2">
        <v>4</v>
      </c>
      <c r="S51" s="2" t="s">
        <v>18</v>
      </c>
      <c r="T51" s="2">
        <v>30.84</v>
      </c>
    </row>
    <row r="52" spans="17:20">
      <c r="Q52" s="2" t="s">
        <v>22</v>
      </c>
      <c r="R52" s="2">
        <v>4</v>
      </c>
      <c r="S52" s="2" t="s">
        <v>19</v>
      </c>
      <c r="T52" s="2">
        <v>34.8</v>
      </c>
    </row>
    <row r="53" spans="17:20">
      <c r="Q53" s="2" t="s">
        <v>23</v>
      </c>
      <c r="R53" s="2">
        <v>5</v>
      </c>
      <c r="S53" s="2" t="s">
        <v>7</v>
      </c>
      <c r="T53" s="2">
        <v>2.91</v>
      </c>
    </row>
    <row r="54" spans="17:20">
      <c r="Q54" s="2" t="s">
        <v>23</v>
      </c>
      <c r="R54" s="2">
        <v>5</v>
      </c>
      <c r="S54" s="2" t="s">
        <v>8</v>
      </c>
      <c r="T54" s="2">
        <v>3.93</v>
      </c>
    </row>
    <row r="55" spans="17:20">
      <c r="Q55" s="2" t="s">
        <v>23</v>
      </c>
      <c r="R55" s="2">
        <v>5</v>
      </c>
      <c r="S55" s="2" t="s">
        <v>9</v>
      </c>
      <c r="T55" s="2">
        <v>4.56</v>
      </c>
    </row>
    <row r="56" spans="17:20">
      <c r="Q56" s="2" t="s">
        <v>23</v>
      </c>
      <c r="R56" s="2">
        <v>5</v>
      </c>
      <c r="S56" s="2" t="s">
        <v>10</v>
      </c>
      <c r="T56" s="2">
        <v>6.31</v>
      </c>
    </row>
    <row r="57" spans="17:20">
      <c r="Q57" s="2" t="s">
        <v>23</v>
      </c>
      <c r="R57" s="2">
        <v>5</v>
      </c>
      <c r="S57" s="2" t="s">
        <v>11</v>
      </c>
      <c r="T57" s="2">
        <v>8.7</v>
      </c>
    </row>
    <row r="58" spans="17:20">
      <c r="Q58" s="2" t="s">
        <v>23</v>
      </c>
      <c r="R58" s="2">
        <v>5</v>
      </c>
      <c r="S58" s="2" t="s">
        <v>12</v>
      </c>
      <c r="T58" s="2">
        <v>10.75</v>
      </c>
    </row>
    <row r="59" spans="17:20">
      <c r="Q59" s="2" t="s">
        <v>23</v>
      </c>
      <c r="R59" s="2">
        <v>5</v>
      </c>
      <c r="S59" s="2" t="s">
        <v>13</v>
      </c>
      <c r="T59" s="2">
        <v>9.93</v>
      </c>
    </row>
    <row r="60" spans="17:20">
      <c r="Q60" s="2" t="s">
        <v>23</v>
      </c>
      <c r="R60" s="2">
        <v>5</v>
      </c>
      <c r="S60" s="2" t="s">
        <v>14</v>
      </c>
      <c r="T60" s="2">
        <v>12.24</v>
      </c>
    </row>
    <row r="61" spans="17:20">
      <c r="Q61" s="2" t="s">
        <v>23</v>
      </c>
      <c r="R61" s="2">
        <v>5</v>
      </c>
      <c r="S61" s="2" t="s">
        <v>15</v>
      </c>
      <c r="T61" s="2">
        <v>27.91</v>
      </c>
    </row>
    <row r="62" spans="17:20">
      <c r="Q62" s="2" t="s">
        <v>23</v>
      </c>
      <c r="R62" s="2">
        <v>5</v>
      </c>
      <c r="S62" s="2" t="s">
        <v>16</v>
      </c>
      <c r="T62" s="2">
        <v>19.52</v>
      </c>
    </row>
    <row r="63" spans="17:20">
      <c r="Q63" s="2" t="s">
        <v>23</v>
      </c>
      <c r="R63" s="2">
        <v>5</v>
      </c>
      <c r="S63" s="2" t="s">
        <v>17</v>
      </c>
      <c r="T63" s="2">
        <v>12.4</v>
      </c>
    </row>
    <row r="64" spans="17:20">
      <c r="Q64" s="2" t="s">
        <v>23</v>
      </c>
      <c r="R64" s="2">
        <v>5</v>
      </c>
      <c r="S64" s="2" t="s">
        <v>18</v>
      </c>
      <c r="T64" s="2">
        <v>16.37</v>
      </c>
    </row>
    <row r="65" spans="17:20">
      <c r="Q65" s="2" t="s">
        <v>23</v>
      </c>
      <c r="R65" s="2">
        <v>5</v>
      </c>
      <c r="S65" s="2" t="s">
        <v>19</v>
      </c>
      <c r="T65" s="2">
        <v>12.2</v>
      </c>
    </row>
    <row r="66" spans="17:20">
      <c r="Q66" s="2" t="s">
        <v>24</v>
      </c>
      <c r="R66" s="2">
        <v>6</v>
      </c>
      <c r="S66" s="2" t="s">
        <v>7</v>
      </c>
      <c r="T66" s="2">
        <v>14.25</v>
      </c>
    </row>
    <row r="67" spans="17:20">
      <c r="Q67" s="2" t="s">
        <v>24</v>
      </c>
      <c r="R67" s="2">
        <v>6</v>
      </c>
      <c r="S67" s="2" t="s">
        <v>8</v>
      </c>
      <c r="T67" s="2">
        <v>22.88</v>
      </c>
    </row>
    <row r="68" spans="17:20">
      <c r="Q68" s="2" t="s">
        <v>24</v>
      </c>
      <c r="R68" s="2">
        <v>6</v>
      </c>
      <c r="S68" s="2" t="s">
        <v>9</v>
      </c>
      <c r="T68" s="2">
        <v>22.34</v>
      </c>
    </row>
    <row r="69" spans="17:20">
      <c r="Q69" s="2" t="s">
        <v>24</v>
      </c>
      <c r="R69" s="2">
        <v>6</v>
      </c>
      <c r="S69" s="2" t="s">
        <v>10</v>
      </c>
      <c r="T69" s="2">
        <v>30.26</v>
      </c>
    </row>
    <row r="70" spans="17:20">
      <c r="Q70" s="2" t="s">
        <v>24</v>
      </c>
      <c r="R70" s="2">
        <v>6</v>
      </c>
      <c r="S70" s="2" t="s">
        <v>11</v>
      </c>
      <c r="T70" s="2">
        <v>48.2</v>
      </c>
    </row>
    <row r="71" spans="17:20">
      <c r="Q71" s="2" t="s">
        <v>24</v>
      </c>
      <c r="R71" s="2">
        <v>6</v>
      </c>
      <c r="S71" s="2" t="s">
        <v>12</v>
      </c>
      <c r="T71" s="2">
        <v>59.3</v>
      </c>
    </row>
    <row r="72" spans="17:20">
      <c r="Q72" s="2" t="s">
        <v>24</v>
      </c>
      <c r="R72" s="2">
        <v>6</v>
      </c>
      <c r="S72" s="2" t="s">
        <v>13</v>
      </c>
      <c r="T72" s="2">
        <v>47.5</v>
      </c>
    </row>
    <row r="73" spans="17:20">
      <c r="Q73" s="2" t="s">
        <v>24</v>
      </c>
      <c r="R73" s="2">
        <v>6</v>
      </c>
      <c r="S73" s="2" t="s">
        <v>14</v>
      </c>
      <c r="T73" s="2">
        <v>64.72</v>
      </c>
    </row>
    <row r="74" spans="17:20">
      <c r="Q74" s="2" t="s">
        <v>24</v>
      </c>
      <c r="R74" s="2">
        <v>6</v>
      </c>
      <c r="S74" s="2" t="s">
        <v>15</v>
      </c>
      <c r="T74" s="2">
        <v>96.19</v>
      </c>
    </row>
    <row r="75" spans="17:20">
      <c r="Q75" s="2" t="s">
        <v>24</v>
      </c>
      <c r="R75" s="2">
        <v>6</v>
      </c>
      <c r="S75" s="2" t="s">
        <v>16</v>
      </c>
      <c r="T75" s="2">
        <v>79.51</v>
      </c>
    </row>
    <row r="76" spans="17:20">
      <c r="Q76" s="2" t="s">
        <v>24</v>
      </c>
      <c r="R76" s="2">
        <v>6</v>
      </c>
      <c r="S76" s="2" t="s">
        <v>17</v>
      </c>
      <c r="T76" s="2">
        <v>42.51</v>
      </c>
    </row>
    <row r="77" spans="17:20">
      <c r="Q77" s="2" t="s">
        <v>24</v>
      </c>
      <c r="R77" s="2">
        <v>6</v>
      </c>
      <c r="S77" s="2" t="s">
        <v>18</v>
      </c>
      <c r="T77" s="2">
        <v>37.66</v>
      </c>
    </row>
    <row r="78" spans="17:20">
      <c r="Q78" s="2" t="s">
        <v>24</v>
      </c>
      <c r="R78" s="2">
        <v>6</v>
      </c>
      <c r="S78" s="2" t="s">
        <v>19</v>
      </c>
      <c r="T78" s="2">
        <v>36.3</v>
      </c>
    </row>
    <row r="79" spans="17:20">
      <c r="Q79" s="2" t="s">
        <v>25</v>
      </c>
      <c r="R79" s="2">
        <v>7</v>
      </c>
      <c r="S79" s="2" t="s">
        <v>7</v>
      </c>
      <c r="T79" s="2">
        <v>5.1</v>
      </c>
    </row>
    <row r="80" spans="17:20">
      <c r="Q80" s="2" t="s">
        <v>25</v>
      </c>
      <c r="R80" s="2">
        <v>7</v>
      </c>
      <c r="S80" s="2" t="s">
        <v>8</v>
      </c>
      <c r="T80" s="2">
        <v>6.68</v>
      </c>
    </row>
    <row r="81" spans="17:20">
      <c r="Q81" s="2" t="s">
        <v>25</v>
      </c>
      <c r="R81" s="2">
        <v>7</v>
      </c>
      <c r="S81" s="2" t="s">
        <v>9</v>
      </c>
      <c r="T81" s="2">
        <v>7.64</v>
      </c>
    </row>
    <row r="82" spans="17:20">
      <c r="Q82" s="2" t="s">
        <v>25</v>
      </c>
      <c r="R82" s="2">
        <v>7</v>
      </c>
      <c r="S82" s="2" t="s">
        <v>10</v>
      </c>
      <c r="T82" s="2">
        <v>10.74</v>
      </c>
    </row>
    <row r="83" spans="17:20">
      <c r="Q83" s="2" t="s">
        <v>25</v>
      </c>
      <c r="R83" s="2">
        <v>7</v>
      </c>
      <c r="S83" s="2" t="s">
        <v>11</v>
      </c>
      <c r="T83" s="2">
        <v>14.7</v>
      </c>
    </row>
    <row r="84" spans="17:20">
      <c r="Q84" s="2" t="s">
        <v>25</v>
      </c>
      <c r="R84" s="2">
        <v>7</v>
      </c>
      <c r="S84" s="2" t="s">
        <v>12</v>
      </c>
      <c r="T84" s="2">
        <v>20.46</v>
      </c>
    </row>
    <row r="85" spans="17:20">
      <c r="Q85" s="2" t="s">
        <v>25</v>
      </c>
      <c r="R85" s="2">
        <v>7</v>
      </c>
      <c r="S85" s="2" t="s">
        <v>13</v>
      </c>
      <c r="T85" s="2">
        <v>24.64</v>
      </c>
    </row>
    <row r="86" spans="17:20">
      <c r="Q86" s="2" t="s">
        <v>25</v>
      </c>
      <c r="R86" s="2">
        <v>7</v>
      </c>
      <c r="S86" s="2" t="s">
        <v>14</v>
      </c>
      <c r="T86" s="2">
        <v>37.09</v>
      </c>
    </row>
    <row r="87" spans="17:20">
      <c r="Q87" s="2" t="s">
        <v>25</v>
      </c>
      <c r="R87" s="2">
        <v>7</v>
      </c>
      <c r="S87" s="2" t="s">
        <v>15</v>
      </c>
      <c r="T87" s="2">
        <v>62.67</v>
      </c>
    </row>
    <row r="88" spans="17:20">
      <c r="Q88" s="2" t="s">
        <v>25</v>
      </c>
      <c r="R88" s="2">
        <v>7</v>
      </c>
      <c r="S88" s="2" t="s">
        <v>16</v>
      </c>
      <c r="T88" s="2">
        <v>55.81</v>
      </c>
    </row>
    <row r="89" spans="17:20">
      <c r="Q89" s="2" t="s">
        <v>25</v>
      </c>
      <c r="R89" s="2">
        <v>7</v>
      </c>
      <c r="S89" s="2" t="s">
        <v>17</v>
      </c>
      <c r="T89" s="2">
        <v>21.61</v>
      </c>
    </row>
    <row r="90" spans="17:20">
      <c r="Q90" s="2" t="s">
        <v>25</v>
      </c>
      <c r="R90" s="2">
        <v>7</v>
      </c>
      <c r="S90" s="2" t="s">
        <v>18</v>
      </c>
      <c r="T90" s="2">
        <v>17.46</v>
      </c>
    </row>
    <row r="91" spans="17:20">
      <c r="Q91" s="2" t="s">
        <v>25</v>
      </c>
      <c r="R91" s="2">
        <v>7</v>
      </c>
      <c r="S91" s="2" t="s">
        <v>19</v>
      </c>
      <c r="T91" s="2">
        <v>16.8</v>
      </c>
    </row>
    <row r="92" spans="17:20">
      <c r="Q92" s="2" t="s">
        <v>26</v>
      </c>
      <c r="R92" s="2">
        <v>8</v>
      </c>
      <c r="S92" s="2" t="s">
        <v>7</v>
      </c>
      <c r="T92" s="2">
        <v>6.78</v>
      </c>
    </row>
    <row r="93" spans="17:20">
      <c r="Q93" s="2" t="s">
        <v>26</v>
      </c>
      <c r="R93" s="2">
        <v>8</v>
      </c>
      <c r="S93" s="2" t="s">
        <v>8</v>
      </c>
      <c r="T93" s="2">
        <v>7.33</v>
      </c>
    </row>
    <row r="94" spans="17:20">
      <c r="Q94" s="2" t="s">
        <v>26</v>
      </c>
      <c r="R94" s="2">
        <v>8</v>
      </c>
      <c r="S94" s="2" t="s">
        <v>9</v>
      </c>
      <c r="T94" s="2">
        <v>85.75</v>
      </c>
    </row>
    <row r="95" spans="17:20">
      <c r="Q95" s="2" t="s">
        <v>26</v>
      </c>
      <c r="R95" s="2">
        <v>8</v>
      </c>
      <c r="S95" s="2" t="s">
        <v>10</v>
      </c>
      <c r="T95" s="2">
        <v>79.09</v>
      </c>
    </row>
    <row r="96" spans="17:20">
      <c r="Q96" s="2" t="s">
        <v>26</v>
      </c>
      <c r="R96" s="2">
        <v>8</v>
      </c>
      <c r="S96" s="2" t="s">
        <v>11</v>
      </c>
      <c r="T96" s="2">
        <v>72.1</v>
      </c>
    </row>
    <row r="97" spans="17:20">
      <c r="Q97" s="2" t="s">
        <v>26</v>
      </c>
      <c r="R97" s="2">
        <v>8</v>
      </c>
      <c r="S97" s="2" t="s">
        <v>12</v>
      </c>
      <c r="T97" s="2">
        <v>23.69</v>
      </c>
    </row>
    <row r="98" spans="17:20">
      <c r="Q98" s="2" t="s">
        <v>26</v>
      </c>
      <c r="R98" s="2">
        <v>8</v>
      </c>
      <c r="S98" s="2" t="s">
        <v>13</v>
      </c>
      <c r="T98" s="2">
        <v>20.11</v>
      </c>
    </row>
    <row r="99" spans="17:20">
      <c r="Q99" s="2" t="s">
        <v>26</v>
      </c>
      <c r="R99" s="2">
        <v>8</v>
      </c>
      <c r="S99" s="2" t="s">
        <v>14</v>
      </c>
      <c r="T99" s="2">
        <v>28.1</v>
      </c>
    </row>
    <row r="100" spans="17:20">
      <c r="Q100" s="2" t="s">
        <v>26</v>
      </c>
      <c r="R100" s="2">
        <v>8</v>
      </c>
      <c r="S100" s="2" t="s">
        <v>15</v>
      </c>
      <c r="T100" s="2">
        <v>56.03</v>
      </c>
    </row>
    <row r="101" spans="17:20">
      <c r="Q101" s="2" t="s">
        <v>26</v>
      </c>
      <c r="R101" s="2">
        <v>8</v>
      </c>
      <c r="S101" s="2" t="s">
        <v>16</v>
      </c>
      <c r="T101" s="2">
        <v>53.61</v>
      </c>
    </row>
    <row r="102" spans="17:20">
      <c r="Q102" s="2" t="s">
        <v>26</v>
      </c>
      <c r="R102" s="2">
        <v>8</v>
      </c>
      <c r="S102" s="2" t="s">
        <v>17</v>
      </c>
      <c r="T102" s="2">
        <v>25.11</v>
      </c>
    </row>
    <row r="103" spans="17:20">
      <c r="Q103" s="2" t="s">
        <v>26</v>
      </c>
      <c r="R103" s="2">
        <v>8</v>
      </c>
      <c r="S103" s="2" t="s">
        <v>18</v>
      </c>
      <c r="T103" s="2">
        <v>23.13</v>
      </c>
    </row>
    <row r="104" spans="17:20">
      <c r="Q104" s="2" t="s">
        <v>26</v>
      </c>
      <c r="R104" s="2">
        <v>8</v>
      </c>
      <c r="S104" s="2" t="s">
        <v>19</v>
      </c>
      <c r="T104" s="2">
        <v>26.5</v>
      </c>
    </row>
    <row r="105" spans="17:20">
      <c r="Q105" s="2" t="s">
        <v>27</v>
      </c>
      <c r="R105" s="2">
        <v>9</v>
      </c>
      <c r="S105" s="2" t="s">
        <v>7</v>
      </c>
      <c r="T105" s="2">
        <v>68.13</v>
      </c>
    </row>
    <row r="106" spans="17:20">
      <c r="Q106" s="2" t="s">
        <v>27</v>
      </c>
      <c r="R106" s="2">
        <v>9</v>
      </c>
      <c r="S106" s="2" t="s">
        <v>8</v>
      </c>
      <c r="T106" s="2">
        <v>84.35</v>
      </c>
    </row>
    <row r="107" spans="17:20">
      <c r="Q107" s="2" t="s">
        <v>27</v>
      </c>
      <c r="R107" s="2">
        <v>9</v>
      </c>
      <c r="S107" s="2" t="s">
        <v>9</v>
      </c>
      <c r="T107" s="2">
        <v>78.3</v>
      </c>
    </row>
    <row r="108" spans="17:20">
      <c r="Q108" s="2" t="s">
        <v>27</v>
      </c>
      <c r="R108" s="2">
        <v>9</v>
      </c>
      <c r="S108" s="2" t="s">
        <v>10</v>
      </c>
      <c r="T108" s="2">
        <v>102.31</v>
      </c>
    </row>
    <row r="109" spans="17:20">
      <c r="Q109" s="2" t="s">
        <v>27</v>
      </c>
      <c r="R109" s="2">
        <v>9</v>
      </c>
      <c r="S109" s="2" t="s">
        <v>11</v>
      </c>
      <c r="T109" s="2">
        <v>204.8</v>
      </c>
    </row>
    <row r="110" spans="17:20">
      <c r="Q110" s="2" t="s">
        <v>27</v>
      </c>
      <c r="R110" s="2">
        <v>9</v>
      </c>
      <c r="S110" s="2" t="s">
        <v>12</v>
      </c>
      <c r="T110" s="2">
        <v>263.21</v>
      </c>
    </row>
    <row r="111" spans="17:20">
      <c r="Q111" s="2" t="s">
        <v>27</v>
      </c>
      <c r="R111" s="2">
        <v>9</v>
      </c>
      <c r="S111" s="2" t="s">
        <v>13</v>
      </c>
      <c r="T111" s="2">
        <v>240.56</v>
      </c>
    </row>
    <row r="112" spans="17:20">
      <c r="Q112" s="2" t="s">
        <v>27</v>
      </c>
      <c r="R112" s="2">
        <v>9</v>
      </c>
      <c r="S112" s="2" t="s">
        <v>14</v>
      </c>
      <c r="T112" s="2">
        <v>147.45</v>
      </c>
    </row>
    <row r="113" spans="17:20">
      <c r="Q113" s="2" t="s">
        <v>27</v>
      </c>
      <c r="R113" s="2">
        <v>9</v>
      </c>
      <c r="S113" s="2" t="s">
        <v>15</v>
      </c>
      <c r="T113" s="2">
        <v>138.88</v>
      </c>
    </row>
    <row r="114" spans="17:20">
      <c r="Q114" s="2" t="s">
        <v>27</v>
      </c>
      <c r="R114" s="2">
        <v>9</v>
      </c>
      <c r="S114" s="2" t="s">
        <v>16</v>
      </c>
      <c r="T114" s="2">
        <v>140.69</v>
      </c>
    </row>
    <row r="115" spans="17:20">
      <c r="Q115" s="2" t="s">
        <v>27</v>
      </c>
      <c r="R115" s="2">
        <v>9</v>
      </c>
      <c r="S115" s="2" t="s">
        <v>17</v>
      </c>
      <c r="T115" s="2">
        <v>148.42</v>
      </c>
    </row>
    <row r="116" spans="17:20">
      <c r="Q116" s="2" t="s">
        <v>27</v>
      </c>
      <c r="R116" s="2">
        <v>9</v>
      </c>
      <c r="S116" s="2" t="s">
        <v>18</v>
      </c>
      <c r="T116" s="2">
        <v>130.26</v>
      </c>
    </row>
    <row r="117" spans="17:20">
      <c r="Q117" s="2" t="s">
        <v>27</v>
      </c>
      <c r="R117" s="2">
        <v>9</v>
      </c>
      <c r="S117" s="2" t="s">
        <v>19</v>
      </c>
      <c r="T117" s="2">
        <v>121.2</v>
      </c>
    </row>
    <row r="118" spans="17:20">
      <c r="Q118" s="2" t="s">
        <v>28</v>
      </c>
      <c r="R118" s="2">
        <v>10</v>
      </c>
      <c r="S118" s="2" t="s">
        <v>7</v>
      </c>
      <c r="T118" s="2">
        <v>40.66</v>
      </c>
    </row>
    <row r="119" spans="17:20">
      <c r="Q119" s="2" t="s">
        <v>28</v>
      </c>
      <c r="R119" s="2">
        <v>10</v>
      </c>
      <c r="S119" s="2" t="s">
        <v>8</v>
      </c>
      <c r="T119" s="2">
        <v>52.24</v>
      </c>
    </row>
    <row r="120" spans="17:20">
      <c r="Q120" s="2" t="s">
        <v>28</v>
      </c>
      <c r="R120" s="2">
        <v>10</v>
      </c>
      <c r="S120" s="2" t="s">
        <v>9</v>
      </c>
      <c r="T120" s="2">
        <v>64.86</v>
      </c>
    </row>
    <row r="121" spans="17:20">
      <c r="Q121" s="2" t="s">
        <v>28</v>
      </c>
      <c r="R121" s="2">
        <v>10</v>
      </c>
      <c r="S121" s="2" t="s">
        <v>10</v>
      </c>
      <c r="T121" s="2">
        <v>83.64</v>
      </c>
    </row>
    <row r="122" spans="17:20">
      <c r="Q122" s="2" t="s">
        <v>28</v>
      </c>
      <c r="R122" s="2">
        <v>10</v>
      </c>
      <c r="S122" s="2" t="s">
        <v>11</v>
      </c>
      <c r="T122" s="2">
        <v>130.3</v>
      </c>
    </row>
    <row r="123" spans="17:20">
      <c r="Q123" s="2" t="s">
        <v>28</v>
      </c>
      <c r="R123" s="2">
        <v>10</v>
      </c>
      <c r="S123" s="2" t="s">
        <v>12</v>
      </c>
      <c r="T123" s="2">
        <v>173.24</v>
      </c>
    </row>
    <row r="124" spans="17:20">
      <c r="Q124" s="2" t="s">
        <v>28</v>
      </c>
      <c r="R124" s="2">
        <v>10</v>
      </c>
      <c r="S124" s="2" t="s">
        <v>13</v>
      </c>
      <c r="T124" s="2">
        <v>161.61</v>
      </c>
    </row>
    <row r="125" spans="17:20">
      <c r="Q125" s="2" t="s">
        <v>28</v>
      </c>
      <c r="R125" s="2">
        <v>10</v>
      </c>
      <c r="S125" s="2" t="s">
        <v>14</v>
      </c>
      <c r="T125" s="2">
        <v>188.35</v>
      </c>
    </row>
    <row r="126" spans="17:20">
      <c r="Q126" s="2" t="s">
        <v>28</v>
      </c>
      <c r="R126" s="2">
        <v>10</v>
      </c>
      <c r="S126" s="2" t="s">
        <v>15</v>
      </c>
      <c r="T126" s="2">
        <v>242.54</v>
      </c>
    </row>
    <row r="127" spans="17:20">
      <c r="Q127" s="2" t="s">
        <v>28</v>
      </c>
      <c r="R127" s="2">
        <v>10</v>
      </c>
      <c r="S127" s="2" t="s">
        <v>16</v>
      </c>
      <c r="T127" s="2">
        <v>206.74</v>
      </c>
    </row>
    <row r="128" spans="17:20">
      <c r="Q128" s="2" t="s">
        <v>28</v>
      </c>
      <c r="R128" s="2">
        <v>10</v>
      </c>
      <c r="S128" s="2" t="s">
        <v>17</v>
      </c>
      <c r="T128" s="2">
        <v>172.46</v>
      </c>
    </row>
    <row r="129" spans="17:20">
      <c r="Q129" s="2" t="s">
        <v>28</v>
      </c>
      <c r="R129" s="2">
        <v>10</v>
      </c>
      <c r="S129" s="2" t="s">
        <v>18</v>
      </c>
      <c r="T129" s="2">
        <v>150.73</v>
      </c>
    </row>
    <row r="130" spans="17:20">
      <c r="Q130" s="2" t="s">
        <v>28</v>
      </c>
      <c r="R130" s="2">
        <v>10</v>
      </c>
      <c r="S130" s="2" t="s">
        <v>19</v>
      </c>
      <c r="T130" s="2">
        <v>123.3</v>
      </c>
    </row>
    <row r="131" spans="17:20">
      <c r="Q131" s="2" t="s">
        <v>29</v>
      </c>
      <c r="R131" s="2">
        <v>11</v>
      </c>
      <c r="S131" s="2" t="s">
        <v>7</v>
      </c>
      <c r="T131" s="2">
        <v>87.46</v>
      </c>
    </row>
    <row r="132" spans="17:20">
      <c r="Q132" s="2" t="s">
        <v>29</v>
      </c>
      <c r="R132" s="2">
        <v>11</v>
      </c>
      <c r="S132" s="2" t="s">
        <v>8</v>
      </c>
      <c r="T132" s="2">
        <v>343</v>
      </c>
    </row>
    <row r="133" spans="17:20">
      <c r="Q133" s="2" t="s">
        <v>29</v>
      </c>
      <c r="R133" s="2">
        <v>11</v>
      </c>
      <c r="S133" s="2" t="s">
        <v>9</v>
      </c>
      <c r="T133" s="2">
        <v>69.1</v>
      </c>
    </row>
    <row r="134" spans="17:20">
      <c r="Q134" s="2" t="s">
        <v>29</v>
      </c>
      <c r="R134" s="2">
        <v>11</v>
      </c>
      <c r="S134" s="2" t="s">
        <v>10</v>
      </c>
      <c r="T134" s="2">
        <v>91.16</v>
      </c>
    </row>
    <row r="135" spans="17:20">
      <c r="Q135" s="2" t="s">
        <v>29</v>
      </c>
      <c r="R135" s="2">
        <v>11</v>
      </c>
      <c r="S135" s="2" t="s">
        <v>11</v>
      </c>
      <c r="T135" s="2">
        <v>208.8</v>
      </c>
    </row>
    <row r="136" spans="17:20">
      <c r="Q136" s="2" t="s">
        <v>29</v>
      </c>
      <c r="R136" s="2">
        <v>11</v>
      </c>
      <c r="S136" s="2" t="s">
        <v>12</v>
      </c>
      <c r="T136" s="2">
        <v>336.16</v>
      </c>
    </row>
    <row r="137" spans="17:20">
      <c r="Q137" s="2" t="s">
        <v>29</v>
      </c>
      <c r="R137" s="2">
        <v>11</v>
      </c>
      <c r="S137" s="2" t="s">
        <v>13</v>
      </c>
      <c r="T137" s="2">
        <v>207.56</v>
      </c>
    </row>
    <row r="138" spans="17:20">
      <c r="Q138" s="2" t="s">
        <v>29</v>
      </c>
      <c r="R138" s="2">
        <v>11</v>
      </c>
      <c r="S138" s="2" t="s">
        <v>14</v>
      </c>
      <c r="T138" s="2">
        <v>149.19</v>
      </c>
    </row>
    <row r="139" spans="17:20">
      <c r="Q139" s="2" t="s">
        <v>29</v>
      </c>
      <c r="R139" s="2">
        <v>11</v>
      </c>
      <c r="S139" s="2" t="s">
        <v>15</v>
      </c>
      <c r="T139" s="2">
        <v>184.01</v>
      </c>
    </row>
    <row r="140" spans="17:20">
      <c r="Q140" s="2" t="s">
        <v>29</v>
      </c>
      <c r="R140" s="2">
        <v>11</v>
      </c>
      <c r="S140" s="2" t="s">
        <v>16</v>
      </c>
      <c r="T140" s="2">
        <v>167.5</v>
      </c>
    </row>
    <row r="141" spans="17:20">
      <c r="Q141" s="2" t="s">
        <v>29</v>
      </c>
      <c r="R141" s="2">
        <v>11</v>
      </c>
      <c r="S141" s="2" t="s">
        <v>17</v>
      </c>
      <c r="T141" s="2">
        <v>130.81</v>
      </c>
    </row>
    <row r="142" spans="17:20">
      <c r="Q142" s="2" t="s">
        <v>29</v>
      </c>
      <c r="R142" s="2">
        <v>11</v>
      </c>
      <c r="S142" s="2" t="s">
        <v>18</v>
      </c>
      <c r="T142" s="2">
        <v>128.3</v>
      </c>
    </row>
    <row r="143" spans="17:20">
      <c r="Q143" s="2" t="s">
        <v>29</v>
      </c>
      <c r="R143" s="2">
        <v>11</v>
      </c>
      <c r="S143" s="2" t="s">
        <v>19</v>
      </c>
      <c r="T143" s="2">
        <v>120.1</v>
      </c>
    </row>
    <row r="144" spans="17:20">
      <c r="Q144" s="2" t="s">
        <v>30</v>
      </c>
      <c r="R144" s="2">
        <v>12</v>
      </c>
      <c r="S144" s="2" t="s">
        <v>7</v>
      </c>
      <c r="T144" s="2">
        <v>9.39</v>
      </c>
    </row>
    <row r="145" spans="17:20">
      <c r="Q145" s="2" t="s">
        <v>30</v>
      </c>
      <c r="R145" s="2">
        <v>12</v>
      </c>
      <c r="S145" s="2" t="s">
        <v>8</v>
      </c>
      <c r="T145" s="2">
        <v>11.93</v>
      </c>
    </row>
    <row r="146" spans="17:20">
      <c r="Q146" s="2" t="s">
        <v>30</v>
      </c>
      <c r="R146" s="2">
        <v>12</v>
      </c>
      <c r="S146" s="2" t="s">
        <v>9</v>
      </c>
      <c r="T146" s="2">
        <v>21.16</v>
      </c>
    </row>
    <row r="147" spans="17:20">
      <c r="Q147" s="2" t="s">
        <v>30</v>
      </c>
      <c r="R147" s="2">
        <v>12</v>
      </c>
      <c r="S147" s="2" t="s">
        <v>10</v>
      </c>
      <c r="T147" s="2">
        <v>35.6</v>
      </c>
    </row>
    <row r="148" spans="17:20">
      <c r="Q148" s="2" t="s">
        <v>30</v>
      </c>
      <c r="R148" s="2">
        <v>12</v>
      </c>
      <c r="S148" s="2" t="s">
        <v>11</v>
      </c>
      <c r="T148" s="2">
        <v>48.9</v>
      </c>
    </row>
    <row r="149" spans="17:20">
      <c r="Q149" s="2" t="s">
        <v>30</v>
      </c>
      <c r="R149" s="2">
        <v>12</v>
      </c>
      <c r="S149" s="2" t="s">
        <v>12</v>
      </c>
      <c r="T149" s="2">
        <v>74.54</v>
      </c>
    </row>
    <row r="150" spans="17:20">
      <c r="Q150" s="2" t="s">
        <v>30</v>
      </c>
      <c r="R150" s="2">
        <v>12</v>
      </c>
      <c r="S150" s="2" t="s">
        <v>13</v>
      </c>
      <c r="T150" s="2">
        <v>72.15</v>
      </c>
    </row>
    <row r="151" spans="17:20">
      <c r="Q151" s="2" t="s">
        <v>30</v>
      </c>
      <c r="R151" s="2">
        <v>12</v>
      </c>
      <c r="S151" s="2" t="s">
        <v>14</v>
      </c>
      <c r="T151" s="2">
        <v>90.47</v>
      </c>
    </row>
    <row r="152" spans="17:20">
      <c r="Q152" s="2" t="s">
        <v>30</v>
      </c>
      <c r="R152" s="2">
        <v>12</v>
      </c>
      <c r="S152" s="2" t="s">
        <v>15</v>
      </c>
      <c r="T152" s="2">
        <v>151.36</v>
      </c>
    </row>
    <row r="153" spans="17:20">
      <c r="Q153" s="2" t="s">
        <v>30</v>
      </c>
      <c r="R153" s="2">
        <v>12</v>
      </c>
      <c r="S153" s="2" t="s">
        <v>16</v>
      </c>
      <c r="T153" s="2">
        <v>154.83</v>
      </c>
    </row>
    <row r="154" spans="17:20">
      <c r="Q154" s="2" t="s">
        <v>30</v>
      </c>
      <c r="R154" s="2">
        <v>12</v>
      </c>
      <c r="S154" s="2" t="s">
        <v>17</v>
      </c>
      <c r="T154" s="2">
        <v>133.43</v>
      </c>
    </row>
    <row r="155" spans="17:20">
      <c r="Q155" s="2" t="s">
        <v>30</v>
      </c>
      <c r="R155" s="2">
        <v>12</v>
      </c>
      <c r="S155" s="2" t="s">
        <v>18</v>
      </c>
      <c r="T155" s="2">
        <v>98.39</v>
      </c>
    </row>
    <row r="156" spans="17:20">
      <c r="Q156" s="2" t="s">
        <v>30</v>
      </c>
      <c r="R156" s="2">
        <v>12</v>
      </c>
      <c r="S156" s="2" t="s">
        <v>19</v>
      </c>
      <c r="T156" s="2">
        <v>73.8</v>
      </c>
    </row>
    <row r="157" spans="17:20">
      <c r="Q157" s="2" t="s">
        <v>31</v>
      </c>
      <c r="R157" s="2">
        <v>13</v>
      </c>
      <c r="S157" s="2" t="s">
        <v>7</v>
      </c>
      <c r="T157" s="2">
        <v>52.81</v>
      </c>
    </row>
    <row r="158" spans="17:20">
      <c r="Q158" s="2" t="s">
        <v>31</v>
      </c>
      <c r="R158" s="2">
        <v>13</v>
      </c>
      <c r="S158" s="2" t="s">
        <v>8</v>
      </c>
      <c r="T158" s="2">
        <v>81.57</v>
      </c>
    </row>
    <row r="159" spans="17:20">
      <c r="Q159" s="2" t="s">
        <v>31</v>
      </c>
      <c r="R159" s="2">
        <v>13</v>
      </c>
      <c r="S159" s="2" t="s">
        <v>9</v>
      </c>
      <c r="T159" s="2">
        <v>66.13</v>
      </c>
    </row>
    <row r="160" spans="17:20">
      <c r="Q160" s="2" t="s">
        <v>31</v>
      </c>
      <c r="R160" s="2">
        <v>13</v>
      </c>
      <c r="S160" s="2" t="s">
        <v>10</v>
      </c>
      <c r="T160" s="2">
        <v>90.21</v>
      </c>
    </row>
    <row r="161" spans="17:20">
      <c r="Q161" s="2" t="s">
        <v>31</v>
      </c>
      <c r="R161" s="2">
        <v>13</v>
      </c>
      <c r="S161" s="2" t="s">
        <v>11</v>
      </c>
      <c r="T161" s="2">
        <v>200.6</v>
      </c>
    </row>
    <row r="162" spans="17:20">
      <c r="Q162" s="2" t="s">
        <v>31</v>
      </c>
      <c r="R162" s="2">
        <v>13</v>
      </c>
      <c r="S162" s="2" t="s">
        <v>12</v>
      </c>
      <c r="T162" s="2">
        <v>509.59</v>
      </c>
    </row>
    <row r="163" spans="17:20">
      <c r="Q163" s="2" t="s">
        <v>31</v>
      </c>
      <c r="R163" s="2">
        <v>13</v>
      </c>
      <c r="S163" s="2" t="s">
        <v>13</v>
      </c>
      <c r="T163" s="2">
        <v>882.49</v>
      </c>
    </row>
    <row r="164" spans="17:20">
      <c r="Q164" s="2" t="s">
        <v>31</v>
      </c>
      <c r="R164" s="2">
        <v>13</v>
      </c>
      <c r="S164" s="2" t="s">
        <v>14</v>
      </c>
      <c r="T164" s="2">
        <v>736.37</v>
      </c>
    </row>
    <row r="165" spans="17:20">
      <c r="Q165" s="2" t="s">
        <v>31</v>
      </c>
      <c r="R165" s="2">
        <v>13</v>
      </c>
      <c r="S165" s="2" t="s">
        <v>15</v>
      </c>
      <c r="T165" s="2">
        <v>695.12</v>
      </c>
    </row>
    <row r="166" spans="17:20">
      <c r="Q166" s="2" t="s">
        <v>31</v>
      </c>
      <c r="R166" s="2">
        <v>13</v>
      </c>
      <c r="S166" s="2" t="s">
        <v>16</v>
      </c>
      <c r="T166" s="2">
        <v>324.9</v>
      </c>
    </row>
    <row r="167" spans="17:20">
      <c r="Q167" s="2" t="s">
        <v>31</v>
      </c>
      <c r="R167" s="2">
        <v>13</v>
      </c>
      <c r="S167" s="2" t="s">
        <v>17</v>
      </c>
      <c r="T167" s="2">
        <v>433.07</v>
      </c>
    </row>
    <row r="168" spans="17:20">
      <c r="Q168" s="2" t="s">
        <v>31</v>
      </c>
      <c r="R168" s="2">
        <v>13</v>
      </c>
      <c r="S168" s="2" t="s">
        <v>18</v>
      </c>
      <c r="T168" s="2">
        <v>404.97</v>
      </c>
    </row>
    <row r="169" spans="17:20">
      <c r="Q169" s="2" t="s">
        <v>31</v>
      </c>
      <c r="R169" s="2">
        <v>13</v>
      </c>
      <c r="S169" s="2" t="s">
        <v>19</v>
      </c>
      <c r="T169" s="2">
        <v>204.3</v>
      </c>
    </row>
    <row r="170" spans="17:20">
      <c r="Q170" s="2" t="s">
        <v>32</v>
      </c>
      <c r="R170" s="2">
        <v>14</v>
      </c>
      <c r="S170" s="2" t="s">
        <v>7</v>
      </c>
      <c r="T170" s="2">
        <v>6.11</v>
      </c>
    </row>
    <row r="171" spans="17:20">
      <c r="Q171" s="2" t="s">
        <v>32</v>
      </c>
      <c r="R171" s="2">
        <v>14</v>
      </c>
      <c r="S171" s="2" t="s">
        <v>8</v>
      </c>
      <c r="T171" s="2">
        <v>7.71</v>
      </c>
    </row>
    <row r="172" spans="17:20">
      <c r="Q172" s="2" t="s">
        <v>32</v>
      </c>
      <c r="R172" s="2">
        <v>14</v>
      </c>
      <c r="S172" s="2" t="s">
        <v>9</v>
      </c>
      <c r="T172" s="2">
        <v>9.61</v>
      </c>
    </row>
    <row r="173" spans="17:20">
      <c r="Q173" s="2" t="s">
        <v>32</v>
      </c>
      <c r="R173" s="2">
        <v>14</v>
      </c>
      <c r="S173" s="2" t="s">
        <v>10</v>
      </c>
      <c r="T173" s="2">
        <v>18.01</v>
      </c>
    </row>
    <row r="174" spans="17:20">
      <c r="Q174" s="2" t="s">
        <v>32</v>
      </c>
      <c r="R174" s="2">
        <v>14</v>
      </c>
      <c r="S174" s="2" t="s">
        <v>11</v>
      </c>
      <c r="T174" s="2">
        <v>35.6</v>
      </c>
    </row>
    <row r="175" spans="17:20">
      <c r="Q175" s="2" t="s">
        <v>32</v>
      </c>
      <c r="R175" s="2">
        <v>14</v>
      </c>
      <c r="S175" s="2" t="s">
        <v>12</v>
      </c>
      <c r="T175" s="2">
        <v>38.5</v>
      </c>
    </row>
    <row r="176" spans="17:20">
      <c r="Q176" s="2" t="s">
        <v>32</v>
      </c>
      <c r="R176" s="2">
        <v>14</v>
      </c>
      <c r="S176" s="2" t="s">
        <v>13</v>
      </c>
      <c r="T176" s="2">
        <v>33.23</v>
      </c>
    </row>
    <row r="177" spans="17:20">
      <c r="Q177" s="2" t="s">
        <v>32</v>
      </c>
      <c r="R177" s="2">
        <v>14</v>
      </c>
      <c r="S177" s="2" t="s">
        <v>14</v>
      </c>
      <c r="T177" s="2">
        <v>77.1</v>
      </c>
    </row>
    <row r="178" spans="17:20">
      <c r="Q178" s="2" t="s">
        <v>32</v>
      </c>
      <c r="R178" s="2">
        <v>14</v>
      </c>
      <c r="S178" s="2" t="s">
        <v>15</v>
      </c>
      <c r="T178" s="2">
        <v>156.68</v>
      </c>
    </row>
    <row r="179" spans="17:20">
      <c r="Q179" s="2" t="s">
        <v>32</v>
      </c>
      <c r="R179" s="2">
        <v>14</v>
      </c>
      <c r="S179" s="2" t="s">
        <v>16</v>
      </c>
      <c r="T179" s="2">
        <v>130.67</v>
      </c>
    </row>
    <row r="180" spans="17:20">
      <c r="Q180" s="2" t="s">
        <v>32</v>
      </c>
      <c r="R180" s="2">
        <v>14</v>
      </c>
      <c r="S180" s="2" t="s">
        <v>17</v>
      </c>
      <c r="T180" s="2">
        <v>57.26</v>
      </c>
    </row>
    <row r="181" spans="17:20">
      <c r="Q181" s="2" t="s">
        <v>32</v>
      </c>
      <c r="R181" s="2">
        <v>14</v>
      </c>
      <c r="S181" s="2" t="s">
        <v>18</v>
      </c>
      <c r="T181" s="2">
        <v>48.18</v>
      </c>
    </row>
    <row r="182" spans="17:20">
      <c r="Q182" s="2" t="s">
        <v>32</v>
      </c>
      <c r="R182" s="2">
        <v>14</v>
      </c>
      <c r="S182" s="2" t="s">
        <v>19</v>
      </c>
      <c r="T182" s="2">
        <v>44.9</v>
      </c>
    </row>
    <row r="183" spans="17:20">
      <c r="Q183" s="2" t="s">
        <v>33</v>
      </c>
      <c r="R183" s="2">
        <v>15</v>
      </c>
      <c r="S183" s="2" t="s">
        <v>7</v>
      </c>
      <c r="T183" s="2">
        <v>38.31</v>
      </c>
    </row>
    <row r="184" spans="17:20">
      <c r="Q184" s="2" t="s">
        <v>33</v>
      </c>
      <c r="R184" s="2">
        <v>15</v>
      </c>
      <c r="S184" s="2" t="s">
        <v>8</v>
      </c>
      <c r="T184" s="2">
        <v>46.9</v>
      </c>
    </row>
    <row r="185" spans="17:20">
      <c r="Q185" s="2" t="s">
        <v>33</v>
      </c>
      <c r="R185" s="2">
        <v>15</v>
      </c>
      <c r="S185" s="2" t="s">
        <v>9</v>
      </c>
      <c r="T185" s="2">
        <v>432.39</v>
      </c>
    </row>
    <row r="186" spans="17:20">
      <c r="Q186" s="2" t="s">
        <v>33</v>
      </c>
      <c r="R186" s="2">
        <v>15</v>
      </c>
      <c r="S186" s="2" t="s">
        <v>10</v>
      </c>
      <c r="T186" s="2">
        <v>304.17</v>
      </c>
    </row>
    <row r="187" spans="17:20">
      <c r="Q187" s="2" t="s">
        <v>33</v>
      </c>
      <c r="R187" s="2">
        <v>15</v>
      </c>
      <c r="S187" s="2" t="s">
        <v>11</v>
      </c>
      <c r="T187" s="2">
        <v>199.3</v>
      </c>
    </row>
    <row r="188" spans="17:20">
      <c r="Q188" s="2" t="s">
        <v>33</v>
      </c>
      <c r="R188" s="2">
        <v>15</v>
      </c>
      <c r="S188" s="2" t="s">
        <v>12</v>
      </c>
      <c r="T188" s="2">
        <v>172.07</v>
      </c>
    </row>
    <row r="189" spans="17:20">
      <c r="Q189" s="2" t="s">
        <v>33</v>
      </c>
      <c r="R189" s="2">
        <v>15</v>
      </c>
      <c r="S189" s="2" t="s">
        <v>13</v>
      </c>
      <c r="T189" s="2">
        <v>119.65</v>
      </c>
    </row>
    <row r="190" spans="17:20">
      <c r="Q190" s="2" t="s">
        <v>33</v>
      </c>
      <c r="R190" s="2">
        <v>15</v>
      </c>
      <c r="S190" s="2" t="s">
        <v>14</v>
      </c>
      <c r="T190" s="2">
        <v>151.66</v>
      </c>
    </row>
    <row r="191" spans="17:20">
      <c r="Q191" s="2" t="s">
        <v>33</v>
      </c>
      <c r="R191" s="2">
        <v>15</v>
      </c>
      <c r="S191" s="2" t="s">
        <v>15</v>
      </c>
      <c r="T191" s="2">
        <v>177.31</v>
      </c>
    </row>
    <row r="192" spans="17:20">
      <c r="Q192" s="2" t="s">
        <v>33</v>
      </c>
      <c r="R192" s="2">
        <v>15</v>
      </c>
      <c r="S192" s="2" t="s">
        <v>16</v>
      </c>
      <c r="T192" s="2">
        <v>181.99</v>
      </c>
    </row>
    <row r="193" spans="17:20">
      <c r="Q193" s="2" t="s">
        <v>33</v>
      </c>
      <c r="R193" s="2">
        <v>15</v>
      </c>
      <c r="S193" s="2" t="s">
        <v>17</v>
      </c>
      <c r="T193" s="2">
        <v>193.44</v>
      </c>
    </row>
    <row r="194" spans="17:20">
      <c r="Q194" s="2" t="s">
        <v>33</v>
      </c>
      <c r="R194" s="2">
        <v>15</v>
      </c>
      <c r="S194" s="2" t="s">
        <v>18</v>
      </c>
      <c r="T194" s="2">
        <v>173.13</v>
      </c>
    </row>
    <row r="195" spans="17:20">
      <c r="Q195" s="2" t="s">
        <v>33</v>
      </c>
      <c r="R195" s="2">
        <v>15</v>
      </c>
      <c r="S195" s="2" t="s">
        <v>19</v>
      </c>
      <c r="T195" s="2">
        <v>151.5</v>
      </c>
    </row>
    <row r="196" spans="17:20">
      <c r="Q196" s="2" t="s">
        <v>34</v>
      </c>
      <c r="R196" s="2">
        <v>16</v>
      </c>
      <c r="S196" s="2" t="s">
        <v>7</v>
      </c>
      <c r="T196" s="2">
        <v>19.76</v>
      </c>
    </row>
    <row r="197" spans="17:20">
      <c r="Q197" s="2" t="s">
        <v>34</v>
      </c>
      <c r="R197" s="2">
        <v>16</v>
      </c>
      <c r="S197" s="2" t="s">
        <v>8</v>
      </c>
      <c r="T197" s="2">
        <v>22.8</v>
      </c>
    </row>
    <row r="198" spans="17:20">
      <c r="Q198" s="2" t="s">
        <v>34</v>
      </c>
      <c r="R198" s="2">
        <v>16</v>
      </c>
      <c r="S198" s="2" t="s">
        <v>9</v>
      </c>
      <c r="T198" s="2">
        <v>36.75</v>
      </c>
    </row>
    <row r="199" spans="17:20">
      <c r="Q199" s="2" t="s">
        <v>34</v>
      </c>
      <c r="R199" s="2">
        <v>16</v>
      </c>
      <c r="S199" s="2" t="s">
        <v>10</v>
      </c>
      <c r="T199" s="2">
        <v>63.29</v>
      </c>
    </row>
    <row r="200" spans="17:20">
      <c r="Q200" s="2" t="s">
        <v>34</v>
      </c>
      <c r="R200" s="2">
        <v>16</v>
      </c>
      <c r="S200" s="2" t="s">
        <v>11</v>
      </c>
      <c r="T200" s="2">
        <v>103.2</v>
      </c>
    </row>
    <row r="201" spans="17:20">
      <c r="Q201" s="2" t="s">
        <v>34</v>
      </c>
      <c r="R201" s="2">
        <v>16</v>
      </c>
      <c r="S201" s="2" t="s">
        <v>12</v>
      </c>
      <c r="T201" s="2">
        <v>117.75</v>
      </c>
    </row>
    <row r="202" spans="17:20">
      <c r="Q202" s="2" t="s">
        <v>34</v>
      </c>
      <c r="R202" s="2">
        <v>16</v>
      </c>
      <c r="S202" s="2" t="s">
        <v>13</v>
      </c>
      <c r="T202" s="2">
        <v>123.18</v>
      </c>
    </row>
    <row r="203" spans="17:20">
      <c r="Q203" s="2" t="s">
        <v>34</v>
      </c>
      <c r="R203" s="2">
        <v>16</v>
      </c>
      <c r="S203" s="2" t="s">
        <v>14</v>
      </c>
      <c r="T203" s="2">
        <v>207.48</v>
      </c>
    </row>
    <row r="204" spans="17:20">
      <c r="Q204" s="2" t="s">
        <v>34</v>
      </c>
      <c r="R204" s="2">
        <v>16</v>
      </c>
      <c r="S204" s="2" t="s">
        <v>15</v>
      </c>
      <c r="T204" s="2">
        <v>313.52</v>
      </c>
    </row>
    <row r="205" spans="17:20">
      <c r="Q205" s="2" t="s">
        <v>34</v>
      </c>
      <c r="R205" s="2">
        <v>16</v>
      </c>
      <c r="S205" s="2" t="s">
        <v>16</v>
      </c>
      <c r="T205" s="2">
        <v>273.05</v>
      </c>
    </row>
    <row r="206" spans="17:20">
      <c r="Q206" s="2" t="s">
        <v>34</v>
      </c>
      <c r="R206" s="2">
        <v>16</v>
      </c>
      <c r="S206" s="2" t="s">
        <v>17</v>
      </c>
      <c r="T206" s="2">
        <v>130.08</v>
      </c>
    </row>
    <row r="207" spans="17:20">
      <c r="Q207" s="2" t="s">
        <v>34</v>
      </c>
      <c r="R207" s="2">
        <v>16</v>
      </c>
      <c r="S207" s="2" t="s">
        <v>18</v>
      </c>
      <c r="T207" s="2">
        <v>94.2</v>
      </c>
    </row>
    <row r="208" spans="17:20">
      <c r="Q208" s="2" t="s">
        <v>34</v>
      </c>
      <c r="R208" s="2">
        <v>16</v>
      </c>
      <c r="S208" s="2" t="s">
        <v>19</v>
      </c>
      <c r="T208" s="2">
        <v>91.9</v>
      </c>
    </row>
    <row r="209" spans="17:20">
      <c r="Q209" s="2" t="s">
        <v>35</v>
      </c>
      <c r="R209" s="2">
        <v>17</v>
      </c>
      <c r="S209" s="2" t="s">
        <v>7</v>
      </c>
      <c r="T209" s="2">
        <v>14.2</v>
      </c>
    </row>
    <row r="210" spans="17:20">
      <c r="Q210" s="2" t="s">
        <v>35</v>
      </c>
      <c r="R210" s="2">
        <v>17</v>
      </c>
      <c r="S210" s="2" t="s">
        <v>8</v>
      </c>
      <c r="T210" s="2">
        <v>15.65</v>
      </c>
    </row>
    <row r="211" spans="17:20">
      <c r="Q211" s="2" t="s">
        <v>35</v>
      </c>
      <c r="R211" s="2">
        <v>17</v>
      </c>
      <c r="S211" s="2" t="s">
        <v>9</v>
      </c>
      <c r="T211" s="2">
        <v>21</v>
      </c>
    </row>
    <row r="212" spans="17:20">
      <c r="Q212" s="2" t="s">
        <v>35</v>
      </c>
      <c r="R212" s="2">
        <v>17</v>
      </c>
      <c r="S212" s="2" t="s">
        <v>10</v>
      </c>
      <c r="T212" s="2">
        <v>35.49</v>
      </c>
    </row>
    <row r="213" spans="17:20">
      <c r="Q213" s="2" t="s">
        <v>35</v>
      </c>
      <c r="R213" s="2">
        <v>17</v>
      </c>
      <c r="S213" s="2" t="s">
        <v>11</v>
      </c>
      <c r="T213" s="2">
        <v>133.2</v>
      </c>
    </row>
    <row r="214" spans="17:20">
      <c r="Q214" s="2" t="s">
        <v>35</v>
      </c>
      <c r="R214" s="2">
        <v>17</v>
      </c>
      <c r="S214" s="2" t="s">
        <v>12</v>
      </c>
      <c r="T214" s="2">
        <v>101.96</v>
      </c>
    </row>
    <row r="215" spans="17:20">
      <c r="Q215" s="2" t="s">
        <v>35</v>
      </c>
      <c r="R215" s="2">
        <v>17</v>
      </c>
      <c r="S215" s="2" t="s">
        <v>13</v>
      </c>
      <c r="T215" s="2">
        <v>78.97</v>
      </c>
    </row>
    <row r="216" spans="17:20">
      <c r="Q216" s="2" t="s">
        <v>35</v>
      </c>
      <c r="R216" s="2">
        <v>17</v>
      </c>
      <c r="S216" s="2" t="s">
        <v>14</v>
      </c>
      <c r="T216" s="2">
        <v>106.21</v>
      </c>
    </row>
    <row r="217" spans="17:20">
      <c r="Q217" s="2" t="s">
        <v>35</v>
      </c>
      <c r="R217" s="2">
        <v>17</v>
      </c>
      <c r="S217" s="2" t="s">
        <v>15</v>
      </c>
      <c r="T217" s="2">
        <v>206.33</v>
      </c>
    </row>
    <row r="218" spans="17:20">
      <c r="Q218" s="2" t="s">
        <v>35</v>
      </c>
      <c r="R218" s="2">
        <v>17</v>
      </c>
      <c r="S218" s="2" t="s">
        <v>16</v>
      </c>
      <c r="T218" s="2">
        <v>180.39</v>
      </c>
    </row>
    <row r="219" spans="17:20">
      <c r="Q219" s="2" t="s">
        <v>35</v>
      </c>
      <c r="R219" s="2">
        <v>17</v>
      </c>
      <c r="S219" s="2" t="s">
        <v>17</v>
      </c>
      <c r="T219" s="2">
        <v>85.93</v>
      </c>
    </row>
    <row r="220" spans="17:20">
      <c r="Q220" s="2" t="s">
        <v>35</v>
      </c>
      <c r="R220" s="2">
        <v>17</v>
      </c>
      <c r="S220" s="2" t="s">
        <v>18</v>
      </c>
      <c r="T220" s="2">
        <v>67.03</v>
      </c>
    </row>
    <row r="221" spans="17:20">
      <c r="Q221" s="2" t="s">
        <v>35</v>
      </c>
      <c r="R221" s="2">
        <v>17</v>
      </c>
      <c r="S221" s="2" t="s">
        <v>19</v>
      </c>
      <c r="T221" s="2">
        <v>67.7</v>
      </c>
    </row>
    <row r="222" spans="17:20">
      <c r="Q222" s="2" t="s">
        <v>36</v>
      </c>
      <c r="R222" s="2">
        <v>18</v>
      </c>
      <c r="S222" s="2" t="s">
        <v>7</v>
      </c>
      <c r="T222" s="2">
        <v>12.41</v>
      </c>
    </row>
    <row r="223" spans="17:20">
      <c r="Q223" s="2" t="s">
        <v>36</v>
      </c>
      <c r="R223" s="2">
        <v>18</v>
      </c>
      <c r="S223" s="2" t="s">
        <v>8</v>
      </c>
      <c r="T223" s="2">
        <v>14.28</v>
      </c>
    </row>
    <row r="224" spans="17:20">
      <c r="Q224" s="2" t="s">
        <v>36</v>
      </c>
      <c r="R224" s="2">
        <v>18</v>
      </c>
      <c r="S224" s="2" t="s">
        <v>9</v>
      </c>
      <c r="T224" s="2">
        <v>17.98</v>
      </c>
    </row>
    <row r="225" spans="17:20">
      <c r="Q225" s="2" t="s">
        <v>36</v>
      </c>
      <c r="R225" s="2">
        <v>18</v>
      </c>
      <c r="S225" s="2" t="s">
        <v>10</v>
      </c>
      <c r="T225" s="2">
        <v>32.52</v>
      </c>
    </row>
    <row r="226" spans="17:20">
      <c r="Q226" s="2" t="s">
        <v>36</v>
      </c>
      <c r="R226" s="2">
        <v>18</v>
      </c>
      <c r="S226" s="2" t="s">
        <v>11</v>
      </c>
      <c r="T226" s="2">
        <v>58.6</v>
      </c>
    </row>
    <row r="227" spans="17:20">
      <c r="Q227" s="2" t="s">
        <v>36</v>
      </c>
      <c r="R227" s="2">
        <v>18</v>
      </c>
      <c r="S227" s="2" t="s">
        <v>12</v>
      </c>
      <c r="T227" s="2">
        <v>137.19</v>
      </c>
    </row>
    <row r="228" spans="17:20">
      <c r="Q228" s="2" t="s">
        <v>36</v>
      </c>
      <c r="R228" s="2">
        <v>18</v>
      </c>
      <c r="S228" s="2" t="s">
        <v>13</v>
      </c>
      <c r="T228" s="2">
        <v>112.45</v>
      </c>
    </row>
    <row r="229" spans="17:20">
      <c r="Q229" s="2" t="s">
        <v>36</v>
      </c>
      <c r="R229" s="2">
        <v>18</v>
      </c>
      <c r="S229" s="2" t="s">
        <v>14</v>
      </c>
      <c r="T229" s="2">
        <v>122.28</v>
      </c>
    </row>
    <row r="230" spans="17:20">
      <c r="Q230" s="2" t="s">
        <v>36</v>
      </c>
      <c r="R230" s="2">
        <v>18</v>
      </c>
      <c r="S230" s="2" t="s">
        <v>15</v>
      </c>
      <c r="T230" s="2">
        <v>250.15</v>
      </c>
    </row>
    <row r="231" spans="17:20">
      <c r="Q231" s="2" t="s">
        <v>36</v>
      </c>
      <c r="R231" s="2">
        <v>18</v>
      </c>
      <c r="S231" s="2" t="s">
        <v>16</v>
      </c>
      <c r="T231" s="2">
        <v>184.81</v>
      </c>
    </row>
    <row r="232" spans="17:20">
      <c r="Q232" s="2" t="s">
        <v>36</v>
      </c>
      <c r="R232" s="2">
        <v>18</v>
      </c>
      <c r="S232" s="2" t="s">
        <v>17</v>
      </c>
      <c r="T232" s="2">
        <v>99.41</v>
      </c>
    </row>
    <row r="233" spans="17:20">
      <c r="Q233" s="2" t="s">
        <v>36</v>
      </c>
      <c r="R233" s="2">
        <v>18</v>
      </c>
      <c r="S233" s="2" t="s">
        <v>18</v>
      </c>
      <c r="T233" s="2">
        <v>74.84</v>
      </c>
    </row>
    <row r="234" spans="17:20">
      <c r="Q234" s="2" t="s">
        <v>36</v>
      </c>
      <c r="R234" s="2">
        <v>18</v>
      </c>
      <c r="S234" s="2" t="s">
        <v>19</v>
      </c>
      <c r="T234" s="2">
        <v>78.2</v>
      </c>
    </row>
    <row r="235" spans="17:20">
      <c r="Q235" s="2" t="s">
        <v>37</v>
      </c>
      <c r="R235" s="2">
        <v>19</v>
      </c>
      <c r="S235" s="2" t="s">
        <v>7</v>
      </c>
      <c r="T235" s="2">
        <v>140.2</v>
      </c>
    </row>
    <row r="236" spans="17:20">
      <c r="Q236" s="2" t="s">
        <v>37</v>
      </c>
      <c r="R236" s="2">
        <v>19</v>
      </c>
      <c r="S236" s="2" t="s">
        <v>8</v>
      </c>
      <c r="T236" s="2">
        <v>281.58</v>
      </c>
    </row>
    <row r="237" spans="17:20">
      <c r="Q237" s="2" t="s">
        <v>37</v>
      </c>
      <c r="R237" s="2">
        <v>19</v>
      </c>
      <c r="S237" s="2" t="s">
        <v>9</v>
      </c>
      <c r="T237" s="2">
        <v>355.36</v>
      </c>
    </row>
    <row r="238" spans="17:20">
      <c r="Q238" s="2" t="s">
        <v>37</v>
      </c>
      <c r="R238" s="2">
        <v>19</v>
      </c>
      <c r="S238" s="2" t="s">
        <v>10</v>
      </c>
      <c r="T238" s="2">
        <v>390.49</v>
      </c>
    </row>
    <row r="239" spans="17:20">
      <c r="Q239" s="2" t="s">
        <v>37</v>
      </c>
      <c r="R239" s="2">
        <v>19</v>
      </c>
      <c r="S239" s="2" t="s">
        <v>11</v>
      </c>
      <c r="T239" s="2">
        <v>497.1</v>
      </c>
    </row>
    <row r="240" spans="17:20">
      <c r="Q240" s="2" t="s">
        <v>37</v>
      </c>
      <c r="R240" s="2">
        <v>19</v>
      </c>
      <c r="S240" s="2" t="s">
        <v>12</v>
      </c>
      <c r="T240" s="2">
        <v>556.57</v>
      </c>
    </row>
    <row r="241" spans="17:20">
      <c r="Q241" s="2" t="s">
        <v>37</v>
      </c>
      <c r="R241" s="2">
        <v>19</v>
      </c>
      <c r="S241" s="2" t="s">
        <v>13</v>
      </c>
      <c r="T241" s="2">
        <v>397.87</v>
      </c>
    </row>
    <row r="242" spans="17:20">
      <c r="Q242" s="2" t="s">
        <v>37</v>
      </c>
      <c r="R242" s="2">
        <v>19</v>
      </c>
      <c r="S242" s="2" t="s">
        <v>14</v>
      </c>
      <c r="T242" s="2">
        <v>449.03</v>
      </c>
    </row>
    <row r="243" spans="17:20">
      <c r="Q243" s="2" t="s">
        <v>37</v>
      </c>
      <c r="R243" s="2">
        <v>19</v>
      </c>
      <c r="S243" s="2" t="s">
        <v>15</v>
      </c>
      <c r="T243" s="2">
        <v>611.84</v>
      </c>
    </row>
    <row r="244" spans="17:20">
      <c r="Q244" s="2" t="s">
        <v>37</v>
      </c>
      <c r="R244" s="2">
        <v>19</v>
      </c>
      <c r="S244" s="2" t="s">
        <v>16</v>
      </c>
      <c r="T244" s="2">
        <v>534.68</v>
      </c>
    </row>
    <row r="245" spans="17:20">
      <c r="Q245" s="2" t="s">
        <v>37</v>
      </c>
      <c r="R245" s="2">
        <v>19</v>
      </c>
      <c r="S245" s="2" t="s">
        <v>17</v>
      </c>
      <c r="T245" s="2">
        <v>496.71</v>
      </c>
    </row>
    <row r="246" spans="17:20">
      <c r="Q246" s="2" t="s">
        <v>37</v>
      </c>
      <c r="R246" s="2">
        <v>19</v>
      </c>
      <c r="S246" s="2" t="s">
        <v>18</v>
      </c>
      <c r="T246" s="2">
        <v>543.84</v>
      </c>
    </row>
    <row r="247" spans="17:20">
      <c r="Q247" s="2" t="s">
        <v>37</v>
      </c>
      <c r="R247" s="2">
        <v>19</v>
      </c>
      <c r="S247" s="2" t="s">
        <v>19</v>
      </c>
      <c r="T247" s="2">
        <v>769.3</v>
      </c>
    </row>
    <row r="248" spans="17:20">
      <c r="Q248" s="2" t="s">
        <v>38</v>
      </c>
      <c r="R248" s="2">
        <v>20</v>
      </c>
      <c r="S248" s="2" t="s">
        <v>7</v>
      </c>
      <c r="T248" s="2">
        <v>5.05</v>
      </c>
    </row>
    <row r="249" spans="17:20">
      <c r="Q249" s="2" t="s">
        <v>38</v>
      </c>
      <c r="R249" s="2">
        <v>20</v>
      </c>
      <c r="S249" s="2" t="s">
        <v>8</v>
      </c>
      <c r="T249" s="2">
        <v>7.03</v>
      </c>
    </row>
    <row r="250" spans="17:20">
      <c r="Q250" s="2" t="s">
        <v>38</v>
      </c>
      <c r="R250" s="2">
        <v>20</v>
      </c>
      <c r="S250" s="2" t="s">
        <v>9</v>
      </c>
      <c r="T250" s="2">
        <v>9.23</v>
      </c>
    </row>
    <row r="251" spans="17:20">
      <c r="Q251" s="2" t="s">
        <v>38</v>
      </c>
      <c r="R251" s="2">
        <v>20</v>
      </c>
      <c r="S251" s="2" t="s">
        <v>10</v>
      </c>
      <c r="T251" s="2">
        <v>26.43</v>
      </c>
    </row>
    <row r="252" spans="17:20">
      <c r="Q252" s="2" t="s">
        <v>38</v>
      </c>
      <c r="R252" s="2">
        <v>20</v>
      </c>
      <c r="S252" s="2" t="s">
        <v>11</v>
      </c>
      <c r="T252" s="2">
        <v>37.6</v>
      </c>
    </row>
    <row r="253" spans="17:20">
      <c r="Q253" s="2" t="s">
        <v>38</v>
      </c>
      <c r="R253" s="2">
        <v>20</v>
      </c>
      <c r="S253" s="2" t="s">
        <v>12</v>
      </c>
      <c r="T253" s="2">
        <v>52.23</v>
      </c>
    </row>
    <row r="254" spans="17:20">
      <c r="Q254" s="2" t="s">
        <v>38</v>
      </c>
      <c r="R254" s="2">
        <v>20</v>
      </c>
      <c r="S254" s="2" t="s">
        <v>13</v>
      </c>
      <c r="T254" s="2">
        <v>52.89</v>
      </c>
    </row>
    <row r="255" spans="17:20">
      <c r="Q255" s="2" t="s">
        <v>38</v>
      </c>
      <c r="R255" s="2">
        <v>20</v>
      </c>
      <c r="S255" s="2" t="s">
        <v>14</v>
      </c>
      <c r="T255" s="2">
        <v>52.67</v>
      </c>
    </row>
    <row r="256" spans="17:20">
      <c r="Q256" s="2" t="s">
        <v>38</v>
      </c>
      <c r="R256" s="2">
        <v>20</v>
      </c>
      <c r="S256" s="2" t="s">
        <v>15</v>
      </c>
      <c r="T256" s="2">
        <v>125.26</v>
      </c>
    </row>
    <row r="257" spans="17:20">
      <c r="Q257" s="2" t="s">
        <v>38</v>
      </c>
      <c r="R257" s="2">
        <v>20</v>
      </c>
      <c r="S257" s="2" t="s">
        <v>16</v>
      </c>
      <c r="T257" s="2">
        <v>112.06</v>
      </c>
    </row>
    <row r="258" spans="17:20">
      <c r="Q258" s="2" t="s">
        <v>38</v>
      </c>
      <c r="R258" s="2">
        <v>20</v>
      </c>
      <c r="S258" s="2" t="s">
        <v>17</v>
      </c>
      <c r="T258" s="2">
        <v>66.31</v>
      </c>
    </row>
    <row r="259" spans="17:20">
      <c r="Q259" s="2" t="s">
        <v>38</v>
      </c>
      <c r="R259" s="2">
        <v>20</v>
      </c>
      <c r="S259" s="2" t="s">
        <v>18</v>
      </c>
      <c r="T259" s="2">
        <v>54.11</v>
      </c>
    </row>
    <row r="260" spans="17:20">
      <c r="Q260" s="2" t="s">
        <v>38</v>
      </c>
      <c r="R260" s="2">
        <v>20</v>
      </c>
      <c r="S260" s="2" t="s">
        <v>19</v>
      </c>
      <c r="T260" s="2">
        <v>52.6</v>
      </c>
    </row>
    <row r="261" spans="17:20">
      <c r="Q261" s="2" t="s">
        <v>39</v>
      </c>
      <c r="R261" s="2">
        <v>21</v>
      </c>
      <c r="S261" s="2" t="s">
        <v>7</v>
      </c>
      <c r="T261" s="2">
        <v>3.58</v>
      </c>
    </row>
    <row r="262" spans="17:20">
      <c r="Q262" s="2" t="s">
        <v>39</v>
      </c>
      <c r="R262" s="2">
        <v>21</v>
      </c>
      <c r="S262" s="2" t="s">
        <v>8</v>
      </c>
      <c r="T262" s="2">
        <v>4.3</v>
      </c>
    </row>
    <row r="263" spans="17:20">
      <c r="Q263" s="2" t="s">
        <v>39</v>
      </c>
      <c r="R263" s="2">
        <v>21</v>
      </c>
      <c r="S263" s="2" t="s">
        <v>9</v>
      </c>
      <c r="T263" s="2">
        <v>13.61</v>
      </c>
    </row>
    <row r="264" spans="17:20">
      <c r="Q264" s="2" t="s">
        <v>39</v>
      </c>
      <c r="R264" s="2">
        <v>21</v>
      </c>
      <c r="S264" s="2" t="s">
        <v>10</v>
      </c>
      <c r="T264" s="2">
        <v>19.63</v>
      </c>
    </row>
    <row r="265" spans="17:20">
      <c r="Q265" s="2" t="s">
        <v>39</v>
      </c>
      <c r="R265" s="2">
        <v>21</v>
      </c>
      <c r="S265" s="2" t="s">
        <v>11</v>
      </c>
      <c r="T265" s="2">
        <v>26.7</v>
      </c>
    </row>
    <row r="266" spans="17:20">
      <c r="Q266" s="2" t="s">
        <v>39</v>
      </c>
      <c r="R266" s="2">
        <v>21</v>
      </c>
      <c r="S266" s="2" t="s">
        <v>12</v>
      </c>
      <c r="T266" s="2">
        <v>14.67</v>
      </c>
    </row>
    <row r="267" spans="17:20">
      <c r="Q267" s="2" t="s">
        <v>39</v>
      </c>
      <c r="R267" s="2">
        <v>21</v>
      </c>
      <c r="S267" s="2" t="s">
        <v>13</v>
      </c>
      <c r="T267" s="2">
        <v>38.59</v>
      </c>
    </row>
    <row r="268" spans="17:20">
      <c r="Q268" s="2" t="s">
        <v>39</v>
      </c>
      <c r="R268" s="2">
        <v>21</v>
      </c>
      <c r="S268" s="2" t="s">
        <v>14</v>
      </c>
      <c r="T268" s="2">
        <v>28.4</v>
      </c>
    </row>
    <row r="269" spans="17:20">
      <c r="Q269" s="2" t="s">
        <v>39</v>
      </c>
      <c r="R269" s="2">
        <v>21</v>
      </c>
      <c r="S269" s="2" t="s">
        <v>15</v>
      </c>
      <c r="T269" s="2">
        <v>64.19</v>
      </c>
    </row>
    <row r="270" spans="17:20">
      <c r="Q270" s="2" t="s">
        <v>39</v>
      </c>
      <c r="R270" s="2">
        <v>21</v>
      </c>
      <c r="S270" s="2" t="s">
        <v>16</v>
      </c>
      <c r="T270" s="2">
        <v>41.77</v>
      </c>
    </row>
    <row r="271" spans="17:20">
      <c r="Q271" s="2" t="s">
        <v>39</v>
      </c>
      <c r="R271" s="2">
        <v>21</v>
      </c>
      <c r="S271" s="2" t="s">
        <v>17</v>
      </c>
      <c r="T271" s="2">
        <v>17.47</v>
      </c>
    </row>
    <row r="272" spans="17:20">
      <c r="Q272" s="2" t="s">
        <v>39</v>
      </c>
      <c r="R272" s="2">
        <v>21</v>
      </c>
      <c r="S272" s="2" t="s">
        <v>18</v>
      </c>
      <c r="T272" s="2">
        <v>14.63</v>
      </c>
    </row>
    <row r="273" spans="17:20">
      <c r="Q273" s="2" t="s">
        <v>39</v>
      </c>
      <c r="R273" s="2">
        <v>21</v>
      </c>
      <c r="S273" s="2" t="s">
        <v>19</v>
      </c>
      <c r="T273" s="2">
        <v>13.2</v>
      </c>
    </row>
    <row r="274" spans="17:20">
      <c r="Q274" s="2" t="s">
        <v>40</v>
      </c>
      <c r="R274" s="2">
        <v>22</v>
      </c>
      <c r="S274" s="2" t="s">
        <v>7</v>
      </c>
      <c r="T274" s="2">
        <v>9.12</v>
      </c>
    </row>
    <row r="275" spans="17:20">
      <c r="Q275" s="2" t="s">
        <v>40</v>
      </c>
      <c r="R275" s="2">
        <v>22</v>
      </c>
      <c r="S275" s="2" t="s">
        <v>8</v>
      </c>
      <c r="T275" s="2">
        <v>10.92</v>
      </c>
    </row>
    <row r="276" spans="17:20">
      <c r="Q276" s="2" t="s">
        <v>40</v>
      </c>
      <c r="R276" s="2">
        <v>22</v>
      </c>
      <c r="S276" s="2" t="s">
        <v>9</v>
      </c>
      <c r="T276" s="2">
        <v>14.04</v>
      </c>
    </row>
    <row r="277" spans="17:20">
      <c r="Q277" s="2" t="s">
        <v>40</v>
      </c>
      <c r="R277" s="2">
        <v>22</v>
      </c>
      <c r="S277" s="2" t="s">
        <v>10</v>
      </c>
      <c r="T277" s="2">
        <v>22.76</v>
      </c>
    </row>
    <row r="278" spans="17:20">
      <c r="Q278" s="2" t="s">
        <v>40</v>
      </c>
      <c r="R278" s="2">
        <v>22</v>
      </c>
      <c r="S278" s="2" t="s">
        <v>11</v>
      </c>
      <c r="T278" s="2">
        <v>33.5</v>
      </c>
    </row>
    <row r="279" spans="17:20">
      <c r="Q279" s="2" t="s">
        <v>40</v>
      </c>
      <c r="R279" s="2">
        <v>22</v>
      </c>
      <c r="S279" s="2" t="s">
        <v>12</v>
      </c>
      <c r="T279" s="2">
        <v>52.83</v>
      </c>
    </row>
    <row r="280" spans="17:20">
      <c r="Q280" s="2" t="s">
        <v>40</v>
      </c>
      <c r="R280" s="2">
        <v>22</v>
      </c>
      <c r="S280" s="2" t="s">
        <v>13</v>
      </c>
      <c r="T280" s="2">
        <v>43.77</v>
      </c>
    </row>
    <row r="281" spans="17:20">
      <c r="Q281" s="2" t="s">
        <v>40</v>
      </c>
      <c r="R281" s="2">
        <v>22</v>
      </c>
      <c r="S281" s="2" t="s">
        <v>14</v>
      </c>
      <c r="T281" s="2">
        <v>46.65</v>
      </c>
    </row>
    <row r="282" spans="17:20">
      <c r="Q282" s="2" t="s">
        <v>40</v>
      </c>
      <c r="R282" s="2">
        <v>22</v>
      </c>
      <c r="S282" s="2" t="s">
        <v>15</v>
      </c>
      <c r="T282" s="2">
        <v>81.2</v>
      </c>
    </row>
    <row r="283" spans="17:20">
      <c r="Q283" s="2" t="s">
        <v>40</v>
      </c>
      <c r="R283" s="2">
        <v>22</v>
      </c>
      <c r="S283" s="2" t="s">
        <v>16</v>
      </c>
      <c r="T283" s="2">
        <v>86.57</v>
      </c>
    </row>
    <row r="284" spans="17:20">
      <c r="Q284" s="2" t="s">
        <v>40</v>
      </c>
      <c r="R284" s="2">
        <v>22</v>
      </c>
      <c r="S284" s="2" t="s">
        <v>17</v>
      </c>
      <c r="T284" s="2">
        <v>54.5</v>
      </c>
    </row>
    <row r="285" spans="17:20">
      <c r="Q285" s="2" t="s">
        <v>40</v>
      </c>
      <c r="R285" s="2">
        <v>22</v>
      </c>
      <c r="S285" s="2" t="s">
        <v>18</v>
      </c>
      <c r="T285" s="2">
        <v>37.96</v>
      </c>
    </row>
    <row r="286" spans="17:20">
      <c r="Q286" s="2" t="s">
        <v>40</v>
      </c>
      <c r="R286" s="2">
        <v>22</v>
      </c>
      <c r="S286" s="2" t="s">
        <v>19</v>
      </c>
      <c r="T286" s="2">
        <v>38.9</v>
      </c>
    </row>
    <row r="287" spans="17:20">
      <c r="Q287" s="2" t="s">
        <v>41</v>
      </c>
      <c r="R287" s="2">
        <v>23</v>
      </c>
      <c r="S287" s="2" t="s">
        <v>7</v>
      </c>
      <c r="T287" s="2">
        <v>23.66</v>
      </c>
    </row>
    <row r="288" spans="17:20">
      <c r="Q288" s="2" t="s">
        <v>41</v>
      </c>
      <c r="R288" s="2">
        <v>23</v>
      </c>
      <c r="S288" s="2" t="s">
        <v>8</v>
      </c>
      <c r="T288" s="2">
        <v>26.12</v>
      </c>
    </row>
    <row r="289" spans="17:20">
      <c r="Q289" s="2" t="s">
        <v>41</v>
      </c>
      <c r="R289" s="2">
        <v>23</v>
      </c>
      <c r="S289" s="2" t="s">
        <v>9</v>
      </c>
      <c r="T289" s="2">
        <v>34.03</v>
      </c>
    </row>
    <row r="290" spans="17:20">
      <c r="Q290" s="2" t="s">
        <v>41</v>
      </c>
      <c r="R290" s="2">
        <v>23</v>
      </c>
      <c r="S290" s="2" t="s">
        <v>10</v>
      </c>
      <c r="T290" s="2">
        <v>67.07</v>
      </c>
    </row>
    <row r="291" spans="17:20">
      <c r="Q291" s="2" t="s">
        <v>41</v>
      </c>
      <c r="R291" s="2">
        <v>23</v>
      </c>
      <c r="S291" s="2" t="s">
        <v>11</v>
      </c>
      <c r="T291" s="2">
        <v>104.4</v>
      </c>
    </row>
    <row r="292" spans="17:20">
      <c r="Q292" s="2" t="s">
        <v>41</v>
      </c>
      <c r="R292" s="2">
        <v>23</v>
      </c>
      <c r="S292" s="2" t="s">
        <v>12</v>
      </c>
      <c r="T292" s="2">
        <v>138.09</v>
      </c>
    </row>
    <row r="293" spans="17:20">
      <c r="Q293" s="2" t="s">
        <v>41</v>
      </c>
      <c r="R293" s="2">
        <v>23</v>
      </c>
      <c r="S293" s="2" t="s">
        <v>13</v>
      </c>
      <c r="T293" s="2">
        <v>118.38</v>
      </c>
    </row>
    <row r="294" spans="17:20">
      <c r="Q294" s="2" t="s">
        <v>41</v>
      </c>
      <c r="R294" s="2">
        <v>23</v>
      </c>
      <c r="S294" s="2" t="s">
        <v>14</v>
      </c>
      <c r="T294" s="2">
        <v>144.59</v>
      </c>
    </row>
    <row r="295" spans="17:20">
      <c r="Q295" s="2" t="s">
        <v>41</v>
      </c>
      <c r="R295" s="2">
        <v>23</v>
      </c>
      <c r="S295" s="2" t="s">
        <v>15</v>
      </c>
      <c r="T295" s="2">
        <v>217.05</v>
      </c>
    </row>
    <row r="296" spans="17:20">
      <c r="Q296" s="2" t="s">
        <v>41</v>
      </c>
      <c r="R296" s="2">
        <v>23</v>
      </c>
      <c r="S296" s="2" t="s">
        <v>16</v>
      </c>
      <c r="T296" s="2">
        <v>219.03</v>
      </c>
    </row>
    <row r="297" spans="17:20">
      <c r="Q297" s="2" t="s">
        <v>41</v>
      </c>
      <c r="R297" s="2">
        <v>23</v>
      </c>
      <c r="S297" s="2" t="s">
        <v>17</v>
      </c>
      <c r="T297" s="2">
        <v>126.21</v>
      </c>
    </row>
    <row r="298" spans="17:20">
      <c r="Q298" s="2" t="s">
        <v>41</v>
      </c>
      <c r="R298" s="2">
        <v>23</v>
      </c>
      <c r="S298" s="2" t="s">
        <v>18</v>
      </c>
      <c r="T298" s="2">
        <v>140.19</v>
      </c>
    </row>
    <row r="299" spans="17:20">
      <c r="Q299" s="2" t="s">
        <v>41</v>
      </c>
      <c r="R299" s="2">
        <v>23</v>
      </c>
      <c r="S299" s="2" t="s">
        <v>19</v>
      </c>
      <c r="T299" s="2">
        <v>97.1</v>
      </c>
    </row>
    <row r="300" spans="17:20">
      <c r="Q300" s="2" t="s">
        <v>42</v>
      </c>
      <c r="R300" s="2">
        <v>24</v>
      </c>
      <c r="S300" s="2" t="s">
        <v>7</v>
      </c>
      <c r="T300" s="2">
        <v>2.41</v>
      </c>
    </row>
    <row r="301" spans="17:20">
      <c r="Q301" s="2" t="s">
        <v>42</v>
      </c>
      <c r="R301" s="2">
        <v>24</v>
      </c>
      <c r="S301" s="2" t="s">
        <v>8</v>
      </c>
      <c r="T301" s="2">
        <v>3.3</v>
      </c>
    </row>
    <row r="302" spans="17:20">
      <c r="Q302" s="2" t="s">
        <v>42</v>
      </c>
      <c r="R302" s="2">
        <v>24</v>
      </c>
      <c r="S302" s="2" t="s">
        <v>9</v>
      </c>
      <c r="T302" s="2">
        <v>4.29</v>
      </c>
    </row>
    <row r="303" spans="17:20">
      <c r="Q303" s="2" t="s">
        <v>42</v>
      </c>
      <c r="R303" s="2">
        <v>24</v>
      </c>
      <c r="S303" s="2" t="s">
        <v>10</v>
      </c>
      <c r="T303" s="2">
        <v>8.6</v>
      </c>
    </row>
    <row r="304" spans="17:20">
      <c r="Q304" s="2" t="s">
        <v>42</v>
      </c>
      <c r="R304" s="2">
        <v>24</v>
      </c>
      <c r="S304" s="2" t="s">
        <v>11</v>
      </c>
      <c r="T304" s="2">
        <v>13.6</v>
      </c>
    </row>
    <row r="305" spans="17:20">
      <c r="Q305" s="2" t="s">
        <v>42</v>
      </c>
      <c r="R305" s="2">
        <v>24</v>
      </c>
      <c r="S305" s="2" t="s">
        <v>12</v>
      </c>
      <c r="T305" s="2">
        <v>18.81</v>
      </c>
    </row>
    <row r="306" spans="17:20">
      <c r="Q306" s="2" t="s">
        <v>42</v>
      </c>
      <c r="R306" s="2">
        <v>24</v>
      </c>
      <c r="S306" s="2" t="s">
        <v>13</v>
      </c>
      <c r="T306" s="2">
        <v>25.47</v>
      </c>
    </row>
    <row r="307" spans="17:20">
      <c r="Q307" s="2" t="s">
        <v>42</v>
      </c>
      <c r="R307" s="2">
        <v>24</v>
      </c>
      <c r="S307" s="2" t="s">
        <v>14</v>
      </c>
      <c r="T307" s="2">
        <v>39.8</v>
      </c>
    </row>
    <row r="308" spans="17:20">
      <c r="Q308" s="2" t="s">
        <v>42</v>
      </c>
      <c r="R308" s="2">
        <v>24</v>
      </c>
      <c r="S308" s="2" t="s">
        <v>15</v>
      </c>
      <c r="T308" s="2">
        <v>119.93</v>
      </c>
    </row>
    <row r="309" spans="17:20">
      <c r="Q309" s="2" t="s">
        <v>42</v>
      </c>
      <c r="R309" s="2">
        <v>24</v>
      </c>
      <c r="S309" s="2" t="s">
        <v>16</v>
      </c>
      <c r="T309" s="2">
        <v>110.07</v>
      </c>
    </row>
    <row r="310" spans="17:20">
      <c r="Q310" s="2" t="s">
        <v>42</v>
      </c>
      <c r="R310" s="2">
        <v>24</v>
      </c>
      <c r="S310" s="2" t="s">
        <v>17</v>
      </c>
      <c r="T310" s="2">
        <v>230.26</v>
      </c>
    </row>
    <row r="311" spans="17:20">
      <c r="Q311" s="2" t="s">
        <v>42</v>
      </c>
      <c r="R311" s="2">
        <v>24</v>
      </c>
      <c r="S311" s="2" t="s">
        <v>18</v>
      </c>
      <c r="T311" s="2">
        <v>181.16</v>
      </c>
    </row>
    <row r="312" spans="17:20">
      <c r="Q312" s="2" t="s">
        <v>42</v>
      </c>
      <c r="R312" s="2">
        <v>24</v>
      </c>
      <c r="S312" s="2" t="s">
        <v>19</v>
      </c>
      <c r="T312" s="2">
        <v>175.2</v>
      </c>
    </row>
    <row r="313" spans="17:20">
      <c r="Q313" s="2" t="s">
        <v>43</v>
      </c>
      <c r="R313" s="2">
        <v>25</v>
      </c>
      <c r="S313" s="2" t="s">
        <v>7</v>
      </c>
      <c r="T313" s="2">
        <v>4.14</v>
      </c>
    </row>
    <row r="314" spans="17:20">
      <c r="Q314" s="2" t="s">
        <v>43</v>
      </c>
      <c r="R314" s="2">
        <v>25</v>
      </c>
      <c r="S314" s="2" t="s">
        <v>8</v>
      </c>
      <c r="T314" s="2">
        <v>6.09</v>
      </c>
    </row>
    <row r="315" spans="17:20">
      <c r="Q315" s="2" t="s">
        <v>43</v>
      </c>
      <c r="R315" s="2">
        <v>25</v>
      </c>
      <c r="S315" s="2" t="s">
        <v>9</v>
      </c>
      <c r="T315" s="2">
        <v>8.36</v>
      </c>
    </row>
    <row r="316" spans="17:20">
      <c r="Q316" s="2" t="s">
        <v>43</v>
      </c>
      <c r="R316" s="2">
        <v>25</v>
      </c>
      <c r="S316" s="2" t="s">
        <v>10</v>
      </c>
      <c r="T316" s="2">
        <v>11.15</v>
      </c>
    </row>
    <row r="317" spans="17:20">
      <c r="Q317" s="2" t="s">
        <v>43</v>
      </c>
      <c r="R317" s="2">
        <v>25</v>
      </c>
      <c r="S317" s="2" t="s">
        <v>11</v>
      </c>
      <c r="T317" s="2">
        <v>17</v>
      </c>
    </row>
    <row r="318" spans="17:20">
      <c r="Q318" s="2" t="s">
        <v>43</v>
      </c>
      <c r="R318" s="2">
        <v>25</v>
      </c>
      <c r="S318" s="2" t="s">
        <v>12</v>
      </c>
      <c r="T318" s="2">
        <v>27.52</v>
      </c>
    </row>
    <row r="319" spans="17:20">
      <c r="Q319" s="2" t="s">
        <v>43</v>
      </c>
      <c r="R319" s="2">
        <v>25</v>
      </c>
      <c r="S319" s="2" t="s">
        <v>13</v>
      </c>
      <c r="T319" s="2">
        <v>23.34</v>
      </c>
    </row>
    <row r="320" spans="17:20">
      <c r="Q320" s="2" t="s">
        <v>43</v>
      </c>
      <c r="R320" s="2">
        <v>25</v>
      </c>
      <c r="S320" s="2" t="s">
        <v>14</v>
      </c>
      <c r="T320" s="2">
        <v>46.62</v>
      </c>
    </row>
    <row r="321" spans="17:20">
      <c r="Q321" s="2" t="s">
        <v>43</v>
      </c>
      <c r="R321" s="2">
        <v>25</v>
      </c>
      <c r="S321" s="2" t="s">
        <v>15</v>
      </c>
      <c r="T321" s="2">
        <v>99</v>
      </c>
    </row>
    <row r="322" spans="17:20">
      <c r="Q322" s="2" t="s">
        <v>43</v>
      </c>
      <c r="R322" s="2">
        <v>25</v>
      </c>
      <c r="S322" s="2" t="s">
        <v>16</v>
      </c>
      <c r="T322" s="2">
        <v>89.87</v>
      </c>
    </row>
    <row r="323" spans="17:20">
      <c r="Q323" s="2" t="s">
        <v>43</v>
      </c>
      <c r="R323" s="2">
        <v>25</v>
      </c>
      <c r="S323" s="2" t="s">
        <v>17</v>
      </c>
      <c r="T323" s="2">
        <v>42.57</v>
      </c>
    </row>
    <row r="324" spans="17:20">
      <c r="Q324" s="2" t="s">
        <v>43</v>
      </c>
      <c r="R324" s="2">
        <v>25</v>
      </c>
      <c r="S324" s="2" t="s">
        <v>18</v>
      </c>
      <c r="T324" s="2">
        <v>34.09</v>
      </c>
    </row>
    <row r="325" spans="17:20">
      <c r="Q325" s="2" t="s">
        <v>43</v>
      </c>
      <c r="R325" s="2">
        <v>25</v>
      </c>
      <c r="S325" s="2" t="s">
        <v>19</v>
      </c>
      <c r="T325" s="2">
        <v>27.3</v>
      </c>
    </row>
    <row r="326" spans="17:20">
      <c r="Q326" s="2" t="s">
        <v>44</v>
      </c>
      <c r="R326" s="2">
        <v>26</v>
      </c>
      <c r="S326" s="2" t="s">
        <v>7</v>
      </c>
      <c r="T326" s="2">
        <v>0.39</v>
      </c>
    </row>
    <row r="327" spans="17:20">
      <c r="Q327" s="2" t="s">
        <v>44</v>
      </c>
      <c r="R327" s="2">
        <v>26</v>
      </c>
      <c r="S327" s="2" t="s">
        <v>8</v>
      </c>
      <c r="T327" s="2">
        <v>0.48</v>
      </c>
    </row>
    <row r="328" spans="17:20">
      <c r="Q328" s="2" t="s">
        <v>44</v>
      </c>
      <c r="R328" s="2">
        <v>26</v>
      </c>
      <c r="S328" s="2" t="s">
        <v>9</v>
      </c>
      <c r="T328" s="2">
        <v>0.5</v>
      </c>
    </row>
    <row r="329" spans="17:20">
      <c r="Q329" s="2" t="s">
        <v>44</v>
      </c>
      <c r="R329" s="2">
        <v>26</v>
      </c>
      <c r="S329" s="2" t="s">
        <v>10</v>
      </c>
      <c r="T329" s="2">
        <v>0.86</v>
      </c>
    </row>
    <row r="330" spans="17:20">
      <c r="Q330" s="2" t="s">
        <v>44</v>
      </c>
      <c r="R330" s="2">
        <v>26</v>
      </c>
      <c r="S330" s="2" t="s">
        <v>11</v>
      </c>
      <c r="T330" s="2">
        <v>1.1</v>
      </c>
    </row>
    <row r="331" spans="17:20">
      <c r="Q331" s="2" t="s">
        <v>44</v>
      </c>
      <c r="R331" s="2">
        <v>26</v>
      </c>
      <c r="S331" s="2" t="s">
        <v>12</v>
      </c>
      <c r="T331" s="2">
        <v>1.05</v>
      </c>
    </row>
    <row r="332" spans="17:20">
      <c r="Q332" s="2" t="s">
        <v>44</v>
      </c>
      <c r="R332" s="2">
        <v>26</v>
      </c>
      <c r="S332" s="2" t="s">
        <v>13</v>
      </c>
      <c r="T332" s="2">
        <v>1.79</v>
      </c>
    </row>
    <row r="333" spans="17:20">
      <c r="Q333" s="2" t="s">
        <v>44</v>
      </c>
      <c r="R333" s="2">
        <v>26</v>
      </c>
      <c r="S333" s="2" t="s">
        <v>14</v>
      </c>
      <c r="T333" s="2">
        <v>1.2</v>
      </c>
    </row>
    <row r="334" spans="17:20">
      <c r="Q334" s="2" t="s">
        <v>44</v>
      </c>
      <c r="R334" s="2">
        <v>26</v>
      </c>
      <c r="S334" s="2" t="s">
        <v>15</v>
      </c>
      <c r="T334" s="2">
        <v>2.01</v>
      </c>
    </row>
    <row r="335" spans="17:20">
      <c r="Q335" s="2" t="s">
        <v>44</v>
      </c>
      <c r="R335" s="2">
        <v>26</v>
      </c>
      <c r="S335" s="2" t="s">
        <v>16</v>
      </c>
      <c r="T335" s="2">
        <v>1.62</v>
      </c>
    </row>
    <row r="336" spans="17:20">
      <c r="Q336" s="2" t="s">
        <v>44</v>
      </c>
      <c r="R336" s="2">
        <v>26</v>
      </c>
      <c r="S336" s="2" t="s">
        <v>17</v>
      </c>
      <c r="T336" s="2">
        <v>1.34</v>
      </c>
    </row>
    <row r="337" spans="17:20">
      <c r="Q337" s="2" t="s">
        <v>44</v>
      </c>
      <c r="R337" s="2">
        <v>26</v>
      </c>
      <c r="S337" s="2" t="s">
        <v>18</v>
      </c>
      <c r="T337" s="2">
        <v>1.35</v>
      </c>
    </row>
    <row r="338" spans="17:20">
      <c r="Q338" s="2" t="s">
        <v>44</v>
      </c>
      <c r="R338" s="2">
        <v>26</v>
      </c>
      <c r="S338" s="2" t="s">
        <v>19</v>
      </c>
      <c r="T338" s="2">
        <v>1.2</v>
      </c>
    </row>
    <row r="339" spans="17:20">
      <c r="Q339" s="2" t="s">
        <v>45</v>
      </c>
      <c r="R339" s="2">
        <v>27</v>
      </c>
      <c r="S339" s="2" t="s">
        <v>7</v>
      </c>
      <c r="T339" s="2">
        <v>9.33</v>
      </c>
    </row>
    <row r="340" spans="17:20">
      <c r="Q340" s="2" t="s">
        <v>45</v>
      </c>
      <c r="R340" s="2">
        <v>27</v>
      </c>
      <c r="S340" s="2" t="s">
        <v>8</v>
      </c>
      <c r="T340" s="2">
        <v>11.26</v>
      </c>
    </row>
    <row r="341" spans="17:20">
      <c r="Q341" s="2" t="s">
        <v>45</v>
      </c>
      <c r="R341" s="2">
        <v>27</v>
      </c>
      <c r="S341" s="2" t="s">
        <v>9</v>
      </c>
      <c r="T341" s="2">
        <v>13.21</v>
      </c>
    </row>
    <row r="342" spans="17:20">
      <c r="Q342" s="2" t="s">
        <v>45</v>
      </c>
      <c r="R342" s="2">
        <v>27</v>
      </c>
      <c r="S342" s="2" t="s">
        <v>10</v>
      </c>
      <c r="T342" s="2">
        <v>20.21</v>
      </c>
    </row>
    <row r="343" spans="17:20">
      <c r="Q343" s="2" t="s">
        <v>45</v>
      </c>
      <c r="R343" s="2">
        <v>27</v>
      </c>
      <c r="S343" s="2" t="s">
        <v>11</v>
      </c>
      <c r="T343" s="2">
        <v>32.5</v>
      </c>
    </row>
    <row r="344" spans="17:20">
      <c r="Q344" s="2" t="s">
        <v>45</v>
      </c>
      <c r="R344" s="2">
        <v>27</v>
      </c>
      <c r="S344" s="2" t="s">
        <v>12</v>
      </c>
      <c r="T344" s="2">
        <v>43.08</v>
      </c>
    </row>
    <row r="345" spans="17:20">
      <c r="Q345" s="2" t="s">
        <v>45</v>
      </c>
      <c r="R345" s="2">
        <v>27</v>
      </c>
      <c r="S345" s="2" t="s">
        <v>13</v>
      </c>
      <c r="T345" s="2">
        <v>39.63</v>
      </c>
    </row>
    <row r="346" spans="17:20">
      <c r="Q346" s="2" t="s">
        <v>45</v>
      </c>
      <c r="R346" s="2">
        <v>27</v>
      </c>
      <c r="S346" s="2" t="s">
        <v>14</v>
      </c>
      <c r="T346" s="2">
        <v>52.96</v>
      </c>
    </row>
    <row r="347" spans="17:20">
      <c r="Q347" s="2" t="s">
        <v>45</v>
      </c>
      <c r="R347" s="2">
        <v>27</v>
      </c>
      <c r="S347" s="2" t="s">
        <v>15</v>
      </c>
      <c r="T347" s="2">
        <v>107.41</v>
      </c>
    </row>
    <row r="348" spans="17:20">
      <c r="Q348" s="2" t="s">
        <v>45</v>
      </c>
      <c r="R348" s="2">
        <v>27</v>
      </c>
      <c r="S348" s="2" t="s">
        <v>16</v>
      </c>
      <c r="T348" s="2">
        <v>98.75</v>
      </c>
    </row>
    <row r="349" spans="17:20">
      <c r="Q349" s="2" t="s">
        <v>45</v>
      </c>
      <c r="R349" s="2">
        <v>27</v>
      </c>
      <c r="S349" s="2" t="s">
        <v>17</v>
      </c>
      <c r="T349" s="2">
        <v>59.26</v>
      </c>
    </row>
    <row r="350" spans="17:20">
      <c r="Q350" s="2" t="s">
        <v>45</v>
      </c>
      <c r="R350" s="2">
        <v>27</v>
      </c>
      <c r="S350" s="2" t="s">
        <v>18</v>
      </c>
      <c r="T350" s="2">
        <v>42.68</v>
      </c>
    </row>
    <row r="351" spans="17:20">
      <c r="Q351" s="2" t="s">
        <v>45</v>
      </c>
      <c r="R351" s="2">
        <v>27</v>
      </c>
      <c r="S351" s="2" t="s">
        <v>19</v>
      </c>
      <c r="T351" s="2">
        <v>39.1</v>
      </c>
    </row>
    <row r="352" spans="17:20">
      <c r="Q352" s="2" t="s">
        <v>46</v>
      </c>
      <c r="R352" s="2">
        <v>28</v>
      </c>
      <c r="S352" s="2" t="s">
        <v>7</v>
      </c>
      <c r="T352" s="2">
        <v>1.61</v>
      </c>
    </row>
    <row r="353" spans="17:20">
      <c r="Q353" s="2" t="s">
        <v>46</v>
      </c>
      <c r="R353" s="2">
        <v>28</v>
      </c>
      <c r="S353" s="2" t="s">
        <v>8</v>
      </c>
      <c r="T353" s="2">
        <v>2.38</v>
      </c>
    </row>
    <row r="354" spans="17:20">
      <c r="Q354" s="2" t="s">
        <v>46</v>
      </c>
      <c r="R354" s="2">
        <v>28</v>
      </c>
      <c r="S354" s="2" t="s">
        <v>9</v>
      </c>
      <c r="T354" s="2">
        <v>2.93</v>
      </c>
    </row>
    <row r="355" spans="17:20">
      <c r="Q355" s="2" t="s">
        <v>46</v>
      </c>
      <c r="R355" s="2">
        <v>28</v>
      </c>
      <c r="S355" s="2" t="s">
        <v>10</v>
      </c>
      <c r="T355" s="2">
        <v>4.81</v>
      </c>
    </row>
    <row r="356" spans="17:20">
      <c r="Q356" s="2" t="s">
        <v>46</v>
      </c>
      <c r="R356" s="2">
        <v>28</v>
      </c>
      <c r="S356" s="2" t="s">
        <v>11</v>
      </c>
      <c r="T356" s="2">
        <v>13.7</v>
      </c>
    </row>
    <row r="357" spans="17:20">
      <c r="Q357" s="2" t="s">
        <v>46</v>
      </c>
      <c r="R357" s="2">
        <v>28</v>
      </c>
      <c r="S357" s="2" t="s">
        <v>12</v>
      </c>
      <c r="T357" s="2">
        <v>11.11</v>
      </c>
    </row>
    <row r="358" spans="17:20">
      <c r="Q358" s="2" t="s">
        <v>46</v>
      </c>
      <c r="R358" s="2">
        <v>28</v>
      </c>
      <c r="S358" s="2" t="s">
        <v>13</v>
      </c>
      <c r="T358" s="2">
        <v>11.66</v>
      </c>
    </row>
    <row r="359" spans="17:20">
      <c r="Q359" s="2" t="s">
        <v>46</v>
      </c>
      <c r="R359" s="2">
        <v>28</v>
      </c>
      <c r="S359" s="2" t="s">
        <v>14</v>
      </c>
      <c r="T359" s="2">
        <v>25.37</v>
      </c>
    </row>
    <row r="360" spans="17:20">
      <c r="Q360" s="2" t="s">
        <v>46</v>
      </c>
      <c r="R360" s="2">
        <v>28</v>
      </c>
      <c r="S360" s="2" t="s">
        <v>15</v>
      </c>
      <c r="T360" s="2">
        <v>34.31</v>
      </c>
    </row>
    <row r="361" spans="17:20">
      <c r="Q361" s="2" t="s">
        <v>46</v>
      </c>
      <c r="R361" s="2">
        <v>28</v>
      </c>
      <c r="S361" s="2" t="s">
        <v>16</v>
      </c>
      <c r="T361" s="2">
        <v>42.69</v>
      </c>
    </row>
    <row r="362" spans="17:20">
      <c r="Q362" s="2" t="s">
        <v>46</v>
      </c>
      <c r="R362" s="2">
        <v>28</v>
      </c>
      <c r="S362" s="2" t="s">
        <v>17</v>
      </c>
      <c r="T362" s="2">
        <v>14.64</v>
      </c>
    </row>
    <row r="363" spans="17:20">
      <c r="Q363" s="2" t="s">
        <v>46</v>
      </c>
      <c r="R363" s="2">
        <v>28</v>
      </c>
      <c r="S363" s="2" t="s">
        <v>18</v>
      </c>
      <c r="T363" s="2">
        <v>10.3</v>
      </c>
    </row>
    <row r="364" spans="17:20">
      <c r="Q364" s="2" t="s">
        <v>46</v>
      </c>
      <c r="R364" s="2">
        <v>28</v>
      </c>
      <c r="S364" s="2" t="s">
        <v>19</v>
      </c>
      <c r="T364" s="2">
        <v>19.6</v>
      </c>
    </row>
    <row r="365" spans="17:20">
      <c r="Q365" s="2" t="s">
        <v>47</v>
      </c>
      <c r="R365" s="2">
        <v>29</v>
      </c>
      <c r="S365" s="2" t="s">
        <v>7</v>
      </c>
      <c r="T365" s="2">
        <v>1.13</v>
      </c>
    </row>
    <row r="366" spans="17:20">
      <c r="Q366" s="2" t="s">
        <v>47</v>
      </c>
      <c r="R366" s="2">
        <v>29</v>
      </c>
      <c r="S366" s="2" t="s">
        <v>8</v>
      </c>
      <c r="T366" s="2">
        <v>1.24</v>
      </c>
    </row>
    <row r="367" spans="17:20">
      <c r="Q367" s="2" t="s">
        <v>47</v>
      </c>
      <c r="R367" s="2">
        <v>29</v>
      </c>
      <c r="S367" s="2" t="s">
        <v>9</v>
      </c>
      <c r="T367" s="2">
        <v>1.11</v>
      </c>
    </row>
    <row r="368" spans="17:20">
      <c r="Q368" s="2" t="s">
        <v>47</v>
      </c>
      <c r="R368" s="2">
        <v>29</v>
      </c>
      <c r="S368" s="2" t="s">
        <v>10</v>
      </c>
      <c r="T368" s="2">
        <v>1.59</v>
      </c>
    </row>
    <row r="369" spans="17:20">
      <c r="Q369" s="2" t="s">
        <v>47</v>
      </c>
      <c r="R369" s="2">
        <v>29</v>
      </c>
      <c r="S369" s="2" t="s">
        <v>11</v>
      </c>
      <c r="T369" s="2">
        <v>2.6</v>
      </c>
    </row>
    <row r="370" spans="17:20">
      <c r="Q370" s="2" t="s">
        <v>47</v>
      </c>
      <c r="R370" s="2">
        <v>29</v>
      </c>
      <c r="S370" s="2" t="s">
        <v>12</v>
      </c>
      <c r="T370" s="2">
        <v>4.6</v>
      </c>
    </row>
    <row r="371" spans="17:20">
      <c r="Q371" s="2" t="s">
        <v>47</v>
      </c>
      <c r="R371" s="2">
        <v>29</v>
      </c>
      <c r="S371" s="2" t="s">
        <v>13</v>
      </c>
      <c r="T371" s="2">
        <v>2.01</v>
      </c>
    </row>
    <row r="372" spans="17:20">
      <c r="Q372" s="2" t="s">
        <v>47</v>
      </c>
      <c r="R372" s="2">
        <v>29</v>
      </c>
      <c r="S372" s="2" t="s">
        <v>14</v>
      </c>
      <c r="T372" s="2">
        <v>3.04</v>
      </c>
    </row>
    <row r="373" spans="17:20">
      <c r="Q373" s="2" t="s">
        <v>47</v>
      </c>
      <c r="R373" s="2">
        <v>29</v>
      </c>
      <c r="S373" s="2" t="s">
        <v>15</v>
      </c>
      <c r="T373" s="2">
        <v>3.9</v>
      </c>
    </row>
    <row r="374" spans="17:20">
      <c r="Q374" s="2" t="s">
        <v>47</v>
      </c>
      <c r="R374" s="2">
        <v>29</v>
      </c>
      <c r="S374" s="2" t="s">
        <v>16</v>
      </c>
      <c r="T374" s="2">
        <v>4.54</v>
      </c>
    </row>
    <row r="375" spans="17:20">
      <c r="Q375" s="2" t="s">
        <v>47</v>
      </c>
      <c r="R375" s="2">
        <v>29</v>
      </c>
      <c r="S375" s="2" t="s">
        <v>17</v>
      </c>
      <c r="T375" s="2">
        <v>2.32</v>
      </c>
    </row>
    <row r="376" spans="17:20">
      <c r="Q376" s="2" t="s">
        <v>47</v>
      </c>
      <c r="R376" s="2">
        <v>29</v>
      </c>
      <c r="S376" s="2" t="s">
        <v>18</v>
      </c>
      <c r="T376" s="2">
        <v>2.27</v>
      </c>
    </row>
    <row r="377" spans="17:20">
      <c r="Q377" s="2" t="s">
        <v>47</v>
      </c>
      <c r="R377" s="2">
        <v>29</v>
      </c>
      <c r="S377" s="2" t="s">
        <v>19</v>
      </c>
      <c r="T377" s="2">
        <v>1.7</v>
      </c>
    </row>
    <row r="378" spans="17:20">
      <c r="Q378" s="2" t="s">
        <v>48</v>
      </c>
      <c r="R378" s="2">
        <v>30</v>
      </c>
      <c r="S378" s="2" t="s">
        <v>7</v>
      </c>
      <c r="T378" s="2">
        <v>1.37</v>
      </c>
    </row>
    <row r="379" spans="17:20">
      <c r="Q379" s="2" t="s">
        <v>48</v>
      </c>
      <c r="R379" s="2">
        <v>30</v>
      </c>
      <c r="S379" s="2" t="s">
        <v>8</v>
      </c>
      <c r="T379" s="2">
        <v>1.46</v>
      </c>
    </row>
    <row r="380" spans="17:20">
      <c r="Q380" s="2" t="s">
        <v>48</v>
      </c>
      <c r="R380" s="2">
        <v>30</v>
      </c>
      <c r="S380" s="2" t="s">
        <v>9</v>
      </c>
      <c r="T380" s="2">
        <v>1.6</v>
      </c>
    </row>
    <row r="381" spans="17:20">
      <c r="Q381" s="2" t="s">
        <v>48</v>
      </c>
      <c r="R381" s="2">
        <v>30</v>
      </c>
      <c r="S381" s="2" t="s">
        <v>10</v>
      </c>
      <c r="T381" s="2">
        <v>2.3</v>
      </c>
    </row>
    <row r="382" spans="17:20">
      <c r="Q382" s="2" t="s">
        <v>48</v>
      </c>
      <c r="R382" s="2">
        <v>30</v>
      </c>
      <c r="S382" s="2" t="s">
        <v>11</v>
      </c>
      <c r="T382" s="2">
        <v>3.8</v>
      </c>
    </row>
    <row r="383" spans="17:20">
      <c r="Q383" s="2" t="s">
        <v>48</v>
      </c>
      <c r="R383" s="2">
        <v>30</v>
      </c>
      <c r="S383" s="2" t="s">
        <v>12</v>
      </c>
      <c r="T383" s="2">
        <v>4.25</v>
      </c>
    </row>
    <row r="384" spans="17:20">
      <c r="Q384" s="2" t="s">
        <v>48</v>
      </c>
      <c r="R384" s="2">
        <v>30</v>
      </c>
      <c r="S384" s="2" t="s">
        <v>13</v>
      </c>
      <c r="T384" s="2">
        <v>3.27</v>
      </c>
    </row>
    <row r="385" spans="17:20">
      <c r="Q385" s="2" t="s">
        <v>48</v>
      </c>
      <c r="R385" s="2">
        <v>30</v>
      </c>
      <c r="S385" s="2" t="s">
        <v>14</v>
      </c>
      <c r="T385" s="2">
        <v>7.19</v>
      </c>
    </row>
    <row r="386" spans="17:20">
      <c r="Q386" s="2" t="s">
        <v>48</v>
      </c>
      <c r="R386" s="2">
        <v>30</v>
      </c>
      <c r="S386" s="2" t="s">
        <v>15</v>
      </c>
      <c r="T386" s="2">
        <v>8.15</v>
      </c>
    </row>
    <row r="387" spans="17:20">
      <c r="Q387" s="2" t="s">
        <v>48</v>
      </c>
      <c r="R387" s="2">
        <v>30</v>
      </c>
      <c r="S387" s="2" t="s">
        <v>16</v>
      </c>
      <c r="T387" s="2">
        <v>7.74</v>
      </c>
    </row>
    <row r="388" spans="17:20">
      <c r="Q388" s="2" t="s">
        <v>48</v>
      </c>
      <c r="R388" s="2">
        <v>30</v>
      </c>
      <c r="S388" s="2" t="s">
        <v>17</v>
      </c>
      <c r="T388" s="2">
        <v>4.69</v>
      </c>
    </row>
    <row r="389" spans="17:20">
      <c r="Q389" s="2" t="s">
        <v>48</v>
      </c>
      <c r="R389" s="2">
        <v>30</v>
      </c>
      <c r="S389" s="2" t="s">
        <v>18</v>
      </c>
      <c r="T389" s="2">
        <v>4.45</v>
      </c>
    </row>
    <row r="390" spans="17:20">
      <c r="Q390" s="2" t="s">
        <v>48</v>
      </c>
      <c r="R390" s="2">
        <v>30</v>
      </c>
      <c r="S390" s="2" t="s">
        <v>19</v>
      </c>
      <c r="T390" s="2">
        <v>4.1</v>
      </c>
    </row>
    <row r="391" spans="17:20">
      <c r="Q391" s="2" t="s">
        <v>49</v>
      </c>
      <c r="R391" s="2">
        <v>31</v>
      </c>
      <c r="S391" s="2" t="s">
        <v>7</v>
      </c>
      <c r="T391" s="2">
        <v>2.45</v>
      </c>
    </row>
    <row r="392" spans="17:20">
      <c r="Q392" s="2" t="s">
        <v>49</v>
      </c>
      <c r="R392" s="2">
        <v>31</v>
      </c>
      <c r="S392" s="2" t="s">
        <v>8</v>
      </c>
      <c r="T392" s="2">
        <v>3.24</v>
      </c>
    </row>
    <row r="393" spans="17:20">
      <c r="Q393" s="2" t="s">
        <v>49</v>
      </c>
      <c r="R393" s="2">
        <v>31</v>
      </c>
      <c r="S393" s="2" t="s">
        <v>9</v>
      </c>
      <c r="T393" s="2">
        <v>4.07</v>
      </c>
    </row>
    <row r="394" spans="17:20">
      <c r="Q394" s="2" t="s">
        <v>49</v>
      </c>
      <c r="R394" s="2">
        <v>31</v>
      </c>
      <c r="S394" s="2" t="s">
        <v>10</v>
      </c>
      <c r="T394" s="2">
        <v>5.72</v>
      </c>
    </row>
    <row r="395" spans="17:20">
      <c r="Q395" s="2" t="s">
        <v>49</v>
      </c>
      <c r="R395" s="2">
        <v>31</v>
      </c>
      <c r="S395" s="2" t="s">
        <v>11</v>
      </c>
      <c r="T395" s="2">
        <v>8.7</v>
      </c>
    </row>
    <row r="396" spans="17:20">
      <c r="Q396" s="2" t="s">
        <v>49</v>
      </c>
      <c r="R396" s="2">
        <v>31</v>
      </c>
      <c r="S396" s="2" t="s">
        <v>12</v>
      </c>
      <c r="T396" s="2">
        <v>13.37</v>
      </c>
    </row>
    <row r="397" spans="17:20">
      <c r="Q397" s="2" t="s">
        <v>49</v>
      </c>
      <c r="R397" s="2">
        <v>31</v>
      </c>
      <c r="S397" s="2" t="s">
        <v>13</v>
      </c>
      <c r="T397" s="2">
        <v>8.24</v>
      </c>
    </row>
    <row r="398" spans="17:20">
      <c r="Q398" s="2" t="s">
        <v>49</v>
      </c>
      <c r="R398" s="2">
        <v>31</v>
      </c>
      <c r="S398" s="2" t="s">
        <v>14</v>
      </c>
      <c r="T398" s="2">
        <v>8.01</v>
      </c>
    </row>
    <row r="399" spans="17:20">
      <c r="Q399" s="2" t="s">
        <v>49</v>
      </c>
      <c r="R399" s="2">
        <v>31</v>
      </c>
      <c r="S399" s="2" t="s">
        <v>15</v>
      </c>
      <c r="T399" s="2">
        <v>15.87</v>
      </c>
    </row>
    <row r="400" spans="17:20">
      <c r="Q400" s="2" t="s">
        <v>49</v>
      </c>
      <c r="R400" s="2">
        <v>31</v>
      </c>
      <c r="S400" s="2" t="s">
        <v>16</v>
      </c>
      <c r="T400" s="2">
        <v>13.17</v>
      </c>
    </row>
    <row r="401" spans="17:20">
      <c r="Q401" s="2" t="s">
        <v>49</v>
      </c>
      <c r="R401" s="2">
        <v>31</v>
      </c>
      <c r="S401" s="2" t="s">
        <v>17</v>
      </c>
      <c r="T401" s="2">
        <v>11.69</v>
      </c>
    </row>
    <row r="402" spans="17:20">
      <c r="Q402" s="2" t="s">
        <v>49</v>
      </c>
      <c r="R402" s="2">
        <v>31</v>
      </c>
      <c r="S402" s="2" t="s">
        <v>18</v>
      </c>
      <c r="T402" s="2">
        <v>8.41</v>
      </c>
    </row>
    <row r="403" spans="17:20">
      <c r="Q403" s="2" t="s">
        <v>49</v>
      </c>
      <c r="R403" s="2">
        <v>31</v>
      </c>
      <c r="S403" s="2" t="s">
        <v>19</v>
      </c>
      <c r="T403" s="2">
        <v>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T403"/>
  <sheetViews>
    <sheetView zoomScale="85" zoomScaleNormal="85" workbookViewId="0">
      <selection activeCell="T1" sqref="T$1:T$1048576"/>
    </sheetView>
  </sheetViews>
  <sheetFormatPr defaultColWidth="8.73148148148148" defaultRowHeight="14.4"/>
  <cols>
    <col min="1" max="12" width="9"/>
    <col min="13" max="14" width="12.8148148148148"/>
    <col min="17" max="20" width="8.73148148148148" style="2"/>
  </cols>
  <sheetData>
    <row r="1" spans="1:20">
      <c r="A1" t="s">
        <v>81</v>
      </c>
      <c r="Q1" s="2" t="s">
        <v>6</v>
      </c>
      <c r="R1" s="2">
        <v>1</v>
      </c>
      <c r="S1" s="2" t="s">
        <v>7</v>
      </c>
      <c r="T1" s="2">
        <v>0.215558300395257</v>
      </c>
    </row>
    <row r="2" spans="1:20">
      <c r="A2" s="4" t="s">
        <v>74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Q2" s="2" t="s">
        <v>6</v>
      </c>
      <c r="R2" s="2">
        <v>1</v>
      </c>
      <c r="S2" s="2" t="s">
        <v>8</v>
      </c>
      <c r="T2" s="2">
        <v>0.235274302213667</v>
      </c>
    </row>
    <row r="3" spans="1:20">
      <c r="A3" s="5" t="s">
        <v>6</v>
      </c>
      <c r="B3" s="6">
        <v>436.29</v>
      </c>
      <c r="C3" s="6">
        <v>488.9</v>
      </c>
      <c r="D3" s="6">
        <v>594</v>
      </c>
      <c r="E3" s="6">
        <v>686.67</v>
      </c>
      <c r="F3" s="6">
        <v>923.36</v>
      </c>
      <c r="G3" s="6">
        <v>593.08</v>
      </c>
      <c r="H3" s="6">
        <v>870.58</v>
      </c>
      <c r="I3" s="6">
        <v>1755.46</v>
      </c>
      <c r="J3" s="6">
        <v>2681.99</v>
      </c>
      <c r="K3" s="6">
        <v>3247.63</v>
      </c>
      <c r="L3" s="6">
        <v>512.96</v>
      </c>
      <c r="M3" s="6">
        <v>561.15</v>
      </c>
      <c r="N3" s="7">
        <v>633.32</v>
      </c>
      <c r="Q3" s="2" t="s">
        <v>6</v>
      </c>
      <c r="R3" s="2">
        <v>1</v>
      </c>
      <c r="S3" s="2" t="s">
        <v>9</v>
      </c>
      <c r="T3" s="2">
        <v>0.279529411764706</v>
      </c>
    </row>
    <row r="4" spans="1:20">
      <c r="A4" s="5" t="s">
        <v>20</v>
      </c>
      <c r="B4" s="6">
        <v>153.22</v>
      </c>
      <c r="C4" s="6">
        <v>159.35</v>
      </c>
      <c r="D4" s="6">
        <v>183.78</v>
      </c>
      <c r="E4" s="6">
        <v>207.53</v>
      </c>
      <c r="F4" s="6">
        <v>261</v>
      </c>
      <c r="G4" s="6">
        <v>183.09</v>
      </c>
      <c r="H4" s="6">
        <v>300.67</v>
      </c>
      <c r="I4" s="6">
        <v>737.82</v>
      </c>
      <c r="J4" s="6">
        <v>1194.6</v>
      </c>
      <c r="K4" s="6">
        <v>1584.54</v>
      </c>
      <c r="L4" s="6">
        <v>207.71</v>
      </c>
      <c r="M4" s="6">
        <v>200.58</v>
      </c>
      <c r="N4" s="7">
        <v>205.92</v>
      </c>
      <c r="Q4" s="2" t="s">
        <v>6</v>
      </c>
      <c r="R4" s="2">
        <v>1</v>
      </c>
      <c r="S4" s="2" t="s">
        <v>10</v>
      </c>
      <c r="T4" s="2">
        <v>0.316292031321971</v>
      </c>
    </row>
    <row r="5" spans="1:20">
      <c r="A5" s="5" t="s">
        <v>21</v>
      </c>
      <c r="B5" s="6">
        <v>491.34</v>
      </c>
      <c r="C5" s="6">
        <v>538.7</v>
      </c>
      <c r="D5" s="6">
        <v>651.66</v>
      </c>
      <c r="E5" s="6">
        <v>728.09</v>
      </c>
      <c r="F5" s="6">
        <v>866.46</v>
      </c>
      <c r="G5" s="6">
        <v>623.2</v>
      </c>
      <c r="H5" s="6">
        <v>1096.19</v>
      </c>
      <c r="I5" s="6">
        <v>2790.14</v>
      </c>
      <c r="J5" s="6">
        <v>4741.94</v>
      </c>
      <c r="K5" s="6">
        <v>5971.71</v>
      </c>
      <c r="L5" s="6">
        <v>756.64</v>
      </c>
      <c r="M5" s="6">
        <v>751.43</v>
      </c>
      <c r="N5" s="7">
        <v>783.54</v>
      </c>
      <c r="Q5" s="2" t="s">
        <v>6</v>
      </c>
      <c r="R5" s="2">
        <v>1</v>
      </c>
      <c r="S5" s="2" t="s">
        <v>11</v>
      </c>
      <c r="T5" s="2">
        <v>0.422010968921389</v>
      </c>
    </row>
    <row r="6" spans="1:20">
      <c r="A6" s="5" t="s">
        <v>22</v>
      </c>
      <c r="B6" s="6">
        <v>279.33</v>
      </c>
      <c r="C6" s="6">
        <v>308.49</v>
      </c>
      <c r="D6" s="6">
        <v>358.16</v>
      </c>
      <c r="E6" s="6">
        <v>394.57</v>
      </c>
      <c r="F6" s="6">
        <v>472.8</v>
      </c>
      <c r="G6" s="6">
        <v>328.73</v>
      </c>
      <c r="H6" s="6">
        <v>584.21</v>
      </c>
      <c r="I6" s="6">
        <v>1372.93</v>
      </c>
      <c r="J6" s="6">
        <v>2375.2</v>
      </c>
      <c r="K6" s="6">
        <v>3091.7</v>
      </c>
      <c r="L6" s="6">
        <v>374.63</v>
      </c>
      <c r="M6" s="6">
        <v>360.06</v>
      </c>
      <c r="N6" s="7">
        <v>363.57</v>
      </c>
      <c r="Q6" s="2" t="s">
        <v>6</v>
      </c>
      <c r="R6" s="2">
        <v>1</v>
      </c>
      <c r="S6" s="2" t="s">
        <v>12</v>
      </c>
      <c r="T6" s="2">
        <v>0.27019589977221</v>
      </c>
    </row>
    <row r="7" spans="1:20">
      <c r="A7" s="5" t="s">
        <v>23</v>
      </c>
      <c r="B7" s="6">
        <v>231.51</v>
      </c>
      <c r="C7" s="6">
        <v>258.51</v>
      </c>
      <c r="D7" s="6">
        <v>293.71</v>
      </c>
      <c r="E7" s="6">
        <v>316.57</v>
      </c>
      <c r="F7" s="6">
        <v>377.07</v>
      </c>
      <c r="G7" s="6">
        <v>249.64</v>
      </c>
      <c r="H7" s="6">
        <v>491.17</v>
      </c>
      <c r="I7" s="6">
        <v>1270.77</v>
      </c>
      <c r="J7" s="6">
        <v>2075.81</v>
      </c>
      <c r="K7" s="6">
        <v>2584.73</v>
      </c>
      <c r="L7" s="6">
        <v>296.92</v>
      </c>
      <c r="M7" s="6">
        <v>295.53</v>
      </c>
      <c r="N7" s="7">
        <v>333.59</v>
      </c>
      <c r="Q7" s="2" t="s">
        <v>6</v>
      </c>
      <c r="R7" s="2">
        <v>1</v>
      </c>
      <c r="S7" s="2" t="s">
        <v>13</v>
      </c>
      <c r="T7" s="2">
        <v>0.396800364630811</v>
      </c>
    </row>
    <row r="8" spans="1:20">
      <c r="A8" s="5" t="s">
        <v>24</v>
      </c>
      <c r="B8" s="6">
        <v>434.42</v>
      </c>
      <c r="C8" s="6">
        <v>473.18</v>
      </c>
      <c r="D8" s="6">
        <v>532.06</v>
      </c>
      <c r="E8" s="6">
        <v>587.8</v>
      </c>
      <c r="F8" s="6">
        <v>729.4</v>
      </c>
      <c r="G8" s="6">
        <v>512.71</v>
      </c>
      <c r="H8" s="6">
        <v>873.25</v>
      </c>
      <c r="I8" s="6">
        <v>1774.96</v>
      </c>
      <c r="J8" s="6">
        <v>2723.21</v>
      </c>
      <c r="K8" s="6">
        <v>3388.94</v>
      </c>
      <c r="L8" s="6">
        <v>414.06</v>
      </c>
      <c r="M8" s="6">
        <v>405.31</v>
      </c>
      <c r="N8" s="7">
        <v>420.19</v>
      </c>
      <c r="Q8" s="2" t="s">
        <v>6</v>
      </c>
      <c r="R8" s="2">
        <v>1</v>
      </c>
      <c r="S8" s="2" t="s">
        <v>14</v>
      </c>
      <c r="T8" s="2">
        <v>0.800848540145985</v>
      </c>
    </row>
    <row r="9" spans="1:20">
      <c r="A9" s="5" t="s">
        <v>25</v>
      </c>
      <c r="B9" s="6">
        <v>220.25</v>
      </c>
      <c r="C9" s="6">
        <v>240.62</v>
      </c>
      <c r="D9" s="6">
        <v>269.63</v>
      </c>
      <c r="E9" s="6">
        <v>297.54</v>
      </c>
      <c r="F9" s="6">
        <v>351.13</v>
      </c>
      <c r="G9" s="6">
        <v>264.31</v>
      </c>
      <c r="H9" s="6">
        <v>486.1</v>
      </c>
      <c r="I9" s="6">
        <v>1077.8</v>
      </c>
      <c r="J9" s="6">
        <v>1769.31</v>
      </c>
      <c r="K9" s="6">
        <v>2119.9</v>
      </c>
      <c r="L9" s="6">
        <v>244.07</v>
      </c>
      <c r="M9" s="6">
        <v>231.24</v>
      </c>
      <c r="N9" s="7">
        <v>244.18</v>
      </c>
      <c r="Q9" s="2" t="s">
        <v>6</v>
      </c>
      <c r="R9" s="2">
        <v>1</v>
      </c>
      <c r="S9" s="2" t="s">
        <v>15</v>
      </c>
      <c r="T9" s="2">
        <v>1.22465296803653</v>
      </c>
    </row>
    <row r="10" spans="1:20">
      <c r="A10" s="5" t="s">
        <v>26</v>
      </c>
      <c r="B10" s="6">
        <v>277.65</v>
      </c>
      <c r="C10" s="6">
        <v>297.38</v>
      </c>
      <c r="D10" s="6">
        <v>338.16</v>
      </c>
      <c r="E10" s="6">
        <v>385.92</v>
      </c>
      <c r="F10" s="6">
        <v>459.29</v>
      </c>
      <c r="G10" s="6">
        <v>320.28</v>
      </c>
      <c r="H10" s="6">
        <v>597.31</v>
      </c>
      <c r="I10" s="6">
        <v>1131.53</v>
      </c>
      <c r="J10" s="6">
        <v>1732.45</v>
      </c>
      <c r="K10" s="6">
        <v>2092.5</v>
      </c>
      <c r="L10" s="6">
        <v>246.83</v>
      </c>
      <c r="M10" s="6">
        <v>262.26</v>
      </c>
      <c r="N10" s="7">
        <v>273.28</v>
      </c>
      <c r="Q10" s="2" t="s">
        <v>6</v>
      </c>
      <c r="R10" s="2">
        <v>1</v>
      </c>
      <c r="S10" s="2" t="s">
        <v>16</v>
      </c>
      <c r="T10" s="2">
        <v>1.48361352215624</v>
      </c>
    </row>
    <row r="11" spans="1:20">
      <c r="A11" s="5" t="s">
        <v>27</v>
      </c>
      <c r="B11" s="6">
        <v>415.31</v>
      </c>
      <c r="C11" s="6">
        <v>447.09</v>
      </c>
      <c r="D11" s="6">
        <v>533.16</v>
      </c>
      <c r="E11" s="6">
        <v>595.48</v>
      </c>
      <c r="F11" s="6">
        <v>778.76</v>
      </c>
      <c r="G11" s="6">
        <v>509.97</v>
      </c>
      <c r="H11" s="6">
        <v>693.79</v>
      </c>
      <c r="I11" s="6">
        <v>1436.34</v>
      </c>
      <c r="J11" s="6">
        <v>2240.43</v>
      </c>
      <c r="K11" s="6">
        <v>2824.19</v>
      </c>
      <c r="L11" s="6">
        <v>574.58</v>
      </c>
      <c r="M11" s="6">
        <v>575.44</v>
      </c>
      <c r="N11" s="7">
        <v>645.98</v>
      </c>
      <c r="Q11" s="2" t="s">
        <v>6</v>
      </c>
      <c r="R11" s="2">
        <v>1</v>
      </c>
      <c r="S11" s="2" t="s">
        <v>17</v>
      </c>
      <c r="T11" s="2">
        <v>0.234335312928278</v>
      </c>
    </row>
    <row r="12" spans="1:20">
      <c r="A12" s="5" t="s">
        <v>28</v>
      </c>
      <c r="B12" s="6">
        <v>832.45</v>
      </c>
      <c r="C12" s="6">
        <v>914.62</v>
      </c>
      <c r="D12" s="6">
        <v>1133.21</v>
      </c>
      <c r="E12" s="6">
        <v>1321.33</v>
      </c>
      <c r="F12" s="6">
        <v>1800.47</v>
      </c>
      <c r="G12" s="6">
        <v>1206.6</v>
      </c>
      <c r="H12" s="6">
        <v>2066.5</v>
      </c>
      <c r="I12" s="6">
        <v>4814.66</v>
      </c>
      <c r="J12" s="6">
        <v>7545.4</v>
      </c>
      <c r="K12" s="6">
        <v>9188.72</v>
      </c>
      <c r="L12" s="6">
        <v>1328.81</v>
      </c>
      <c r="M12" s="6">
        <v>1372.2</v>
      </c>
      <c r="N12" s="7">
        <v>1468.3</v>
      </c>
      <c r="Q12" s="2" t="s">
        <v>6</v>
      </c>
      <c r="R12" s="2">
        <v>1</v>
      </c>
      <c r="S12" s="2" t="s">
        <v>18</v>
      </c>
      <c r="T12" s="2">
        <v>0.256936813186813</v>
      </c>
    </row>
    <row r="13" spans="1:20">
      <c r="A13" s="5" t="s">
        <v>29</v>
      </c>
      <c r="B13" s="6">
        <v>750.4</v>
      </c>
      <c r="C13" s="6">
        <v>809.89</v>
      </c>
      <c r="D13" s="6">
        <v>955.58</v>
      </c>
      <c r="E13" s="6">
        <v>1143.87</v>
      </c>
      <c r="F13" s="6">
        <v>1613.54</v>
      </c>
      <c r="G13" s="6">
        <v>1116.48</v>
      </c>
      <c r="H13" s="6">
        <v>1794.18</v>
      </c>
      <c r="I13" s="6">
        <v>4101.33</v>
      </c>
      <c r="J13" s="6">
        <v>6717.01</v>
      </c>
      <c r="K13" s="6">
        <v>8309.99</v>
      </c>
      <c r="L13" s="6">
        <v>1105.39</v>
      </c>
      <c r="M13" s="6">
        <v>1119.71</v>
      </c>
      <c r="N13" s="7">
        <v>1161.21</v>
      </c>
      <c r="Q13" s="2" t="s">
        <v>6</v>
      </c>
      <c r="R13" s="2">
        <v>1</v>
      </c>
      <c r="S13" s="2" t="s">
        <v>19</v>
      </c>
      <c r="T13" s="2">
        <v>0.28971637694419</v>
      </c>
    </row>
    <row r="14" spans="1:20">
      <c r="A14" s="5" t="s">
        <v>30</v>
      </c>
      <c r="B14" s="6">
        <v>332.34</v>
      </c>
      <c r="C14" s="6">
        <v>372.23</v>
      </c>
      <c r="D14" s="6">
        <v>476.44</v>
      </c>
      <c r="E14" s="6">
        <v>549.18</v>
      </c>
      <c r="F14" s="6">
        <v>707.27</v>
      </c>
      <c r="G14" s="6">
        <v>489.54</v>
      </c>
      <c r="H14" s="6">
        <v>831.8</v>
      </c>
      <c r="I14" s="6">
        <v>2260.95</v>
      </c>
      <c r="J14" s="6">
        <v>4006.72</v>
      </c>
      <c r="K14" s="6">
        <v>5053.59</v>
      </c>
      <c r="L14" s="6">
        <v>602.42</v>
      </c>
      <c r="M14" s="6">
        <v>610.19</v>
      </c>
      <c r="N14" s="7">
        <v>640.56</v>
      </c>
      <c r="Q14" s="2" t="s">
        <v>20</v>
      </c>
      <c r="R14" s="2">
        <v>2</v>
      </c>
      <c r="S14" s="2" t="s">
        <v>7</v>
      </c>
      <c r="T14" s="2">
        <v>0.114258016405667</v>
      </c>
    </row>
    <row r="15" spans="1:20">
      <c r="A15" s="5" t="s">
        <v>31</v>
      </c>
      <c r="B15" s="6">
        <v>451.52</v>
      </c>
      <c r="C15" s="6">
        <v>514.22</v>
      </c>
      <c r="D15" s="6">
        <v>624.34</v>
      </c>
      <c r="E15" s="6">
        <v>694.26</v>
      </c>
      <c r="F15" s="6">
        <v>860.61</v>
      </c>
      <c r="G15" s="6">
        <v>588.52</v>
      </c>
      <c r="H15" s="6">
        <v>908.95</v>
      </c>
      <c r="I15" s="6">
        <v>2026.23</v>
      </c>
      <c r="J15" s="6">
        <v>3235.45</v>
      </c>
      <c r="K15" s="6">
        <v>3908.46</v>
      </c>
      <c r="L15" s="6">
        <v>530.53</v>
      </c>
      <c r="M15" s="6">
        <v>537.76</v>
      </c>
      <c r="N15" s="7">
        <v>536.43</v>
      </c>
      <c r="Q15" s="2" t="s">
        <v>20</v>
      </c>
      <c r="R15" s="2">
        <v>2</v>
      </c>
      <c r="S15" s="2" t="s">
        <v>8</v>
      </c>
      <c r="T15" s="2">
        <v>0.115638606676343</v>
      </c>
    </row>
    <row r="16" spans="1:20">
      <c r="A16" s="5" t="s">
        <v>32</v>
      </c>
      <c r="B16" s="6">
        <v>251.04</v>
      </c>
      <c r="C16" s="6">
        <v>278.74</v>
      </c>
      <c r="D16" s="6">
        <v>338.29</v>
      </c>
      <c r="E16" s="6">
        <v>394.38</v>
      </c>
      <c r="F16" s="6">
        <v>550.37</v>
      </c>
      <c r="G16" s="6">
        <v>386.54</v>
      </c>
      <c r="H16" s="6">
        <v>661.48</v>
      </c>
      <c r="I16" s="6">
        <v>1609.18</v>
      </c>
      <c r="J16" s="6">
        <v>2838.5</v>
      </c>
      <c r="K16" s="6">
        <v>3537.88</v>
      </c>
      <c r="L16" s="6">
        <v>428</v>
      </c>
      <c r="M16" s="6">
        <v>439.11</v>
      </c>
      <c r="N16" s="7">
        <v>459.21</v>
      </c>
      <c r="Q16" s="2" t="s">
        <v>20</v>
      </c>
      <c r="R16" s="2">
        <v>2</v>
      </c>
      <c r="S16" s="2" t="s">
        <v>9</v>
      </c>
      <c r="T16" s="2">
        <v>0.130340425531915</v>
      </c>
    </row>
    <row r="17" spans="1:20">
      <c r="A17" s="5" t="s">
        <v>33</v>
      </c>
      <c r="B17" s="6">
        <v>727.65</v>
      </c>
      <c r="C17" s="6">
        <v>797.48</v>
      </c>
      <c r="D17" s="6">
        <v>946.39</v>
      </c>
      <c r="E17" s="6">
        <v>1066.84</v>
      </c>
      <c r="F17" s="6">
        <v>1269.06</v>
      </c>
      <c r="G17" s="6">
        <v>863.38</v>
      </c>
      <c r="H17" s="6">
        <v>1499</v>
      </c>
      <c r="I17" s="6">
        <v>3659.14</v>
      </c>
      <c r="J17" s="6">
        <v>5786.39</v>
      </c>
      <c r="K17" s="6">
        <v>7198.8</v>
      </c>
      <c r="L17" s="6">
        <v>1016.13</v>
      </c>
      <c r="M17" s="6">
        <v>1098.69</v>
      </c>
      <c r="N17" s="7">
        <v>1131.04</v>
      </c>
      <c r="Q17" s="2" t="s">
        <v>20</v>
      </c>
      <c r="R17" s="2">
        <v>2</v>
      </c>
      <c r="S17" s="2" t="s">
        <v>10</v>
      </c>
      <c r="T17" s="2">
        <v>0.145227431770469</v>
      </c>
    </row>
    <row r="18" spans="1:20">
      <c r="A18" s="5" t="s">
        <v>34</v>
      </c>
      <c r="B18" s="6">
        <v>540.87</v>
      </c>
      <c r="C18" s="6">
        <v>610.87</v>
      </c>
      <c r="D18" s="6">
        <v>745.37</v>
      </c>
      <c r="E18" s="6">
        <v>894.52</v>
      </c>
      <c r="F18" s="6">
        <v>1164.37</v>
      </c>
      <c r="G18" s="6">
        <v>757.67</v>
      </c>
      <c r="H18" s="6">
        <v>1484.62</v>
      </c>
      <c r="I18" s="6">
        <v>3950.31</v>
      </c>
      <c r="J18" s="6">
        <v>5999.12</v>
      </c>
      <c r="K18" s="6">
        <v>8156.78</v>
      </c>
      <c r="L18" s="6">
        <v>994.71</v>
      </c>
      <c r="M18" s="6">
        <v>1015.45</v>
      </c>
      <c r="N18" s="7">
        <v>1043.12</v>
      </c>
      <c r="Q18" s="2" t="s">
        <v>20</v>
      </c>
      <c r="R18" s="2">
        <v>2</v>
      </c>
      <c r="S18" s="2" t="s">
        <v>11</v>
      </c>
      <c r="T18" s="2">
        <v>0.18137595552467</v>
      </c>
    </row>
    <row r="19" spans="1:20">
      <c r="A19" s="5" t="s">
        <v>35</v>
      </c>
      <c r="B19" s="6">
        <v>388.89</v>
      </c>
      <c r="C19" s="6">
        <v>438.74</v>
      </c>
      <c r="D19" s="6">
        <v>536.01</v>
      </c>
      <c r="E19" s="6">
        <v>620.43</v>
      </c>
      <c r="F19" s="6">
        <v>828.34</v>
      </c>
      <c r="G19" s="6">
        <v>515.29</v>
      </c>
      <c r="H19" s="6">
        <v>857.64</v>
      </c>
      <c r="I19" s="6">
        <v>2040.03</v>
      </c>
      <c r="J19" s="6">
        <v>3370.84</v>
      </c>
      <c r="K19" s="6">
        <v>4205.17</v>
      </c>
      <c r="L19" s="6">
        <v>528.89</v>
      </c>
      <c r="M19" s="6">
        <v>568.08</v>
      </c>
      <c r="N19" s="7">
        <v>601.68</v>
      </c>
      <c r="Q19" s="2" t="s">
        <v>20</v>
      </c>
      <c r="R19" s="2">
        <v>2</v>
      </c>
      <c r="S19" s="2" t="s">
        <v>12</v>
      </c>
      <c r="T19" s="2">
        <v>0.126881496881497</v>
      </c>
    </row>
    <row r="20" spans="1:20">
      <c r="A20" s="5" t="s">
        <v>36</v>
      </c>
      <c r="B20" s="6">
        <v>400.47</v>
      </c>
      <c r="C20" s="6">
        <v>442.52</v>
      </c>
      <c r="D20" s="6">
        <v>535.02</v>
      </c>
      <c r="E20" s="6">
        <v>663.67</v>
      </c>
      <c r="F20" s="6">
        <v>802.51</v>
      </c>
      <c r="G20" s="6">
        <v>555.75</v>
      </c>
      <c r="H20" s="6">
        <v>929.11</v>
      </c>
      <c r="I20" s="6">
        <v>2477.1</v>
      </c>
      <c r="J20" s="6">
        <v>4248.82</v>
      </c>
      <c r="K20" s="6">
        <v>5671.25</v>
      </c>
      <c r="L20" s="6">
        <v>636.5</v>
      </c>
      <c r="M20" s="6">
        <v>666.84</v>
      </c>
      <c r="N20" s="7">
        <v>720.88</v>
      </c>
      <c r="Q20" s="2" t="s">
        <v>20</v>
      </c>
      <c r="R20" s="2">
        <v>2</v>
      </c>
      <c r="S20" s="2" t="s">
        <v>13</v>
      </c>
      <c r="T20" s="2">
        <v>0.213241134751773</v>
      </c>
    </row>
    <row r="21" spans="1:20">
      <c r="A21" s="5" t="s">
        <v>37</v>
      </c>
      <c r="B21" s="6">
        <v>1617.16</v>
      </c>
      <c r="C21" s="6">
        <v>1766.38</v>
      </c>
      <c r="D21" s="6">
        <v>2176.09</v>
      </c>
      <c r="E21" s="6">
        <v>2493.54</v>
      </c>
      <c r="F21" s="6">
        <v>3150.03</v>
      </c>
      <c r="G21" s="6">
        <v>1991.31</v>
      </c>
      <c r="H21" s="6">
        <v>3579.7</v>
      </c>
      <c r="I21" s="6">
        <v>7798.43</v>
      </c>
      <c r="J21" s="6">
        <v>12046.36</v>
      </c>
      <c r="K21" s="6">
        <v>15025.3</v>
      </c>
      <c r="L21" s="6">
        <v>1932.37</v>
      </c>
      <c r="M21" s="6">
        <v>1950.26</v>
      </c>
      <c r="N21" s="7">
        <v>2024.09</v>
      </c>
      <c r="Q21" s="2" t="s">
        <v>20</v>
      </c>
      <c r="R21" s="2">
        <v>2</v>
      </c>
      <c r="S21" s="2" t="s">
        <v>14</v>
      </c>
      <c r="T21" s="2">
        <v>0.533492407809111</v>
      </c>
    </row>
    <row r="22" spans="1:20">
      <c r="A22" s="5" t="s">
        <v>38</v>
      </c>
      <c r="B22" s="6">
        <v>304.67</v>
      </c>
      <c r="C22" s="6">
        <v>342.22</v>
      </c>
      <c r="D22" s="6">
        <v>405.7</v>
      </c>
      <c r="E22" s="6">
        <v>465.87</v>
      </c>
      <c r="F22" s="6">
        <v>607.89</v>
      </c>
      <c r="G22" s="6">
        <v>388.96</v>
      </c>
      <c r="H22" s="6">
        <v>711.65</v>
      </c>
      <c r="I22" s="6">
        <v>2053.66</v>
      </c>
      <c r="J22" s="6">
        <v>3587.75</v>
      </c>
      <c r="K22" s="6">
        <v>4826.86</v>
      </c>
      <c r="L22" s="6">
        <v>536.25</v>
      </c>
      <c r="M22" s="6">
        <v>531.26</v>
      </c>
      <c r="N22" s="7">
        <v>528.37</v>
      </c>
      <c r="Q22" s="2" t="s">
        <v>20</v>
      </c>
      <c r="R22" s="2">
        <v>2</v>
      </c>
      <c r="S22" s="2" t="s">
        <v>15</v>
      </c>
      <c r="T22" s="2">
        <v>0.862527075812274</v>
      </c>
    </row>
    <row r="23" spans="1:20">
      <c r="A23" s="5" t="s">
        <v>39</v>
      </c>
      <c r="B23" s="6">
        <v>86.65</v>
      </c>
      <c r="C23" s="6">
        <v>97.11</v>
      </c>
      <c r="D23" s="6">
        <v>117.56</v>
      </c>
      <c r="E23" s="6">
        <v>128.75</v>
      </c>
      <c r="F23" s="6">
        <v>171.31</v>
      </c>
      <c r="G23" s="6">
        <v>125.95</v>
      </c>
      <c r="H23" s="6">
        <v>251.27</v>
      </c>
      <c r="I23" s="6">
        <v>569.24</v>
      </c>
      <c r="J23" s="6">
        <v>873.99</v>
      </c>
      <c r="K23" s="6">
        <v>1146.73</v>
      </c>
      <c r="L23" s="6">
        <v>135.77</v>
      </c>
      <c r="M23" s="6">
        <v>140.24</v>
      </c>
      <c r="N23" s="7">
        <v>154.2</v>
      </c>
      <c r="Q23" s="2" t="s">
        <v>20</v>
      </c>
      <c r="R23" s="2">
        <v>2</v>
      </c>
      <c r="S23" s="2" t="s">
        <v>16</v>
      </c>
      <c r="T23" s="2">
        <v>1.14242249459265</v>
      </c>
    </row>
    <row r="24" spans="1:20">
      <c r="A24" s="5" t="s">
        <v>40</v>
      </c>
      <c r="B24" s="6">
        <v>218.01</v>
      </c>
      <c r="C24" s="6">
        <v>245.72</v>
      </c>
      <c r="D24" s="6">
        <v>318.47</v>
      </c>
      <c r="E24" s="6">
        <v>370.88</v>
      </c>
      <c r="F24" s="6">
        <v>493.55</v>
      </c>
      <c r="G24" s="6">
        <v>349.01</v>
      </c>
      <c r="H24" s="6">
        <v>611.48</v>
      </c>
      <c r="I24" s="6">
        <v>1543.52</v>
      </c>
      <c r="J24" s="6">
        <v>2603</v>
      </c>
      <c r="K24" s="6">
        <v>3190.23</v>
      </c>
      <c r="L24" s="6">
        <v>374.15</v>
      </c>
      <c r="M24" s="6">
        <v>382.16</v>
      </c>
      <c r="N24" s="7">
        <v>397.13</v>
      </c>
      <c r="Q24" s="2" t="s">
        <v>20</v>
      </c>
      <c r="R24" s="2">
        <v>2</v>
      </c>
      <c r="S24" s="2" t="s">
        <v>17</v>
      </c>
      <c r="T24" s="2">
        <v>0.151281864530226</v>
      </c>
    </row>
    <row r="25" spans="1:20">
      <c r="A25" s="5" t="s">
        <v>41</v>
      </c>
      <c r="B25" s="6">
        <v>550.33</v>
      </c>
      <c r="C25" s="6">
        <v>619.93</v>
      </c>
      <c r="D25" s="6">
        <v>759.54</v>
      </c>
      <c r="E25" s="6">
        <v>909.59</v>
      </c>
      <c r="F25" s="6">
        <v>1159.02</v>
      </c>
      <c r="G25" s="6">
        <v>714.93</v>
      </c>
      <c r="H25" s="6">
        <v>1245.99</v>
      </c>
      <c r="I25" s="6">
        <v>3297.15</v>
      </c>
      <c r="J25" s="6">
        <v>5164.95</v>
      </c>
      <c r="K25" s="6">
        <v>7526.73</v>
      </c>
      <c r="L25" s="6">
        <v>947.43</v>
      </c>
      <c r="M25" s="6">
        <v>953.76</v>
      </c>
      <c r="N25" s="7">
        <v>994.84</v>
      </c>
      <c r="Q25" s="2" t="s">
        <v>20</v>
      </c>
      <c r="R25" s="2">
        <v>2</v>
      </c>
      <c r="S25" s="2" t="s">
        <v>18</v>
      </c>
      <c r="T25" s="2">
        <v>0.147160674981658</v>
      </c>
    </row>
    <row r="26" spans="1:20">
      <c r="A26" s="5" t="s">
        <v>42</v>
      </c>
      <c r="B26" s="6">
        <v>204.35</v>
      </c>
      <c r="C26" s="6">
        <v>244.12</v>
      </c>
      <c r="D26" s="6">
        <v>309.13</v>
      </c>
      <c r="E26" s="6">
        <v>353.92</v>
      </c>
      <c r="F26" s="6">
        <v>481.39</v>
      </c>
      <c r="G26" s="6">
        <v>336.23</v>
      </c>
      <c r="H26" s="6">
        <v>836.12</v>
      </c>
      <c r="I26" s="6">
        <v>2193.37</v>
      </c>
      <c r="J26" s="6">
        <v>3874.72</v>
      </c>
      <c r="K26" s="6">
        <v>5077.83</v>
      </c>
      <c r="L26" s="6">
        <v>437.54</v>
      </c>
      <c r="M26" s="6">
        <v>447.71</v>
      </c>
      <c r="N26" s="7">
        <v>463.86</v>
      </c>
      <c r="Q26" s="2" t="s">
        <v>20</v>
      </c>
      <c r="R26" s="2">
        <v>2</v>
      </c>
      <c r="S26" s="2" t="s">
        <v>19</v>
      </c>
      <c r="T26" s="2">
        <v>0.150967741935484</v>
      </c>
    </row>
    <row r="27" spans="1:20">
      <c r="A27" s="5" t="s">
        <v>43</v>
      </c>
      <c r="B27" s="6">
        <v>307.75</v>
      </c>
      <c r="C27" s="6">
        <v>345.19</v>
      </c>
      <c r="D27" s="6">
        <v>429.38</v>
      </c>
      <c r="E27" s="6">
        <v>538.9</v>
      </c>
      <c r="F27" s="6">
        <v>757.28</v>
      </c>
      <c r="G27" s="6">
        <v>500.98</v>
      </c>
      <c r="H27" s="6">
        <v>1143.47</v>
      </c>
      <c r="I27" s="6">
        <v>2478.73</v>
      </c>
      <c r="J27" s="6">
        <v>4185.22</v>
      </c>
      <c r="K27" s="6">
        <v>5647.84</v>
      </c>
      <c r="L27" s="6">
        <v>523.73</v>
      </c>
      <c r="M27" s="6">
        <v>504.76</v>
      </c>
      <c r="N27" s="7">
        <v>502.93</v>
      </c>
      <c r="Q27" s="2" t="s">
        <v>21</v>
      </c>
      <c r="R27" s="2">
        <v>3</v>
      </c>
      <c r="S27" s="2" t="s">
        <v>7</v>
      </c>
      <c r="T27" s="2">
        <v>0.0679397123893805</v>
      </c>
    </row>
    <row r="28" spans="1:20">
      <c r="A28" s="5" t="s">
        <v>44</v>
      </c>
      <c r="B28" s="6">
        <v>23.86</v>
      </c>
      <c r="C28" s="6">
        <v>33.01</v>
      </c>
      <c r="D28" s="6">
        <v>39.65</v>
      </c>
      <c r="E28" s="6">
        <v>45.43</v>
      </c>
      <c r="F28" s="6">
        <v>53.79</v>
      </c>
      <c r="G28" s="6">
        <v>32.95</v>
      </c>
      <c r="H28" s="6">
        <v>45.21</v>
      </c>
      <c r="I28" s="6">
        <v>112.47</v>
      </c>
      <c r="J28" s="6">
        <v>301.37</v>
      </c>
      <c r="K28" s="6">
        <v>429.09</v>
      </c>
      <c r="L28" s="6">
        <v>61.85</v>
      </c>
      <c r="M28" s="6">
        <v>60.16</v>
      </c>
      <c r="N28" s="7">
        <v>60.85</v>
      </c>
      <c r="Q28" s="2" t="s">
        <v>21</v>
      </c>
      <c r="R28" s="2">
        <v>3</v>
      </c>
      <c r="S28" s="2" t="s">
        <v>8</v>
      </c>
      <c r="T28" s="2">
        <v>0.0741806664830625</v>
      </c>
    </row>
    <row r="29" spans="1:20">
      <c r="A29" s="5" t="s">
        <v>45</v>
      </c>
      <c r="B29" s="6">
        <v>319.66</v>
      </c>
      <c r="C29" s="6">
        <v>355.07</v>
      </c>
      <c r="D29" s="6">
        <v>440.81</v>
      </c>
      <c r="E29" s="6">
        <v>520.66</v>
      </c>
      <c r="F29" s="6">
        <v>699.49</v>
      </c>
      <c r="G29" s="6">
        <v>464.99</v>
      </c>
      <c r="H29" s="6">
        <v>836</v>
      </c>
      <c r="I29" s="6">
        <v>2215.91</v>
      </c>
      <c r="J29" s="6">
        <v>3366.91</v>
      </c>
      <c r="K29" s="6">
        <v>4148.73</v>
      </c>
      <c r="L29" s="6">
        <v>442.8</v>
      </c>
      <c r="M29" s="6">
        <v>456.53</v>
      </c>
      <c r="N29" s="7">
        <v>472.86</v>
      </c>
      <c r="Q29" s="2" t="s">
        <v>21</v>
      </c>
      <c r="R29" s="2">
        <v>3</v>
      </c>
      <c r="S29" s="2" t="s">
        <v>9</v>
      </c>
      <c r="T29" s="2">
        <v>0.0894154774972558</v>
      </c>
    </row>
    <row r="30" spans="1:20">
      <c r="A30" s="5" t="s">
        <v>46</v>
      </c>
      <c r="B30" s="6">
        <v>161.14</v>
      </c>
      <c r="C30" s="6">
        <v>180</v>
      </c>
      <c r="D30" s="6">
        <v>227.33</v>
      </c>
      <c r="E30" s="6">
        <v>264.01</v>
      </c>
      <c r="F30" s="6">
        <v>349.29</v>
      </c>
      <c r="G30" s="6">
        <v>232.05</v>
      </c>
      <c r="H30" s="6">
        <v>456.19</v>
      </c>
      <c r="I30" s="6">
        <v>1194.2</v>
      </c>
      <c r="J30" s="6">
        <v>1958.88</v>
      </c>
      <c r="K30" s="6">
        <v>2557.64</v>
      </c>
      <c r="L30" s="6">
        <v>300.63</v>
      </c>
      <c r="M30" s="6">
        <v>297.95</v>
      </c>
      <c r="N30" s="7">
        <v>300.42</v>
      </c>
      <c r="Q30" s="2" t="s">
        <v>21</v>
      </c>
      <c r="R30" s="2">
        <v>3</v>
      </c>
      <c r="S30" s="2" t="s">
        <v>10</v>
      </c>
      <c r="T30" s="2">
        <v>0.0994250990031408</v>
      </c>
    </row>
    <row r="31" spans="1:20">
      <c r="A31" s="5" t="s">
        <v>47</v>
      </c>
      <c r="B31" s="6">
        <v>45.89</v>
      </c>
      <c r="C31" s="6">
        <v>54.46</v>
      </c>
      <c r="D31" s="6">
        <v>64.53</v>
      </c>
      <c r="E31" s="6">
        <v>77.21</v>
      </c>
      <c r="F31" s="6">
        <v>101.65</v>
      </c>
      <c r="G31" s="6">
        <v>67.21</v>
      </c>
      <c r="H31" s="6">
        <v>161.68</v>
      </c>
      <c r="I31" s="6">
        <v>422.81</v>
      </c>
      <c r="J31" s="6">
        <v>636.98</v>
      </c>
      <c r="K31" s="6">
        <v>827.54</v>
      </c>
      <c r="L31" s="6">
        <v>86.14</v>
      </c>
      <c r="M31" s="6">
        <v>90.87</v>
      </c>
      <c r="N31" s="7">
        <v>96.19</v>
      </c>
      <c r="Q31" s="2" t="s">
        <v>21</v>
      </c>
      <c r="R31" s="2">
        <v>3</v>
      </c>
      <c r="S31" s="2" t="s">
        <v>11</v>
      </c>
      <c r="T31" s="2">
        <v>0.1179659632403</v>
      </c>
    </row>
    <row r="32" spans="1:20">
      <c r="A32" s="5" t="s">
        <v>48</v>
      </c>
      <c r="B32" s="6">
        <v>54.01</v>
      </c>
      <c r="C32" s="6">
        <v>61.11</v>
      </c>
      <c r="D32" s="6">
        <v>75.71</v>
      </c>
      <c r="E32" s="6">
        <v>91.89</v>
      </c>
      <c r="F32" s="6">
        <v>123.23</v>
      </c>
      <c r="G32" s="6">
        <v>94.73</v>
      </c>
      <c r="H32" s="6">
        <v>204.87</v>
      </c>
      <c r="I32" s="6">
        <v>462.92</v>
      </c>
      <c r="J32" s="6">
        <v>743.92</v>
      </c>
      <c r="K32" s="6">
        <v>924.34</v>
      </c>
      <c r="L32" s="6">
        <v>104.64</v>
      </c>
      <c r="M32" s="6">
        <v>106.8</v>
      </c>
      <c r="N32" s="7">
        <v>117.01</v>
      </c>
      <c r="Q32" s="2" t="s">
        <v>21</v>
      </c>
      <c r="R32" s="2">
        <v>3</v>
      </c>
      <c r="S32" s="2" t="s">
        <v>12</v>
      </c>
      <c r="T32" s="2">
        <v>0.0845016949152542</v>
      </c>
    </row>
    <row r="33" spans="1:20">
      <c r="A33" s="5" t="s">
        <v>49</v>
      </c>
      <c r="B33" s="6">
        <v>217.36</v>
      </c>
      <c r="C33" s="6">
        <v>246.61</v>
      </c>
      <c r="D33" s="6">
        <v>298.29</v>
      </c>
      <c r="E33" s="6">
        <v>329.03</v>
      </c>
      <c r="F33" s="6">
        <v>382.55</v>
      </c>
      <c r="G33" s="6">
        <v>252.85</v>
      </c>
      <c r="H33" s="6">
        <v>333.28</v>
      </c>
      <c r="I33" s="6">
        <v>856.18</v>
      </c>
      <c r="J33" s="6">
        <v>2006</v>
      </c>
      <c r="K33" s="6">
        <v>3092.05</v>
      </c>
      <c r="L33" s="6">
        <v>371.43</v>
      </c>
      <c r="M33" s="6">
        <v>371.23</v>
      </c>
      <c r="N33" s="7">
        <v>372.53</v>
      </c>
      <c r="Q33" s="2" t="s">
        <v>21</v>
      </c>
      <c r="R33" s="2">
        <v>3</v>
      </c>
      <c r="S33" s="2" t="s">
        <v>13</v>
      </c>
      <c r="T33" s="2">
        <v>0.147953839924416</v>
      </c>
    </row>
    <row r="34" spans="17:20">
      <c r="Q34" s="2" t="s">
        <v>21</v>
      </c>
      <c r="R34" s="2">
        <v>3</v>
      </c>
      <c r="S34" s="2" t="s">
        <v>14</v>
      </c>
      <c r="T34" s="2">
        <v>0.37572582817129</v>
      </c>
    </row>
    <row r="35" spans="17:20">
      <c r="Q35" s="2" t="s">
        <v>21</v>
      </c>
      <c r="R35" s="2">
        <v>3</v>
      </c>
      <c r="S35" s="2" t="s">
        <v>15</v>
      </c>
      <c r="T35" s="2">
        <v>0.636758426211897</v>
      </c>
    </row>
    <row r="36" spans="17:20">
      <c r="Q36" s="2" t="s">
        <v>21</v>
      </c>
      <c r="R36" s="2">
        <v>3</v>
      </c>
      <c r="S36" s="2" t="s">
        <v>16</v>
      </c>
      <c r="T36" s="2">
        <v>0.800068327974277</v>
      </c>
    </row>
    <row r="37" spans="17:20">
      <c r="Q37" s="2" t="s">
        <v>21</v>
      </c>
      <c r="R37" s="2">
        <v>3</v>
      </c>
      <c r="S37" s="2" t="s">
        <v>17</v>
      </c>
      <c r="T37" s="2">
        <v>0.101589688506982</v>
      </c>
    </row>
    <row r="38" spans="1:20">
      <c r="A38" t="s">
        <v>75</v>
      </c>
      <c r="Q38" s="2" t="s">
        <v>21</v>
      </c>
      <c r="R38" s="2">
        <v>3</v>
      </c>
      <c r="S38" s="2" t="s">
        <v>18</v>
      </c>
      <c r="T38" s="2">
        <v>0.101270889487871</v>
      </c>
    </row>
    <row r="39" spans="1:20">
      <c r="A39" s="10" t="s">
        <v>74</v>
      </c>
      <c r="B39" s="10" t="s">
        <v>7</v>
      </c>
      <c r="C39" s="10" t="s">
        <v>8</v>
      </c>
      <c r="D39" s="10" t="s">
        <v>9</v>
      </c>
      <c r="E39" s="10" t="s">
        <v>10</v>
      </c>
      <c r="F39" s="10" t="s">
        <v>11</v>
      </c>
      <c r="G39" s="10" t="s">
        <v>12</v>
      </c>
      <c r="H39" s="10" t="s">
        <v>13</v>
      </c>
      <c r="I39" s="10" t="s">
        <v>14</v>
      </c>
      <c r="J39" s="10" t="s">
        <v>15</v>
      </c>
      <c r="K39" s="10" t="s">
        <v>16</v>
      </c>
      <c r="L39" s="10" t="s">
        <v>17</v>
      </c>
      <c r="M39" s="10" t="s">
        <v>18</v>
      </c>
      <c r="N39" s="10" t="s">
        <v>19</v>
      </c>
      <c r="Q39" s="2" t="s">
        <v>21</v>
      </c>
      <c r="R39" s="2">
        <v>3</v>
      </c>
      <c r="S39" s="2" t="s">
        <v>19</v>
      </c>
      <c r="T39" s="2">
        <v>0.105984038955769</v>
      </c>
    </row>
    <row r="40" spans="1:20">
      <c r="A40" t="s">
        <v>6</v>
      </c>
      <c r="B40" s="6">
        <v>2024</v>
      </c>
      <c r="C40" s="6">
        <v>2078</v>
      </c>
      <c r="D40" s="6">
        <v>2125</v>
      </c>
      <c r="E40" s="6">
        <v>2171</v>
      </c>
      <c r="F40" s="6">
        <v>2188</v>
      </c>
      <c r="G40" s="6">
        <v>2195</v>
      </c>
      <c r="H40" s="6">
        <v>2194</v>
      </c>
      <c r="I40" s="6">
        <v>2192</v>
      </c>
      <c r="J40" s="6">
        <v>2190</v>
      </c>
      <c r="K40" s="6">
        <v>2189</v>
      </c>
      <c r="L40" s="6">
        <v>2189</v>
      </c>
      <c r="M40" s="6">
        <v>2184</v>
      </c>
      <c r="N40" s="7">
        <v>2186</v>
      </c>
      <c r="Q40" s="2" t="s">
        <v>22</v>
      </c>
      <c r="R40" s="2">
        <v>4</v>
      </c>
      <c r="S40" s="2" t="s">
        <v>7</v>
      </c>
      <c r="T40" s="2">
        <v>0.0784194272880404</v>
      </c>
    </row>
    <row r="41" spans="1:20">
      <c r="A41" t="s">
        <v>20</v>
      </c>
      <c r="B41" s="6">
        <v>1341</v>
      </c>
      <c r="C41" s="6">
        <v>1378</v>
      </c>
      <c r="D41" s="6">
        <v>1410</v>
      </c>
      <c r="E41" s="6">
        <v>1429</v>
      </c>
      <c r="F41" s="6">
        <v>1439</v>
      </c>
      <c r="G41" s="6">
        <v>1443</v>
      </c>
      <c r="H41" s="6">
        <v>1410</v>
      </c>
      <c r="I41" s="6">
        <v>1383</v>
      </c>
      <c r="J41" s="6">
        <v>1385</v>
      </c>
      <c r="K41" s="6">
        <v>1387</v>
      </c>
      <c r="L41" s="6">
        <v>1373</v>
      </c>
      <c r="M41" s="6">
        <v>1363</v>
      </c>
      <c r="N41" s="7">
        <v>1364</v>
      </c>
      <c r="Q41" s="2" t="s">
        <v>22</v>
      </c>
      <c r="R41" s="2">
        <v>4</v>
      </c>
      <c r="S41" s="2" t="s">
        <v>8</v>
      </c>
      <c r="T41" s="2">
        <v>0.0869475760992108</v>
      </c>
    </row>
    <row r="42" spans="1:20">
      <c r="A42" t="s">
        <v>21</v>
      </c>
      <c r="B42" s="6">
        <v>7232</v>
      </c>
      <c r="C42" s="6">
        <v>7262</v>
      </c>
      <c r="D42" s="6">
        <v>7288</v>
      </c>
      <c r="E42" s="6">
        <v>7323</v>
      </c>
      <c r="F42" s="6">
        <v>7345</v>
      </c>
      <c r="G42" s="6">
        <v>7375</v>
      </c>
      <c r="H42" s="6">
        <v>7409</v>
      </c>
      <c r="I42" s="6">
        <v>7426</v>
      </c>
      <c r="J42" s="6">
        <v>7447</v>
      </c>
      <c r="K42" s="6">
        <v>7464</v>
      </c>
      <c r="L42" s="6">
        <v>7448</v>
      </c>
      <c r="M42" s="6">
        <v>7420</v>
      </c>
      <c r="N42" s="7">
        <v>7393</v>
      </c>
      <c r="Q42" s="2" t="s">
        <v>22</v>
      </c>
      <c r="R42" s="2">
        <v>4</v>
      </c>
      <c r="S42" s="2" t="s">
        <v>9</v>
      </c>
      <c r="T42" s="2">
        <v>0.101318246110325</v>
      </c>
    </row>
    <row r="43" spans="1:20">
      <c r="A43" t="s">
        <v>22</v>
      </c>
      <c r="B43" s="6">
        <v>3562</v>
      </c>
      <c r="C43" s="6">
        <v>3548</v>
      </c>
      <c r="D43" s="6">
        <v>3535</v>
      </c>
      <c r="E43" s="6">
        <v>3528</v>
      </c>
      <c r="F43" s="6">
        <v>3519</v>
      </c>
      <c r="G43" s="6">
        <v>3514</v>
      </c>
      <c r="H43" s="6">
        <v>3510</v>
      </c>
      <c r="I43" s="6">
        <v>3502</v>
      </c>
      <c r="J43" s="6">
        <v>3497</v>
      </c>
      <c r="K43" s="6">
        <v>3490</v>
      </c>
      <c r="L43" s="6">
        <v>3480</v>
      </c>
      <c r="M43" s="6">
        <v>3481</v>
      </c>
      <c r="N43" s="7">
        <v>3466</v>
      </c>
      <c r="Q43" s="2" t="s">
        <v>22</v>
      </c>
      <c r="R43" s="2">
        <v>4</v>
      </c>
      <c r="S43" s="2" t="s">
        <v>10</v>
      </c>
      <c r="T43" s="2">
        <v>0.111839569160998</v>
      </c>
    </row>
    <row r="44" spans="1:20">
      <c r="A44" t="s">
        <v>23</v>
      </c>
      <c r="B44" s="6">
        <v>2470</v>
      </c>
      <c r="C44" s="6">
        <v>2464</v>
      </c>
      <c r="D44" s="6">
        <v>2455</v>
      </c>
      <c r="E44" s="6">
        <v>2449</v>
      </c>
      <c r="F44" s="6">
        <v>2440</v>
      </c>
      <c r="G44" s="6">
        <v>2436</v>
      </c>
      <c r="H44" s="6">
        <v>2433</v>
      </c>
      <c r="I44" s="6">
        <v>2422</v>
      </c>
      <c r="J44" s="6">
        <v>2415</v>
      </c>
      <c r="K44" s="6">
        <v>2403</v>
      </c>
      <c r="L44" s="6">
        <v>2400</v>
      </c>
      <c r="M44" s="6">
        <v>2401</v>
      </c>
      <c r="N44" s="7">
        <v>2396</v>
      </c>
      <c r="Q44" s="2" t="s">
        <v>22</v>
      </c>
      <c r="R44" s="2">
        <v>4</v>
      </c>
      <c r="S44" s="2" t="s">
        <v>11</v>
      </c>
      <c r="T44" s="2">
        <v>0.134356351236147</v>
      </c>
    </row>
    <row r="45" spans="1:20">
      <c r="A45" t="s">
        <v>24</v>
      </c>
      <c r="B45" s="6">
        <v>4379</v>
      </c>
      <c r="C45" s="6">
        <v>4375</v>
      </c>
      <c r="D45" s="6">
        <v>4365</v>
      </c>
      <c r="E45" s="6">
        <v>4358</v>
      </c>
      <c r="F45" s="6">
        <v>4338</v>
      </c>
      <c r="G45" s="6">
        <v>4327</v>
      </c>
      <c r="H45" s="6">
        <v>4312</v>
      </c>
      <c r="I45" s="6">
        <v>4291</v>
      </c>
      <c r="J45" s="6">
        <v>4277</v>
      </c>
      <c r="K45" s="6">
        <v>4255</v>
      </c>
      <c r="L45" s="6">
        <v>4229</v>
      </c>
      <c r="M45" s="6">
        <v>4197</v>
      </c>
      <c r="N45" s="7">
        <v>4182</v>
      </c>
      <c r="Q45" s="2" t="s">
        <v>22</v>
      </c>
      <c r="R45" s="2">
        <v>4</v>
      </c>
      <c r="S45" s="2" t="s">
        <v>12</v>
      </c>
      <c r="T45" s="2">
        <v>0.0935486624928856</v>
      </c>
    </row>
    <row r="46" spans="1:20">
      <c r="A46" t="s">
        <v>25</v>
      </c>
      <c r="B46" s="6">
        <v>2725</v>
      </c>
      <c r="C46" s="6">
        <v>2698</v>
      </c>
      <c r="D46" s="6">
        <v>2668</v>
      </c>
      <c r="E46" s="6">
        <v>2642</v>
      </c>
      <c r="F46" s="6">
        <v>2613</v>
      </c>
      <c r="G46" s="6">
        <v>2567</v>
      </c>
      <c r="H46" s="6">
        <v>2526</v>
      </c>
      <c r="I46" s="6">
        <v>2484</v>
      </c>
      <c r="J46" s="6">
        <v>2448</v>
      </c>
      <c r="K46" s="6">
        <v>2399</v>
      </c>
      <c r="L46" s="6">
        <v>2375</v>
      </c>
      <c r="M46" s="6">
        <v>2348</v>
      </c>
      <c r="N46" s="7">
        <v>2339</v>
      </c>
      <c r="Q46" s="2" t="s">
        <v>22</v>
      </c>
      <c r="R46" s="2">
        <v>4</v>
      </c>
      <c r="S46" s="2" t="s">
        <v>13</v>
      </c>
      <c r="T46" s="2">
        <v>0.166441595441595</v>
      </c>
    </row>
    <row r="47" spans="1:20">
      <c r="A47" t="s">
        <v>26</v>
      </c>
      <c r="B47" s="6">
        <v>3782</v>
      </c>
      <c r="C47" s="6">
        <v>3724</v>
      </c>
      <c r="D47" s="6">
        <v>3666</v>
      </c>
      <c r="E47" s="6">
        <v>3608</v>
      </c>
      <c r="F47" s="6">
        <v>3529</v>
      </c>
      <c r="G47" s="6">
        <v>3463</v>
      </c>
      <c r="H47" s="6">
        <v>3399</v>
      </c>
      <c r="I47" s="6">
        <v>3327</v>
      </c>
      <c r="J47" s="6">
        <v>3255</v>
      </c>
      <c r="K47" s="6">
        <v>3171</v>
      </c>
      <c r="L47" s="6">
        <v>3125</v>
      </c>
      <c r="M47" s="6">
        <v>3099</v>
      </c>
      <c r="N47" s="7">
        <v>3062</v>
      </c>
      <c r="Q47" s="2" t="s">
        <v>22</v>
      </c>
      <c r="R47" s="2">
        <v>4</v>
      </c>
      <c r="S47" s="2" t="s">
        <v>14</v>
      </c>
      <c r="T47" s="2">
        <v>0.392041690462593</v>
      </c>
    </row>
    <row r="48" spans="1:20">
      <c r="A48" t="s">
        <v>27</v>
      </c>
      <c r="B48" s="6">
        <v>2356</v>
      </c>
      <c r="C48" s="6">
        <v>2399</v>
      </c>
      <c r="D48" s="6">
        <v>2448</v>
      </c>
      <c r="E48" s="6">
        <v>2467</v>
      </c>
      <c r="F48" s="6">
        <v>2458</v>
      </c>
      <c r="G48" s="6">
        <v>2467</v>
      </c>
      <c r="H48" s="6">
        <v>2466</v>
      </c>
      <c r="I48" s="6">
        <v>2475</v>
      </c>
      <c r="J48" s="6">
        <v>2481</v>
      </c>
      <c r="K48" s="6">
        <v>2488</v>
      </c>
      <c r="L48" s="6">
        <v>2489</v>
      </c>
      <c r="M48" s="6">
        <v>2475</v>
      </c>
      <c r="N48" s="7">
        <v>2487</v>
      </c>
      <c r="Q48" s="2" t="s">
        <v>22</v>
      </c>
      <c r="R48" s="2">
        <v>4</v>
      </c>
      <c r="S48" s="2" t="s">
        <v>15</v>
      </c>
      <c r="T48" s="2">
        <v>0.679210752073206</v>
      </c>
    </row>
    <row r="49" spans="1:20">
      <c r="A49" t="s">
        <v>28</v>
      </c>
      <c r="B49" s="6">
        <v>8023</v>
      </c>
      <c r="C49" s="6">
        <v>8120</v>
      </c>
      <c r="D49" s="6">
        <v>8192</v>
      </c>
      <c r="E49" s="6">
        <v>8281</v>
      </c>
      <c r="F49" s="6">
        <v>8315</v>
      </c>
      <c r="G49" s="6">
        <v>8381</v>
      </c>
      <c r="H49" s="6">
        <v>8423</v>
      </c>
      <c r="I49" s="6">
        <v>8446</v>
      </c>
      <c r="J49" s="6">
        <v>8469</v>
      </c>
      <c r="K49" s="6">
        <v>8477</v>
      </c>
      <c r="L49" s="6">
        <v>8505</v>
      </c>
      <c r="M49" s="6">
        <v>8515</v>
      </c>
      <c r="N49" s="7">
        <v>8526</v>
      </c>
      <c r="Q49" s="2" t="s">
        <v>22</v>
      </c>
      <c r="R49" s="2">
        <v>4</v>
      </c>
      <c r="S49" s="2" t="s">
        <v>16</v>
      </c>
      <c r="T49" s="2">
        <v>0.885873925501433</v>
      </c>
    </row>
    <row r="50" spans="1:20">
      <c r="A50" t="s">
        <v>29</v>
      </c>
      <c r="B50" s="6">
        <v>5570</v>
      </c>
      <c r="C50" s="6">
        <v>5685</v>
      </c>
      <c r="D50" s="6">
        <v>5784</v>
      </c>
      <c r="E50" s="6">
        <v>5890</v>
      </c>
      <c r="F50" s="6">
        <v>5985</v>
      </c>
      <c r="G50" s="6">
        <v>6072</v>
      </c>
      <c r="H50" s="6">
        <v>6170</v>
      </c>
      <c r="I50" s="6">
        <v>6273</v>
      </c>
      <c r="J50" s="6">
        <v>6375</v>
      </c>
      <c r="K50" s="6">
        <v>6468</v>
      </c>
      <c r="L50" s="6">
        <v>6540</v>
      </c>
      <c r="M50" s="6">
        <v>6577</v>
      </c>
      <c r="N50" s="7">
        <v>6627</v>
      </c>
      <c r="Q50" s="2" t="s">
        <v>22</v>
      </c>
      <c r="R50" s="2">
        <v>4</v>
      </c>
      <c r="S50" s="2" t="s">
        <v>17</v>
      </c>
      <c r="T50" s="2">
        <v>0.107652298850575</v>
      </c>
    </row>
    <row r="51" spans="1:20">
      <c r="A51" t="s">
        <v>30</v>
      </c>
      <c r="B51" s="6">
        <v>5972</v>
      </c>
      <c r="C51" s="6">
        <v>5978</v>
      </c>
      <c r="D51" s="6">
        <v>5988</v>
      </c>
      <c r="E51" s="6">
        <v>5997</v>
      </c>
      <c r="F51" s="6">
        <v>6011</v>
      </c>
      <c r="G51" s="6">
        <v>6033</v>
      </c>
      <c r="H51" s="6">
        <v>6057</v>
      </c>
      <c r="I51" s="6">
        <v>6076</v>
      </c>
      <c r="J51" s="6">
        <v>6092</v>
      </c>
      <c r="K51" s="6">
        <v>6105</v>
      </c>
      <c r="L51" s="6">
        <v>6113</v>
      </c>
      <c r="M51" s="6">
        <v>6127</v>
      </c>
      <c r="N51" s="7">
        <v>6121</v>
      </c>
      <c r="Q51" s="2" t="s">
        <v>22</v>
      </c>
      <c r="R51" s="2">
        <v>4</v>
      </c>
      <c r="S51" s="2" t="s">
        <v>18</v>
      </c>
      <c r="T51" s="2">
        <v>0.103435794311979</v>
      </c>
    </row>
    <row r="52" spans="1:20">
      <c r="A52" t="s">
        <v>31</v>
      </c>
      <c r="B52" s="6">
        <v>3784</v>
      </c>
      <c r="C52" s="6">
        <v>3841</v>
      </c>
      <c r="D52" s="6">
        <v>3885</v>
      </c>
      <c r="E52" s="6">
        <v>3945</v>
      </c>
      <c r="F52" s="6">
        <v>3984</v>
      </c>
      <c r="G52" s="6">
        <v>4016</v>
      </c>
      <c r="H52" s="6">
        <v>4065</v>
      </c>
      <c r="I52" s="6">
        <v>4104</v>
      </c>
      <c r="J52" s="6">
        <v>4137</v>
      </c>
      <c r="K52" s="6">
        <v>4161</v>
      </c>
      <c r="L52" s="6">
        <v>4187</v>
      </c>
      <c r="M52" s="6">
        <v>4188</v>
      </c>
      <c r="N52" s="7">
        <v>4183</v>
      </c>
      <c r="Q52" s="2" t="s">
        <v>22</v>
      </c>
      <c r="R52" s="2">
        <v>4</v>
      </c>
      <c r="S52" s="2" t="s">
        <v>19</v>
      </c>
      <c r="T52" s="2">
        <v>0.104896133871898</v>
      </c>
    </row>
    <row r="53" spans="1:20">
      <c r="A53" t="s">
        <v>32</v>
      </c>
      <c r="B53" s="6">
        <v>4474</v>
      </c>
      <c r="C53" s="6">
        <v>4475</v>
      </c>
      <c r="D53" s="6">
        <v>4476</v>
      </c>
      <c r="E53" s="6">
        <v>4480</v>
      </c>
      <c r="F53" s="6">
        <v>4485</v>
      </c>
      <c r="G53" s="6">
        <v>4496</v>
      </c>
      <c r="H53" s="6">
        <v>4511</v>
      </c>
      <c r="I53" s="6">
        <v>4513</v>
      </c>
      <c r="J53" s="6">
        <v>4516</v>
      </c>
      <c r="K53" s="6">
        <v>4519</v>
      </c>
      <c r="L53" s="6">
        <v>4517</v>
      </c>
      <c r="M53" s="6">
        <v>4528</v>
      </c>
      <c r="N53" s="7">
        <v>4515</v>
      </c>
      <c r="Q53" s="2" t="s">
        <v>23</v>
      </c>
      <c r="R53" s="2">
        <v>5</v>
      </c>
      <c r="S53" s="2" t="s">
        <v>7</v>
      </c>
      <c r="T53" s="2">
        <v>0.0937287449392712</v>
      </c>
    </row>
    <row r="54" spans="1:20">
      <c r="A54" t="s">
        <v>33</v>
      </c>
      <c r="B54" s="6">
        <v>9665</v>
      </c>
      <c r="C54" s="6">
        <v>9708</v>
      </c>
      <c r="D54" s="6">
        <v>9746</v>
      </c>
      <c r="E54" s="6">
        <v>9808</v>
      </c>
      <c r="F54" s="6">
        <v>9866</v>
      </c>
      <c r="G54" s="6">
        <v>9973</v>
      </c>
      <c r="H54" s="6">
        <v>10033</v>
      </c>
      <c r="I54" s="6">
        <v>10077</v>
      </c>
      <c r="J54" s="6">
        <v>10106</v>
      </c>
      <c r="K54" s="6">
        <v>10165</v>
      </c>
      <c r="L54" s="6">
        <v>10170</v>
      </c>
      <c r="M54" s="6">
        <v>10163</v>
      </c>
      <c r="N54" s="7">
        <v>10123</v>
      </c>
      <c r="Q54" s="2" t="s">
        <v>23</v>
      </c>
      <c r="R54" s="2">
        <v>5</v>
      </c>
      <c r="S54" s="2" t="s">
        <v>8</v>
      </c>
      <c r="T54" s="2">
        <v>0.104914772727273</v>
      </c>
    </row>
    <row r="55" spans="1:20">
      <c r="A55" t="s">
        <v>34</v>
      </c>
      <c r="B55" s="6">
        <v>9461</v>
      </c>
      <c r="C55" s="6">
        <v>9532</v>
      </c>
      <c r="D55" s="6">
        <v>9573</v>
      </c>
      <c r="E55" s="6">
        <v>9645</v>
      </c>
      <c r="F55" s="6">
        <v>9701</v>
      </c>
      <c r="G55" s="6">
        <v>9778</v>
      </c>
      <c r="H55" s="6">
        <v>9829</v>
      </c>
      <c r="I55" s="6">
        <v>9864</v>
      </c>
      <c r="J55" s="6">
        <v>9901</v>
      </c>
      <c r="K55" s="6">
        <v>9941</v>
      </c>
      <c r="L55" s="6">
        <v>9883</v>
      </c>
      <c r="M55" s="6">
        <v>9872</v>
      </c>
      <c r="N55" s="7">
        <v>9815</v>
      </c>
      <c r="Q55" s="2" t="s">
        <v>23</v>
      </c>
      <c r="R55" s="2">
        <v>5</v>
      </c>
      <c r="S55" s="2" t="s">
        <v>9</v>
      </c>
      <c r="T55" s="2">
        <v>0.119637474541752</v>
      </c>
    </row>
    <row r="56" spans="1:20">
      <c r="A56" t="s">
        <v>35</v>
      </c>
      <c r="B56" s="6">
        <v>5760</v>
      </c>
      <c r="C56" s="6">
        <v>5781</v>
      </c>
      <c r="D56" s="6">
        <v>5798</v>
      </c>
      <c r="E56" s="6">
        <v>5816</v>
      </c>
      <c r="F56" s="6">
        <v>5850</v>
      </c>
      <c r="G56" s="6">
        <v>5885</v>
      </c>
      <c r="H56" s="6">
        <v>5904</v>
      </c>
      <c r="I56" s="6">
        <v>5917</v>
      </c>
      <c r="J56" s="6">
        <v>5927</v>
      </c>
      <c r="K56" s="6">
        <v>5745</v>
      </c>
      <c r="L56" s="6">
        <v>5830</v>
      </c>
      <c r="M56" s="6">
        <v>5844</v>
      </c>
      <c r="N56" s="7">
        <v>5838</v>
      </c>
      <c r="Q56" s="2" t="s">
        <v>23</v>
      </c>
      <c r="R56" s="2">
        <v>5</v>
      </c>
      <c r="S56" s="2" t="s">
        <v>10</v>
      </c>
      <c r="T56" s="2">
        <v>0.129265006124949</v>
      </c>
    </row>
    <row r="57" spans="1:20">
      <c r="A57" t="s">
        <v>36</v>
      </c>
      <c r="B57" s="6">
        <v>6581</v>
      </c>
      <c r="C57" s="6">
        <v>6590</v>
      </c>
      <c r="D57" s="6">
        <v>6600</v>
      </c>
      <c r="E57" s="6">
        <v>6611</v>
      </c>
      <c r="F57" s="6">
        <v>6615</v>
      </c>
      <c r="G57" s="6">
        <v>6625</v>
      </c>
      <c r="H57" s="6">
        <v>6633</v>
      </c>
      <c r="I57" s="6">
        <v>6635</v>
      </c>
      <c r="J57" s="6">
        <v>6640</v>
      </c>
      <c r="K57" s="6">
        <v>6645</v>
      </c>
      <c r="L57" s="6">
        <v>6622</v>
      </c>
      <c r="M57" s="6">
        <v>6604</v>
      </c>
      <c r="N57" s="7">
        <v>6568</v>
      </c>
      <c r="Q57" s="2" t="s">
        <v>23</v>
      </c>
      <c r="R57" s="2">
        <v>5</v>
      </c>
      <c r="S57" s="2" t="s">
        <v>11</v>
      </c>
      <c r="T57" s="2">
        <v>0.154536885245902</v>
      </c>
    </row>
    <row r="58" spans="1:20">
      <c r="A58" t="s">
        <v>37</v>
      </c>
      <c r="B58" s="6">
        <v>10756</v>
      </c>
      <c r="C58" s="6">
        <v>11041</v>
      </c>
      <c r="D58" s="6">
        <v>11270</v>
      </c>
      <c r="E58" s="6">
        <v>11489</v>
      </c>
      <c r="F58" s="6">
        <v>11678</v>
      </c>
      <c r="G58" s="6">
        <v>11908</v>
      </c>
      <c r="H58" s="6">
        <v>12141</v>
      </c>
      <c r="I58" s="6">
        <v>12348</v>
      </c>
      <c r="J58" s="6">
        <v>12489</v>
      </c>
      <c r="K58" s="6">
        <v>12624</v>
      </c>
      <c r="L58" s="6">
        <v>12684</v>
      </c>
      <c r="M58" s="6">
        <v>12657</v>
      </c>
      <c r="N58" s="7">
        <v>12706</v>
      </c>
      <c r="Q58" s="2" t="s">
        <v>23</v>
      </c>
      <c r="R58" s="2">
        <v>5</v>
      </c>
      <c r="S58" s="2" t="s">
        <v>12</v>
      </c>
      <c r="T58" s="2">
        <v>0.10247947454844</v>
      </c>
    </row>
    <row r="59" spans="1:20">
      <c r="A59" t="s">
        <v>38</v>
      </c>
      <c r="B59" s="6">
        <v>4655</v>
      </c>
      <c r="C59" s="6">
        <v>4694</v>
      </c>
      <c r="D59" s="6">
        <v>4731</v>
      </c>
      <c r="E59" s="6">
        <v>4770</v>
      </c>
      <c r="F59" s="6">
        <v>4811</v>
      </c>
      <c r="G59" s="6">
        <v>4857</v>
      </c>
      <c r="H59" s="6">
        <v>4907</v>
      </c>
      <c r="I59" s="6">
        <v>4947</v>
      </c>
      <c r="J59" s="6">
        <v>4982</v>
      </c>
      <c r="K59" s="6">
        <v>5019</v>
      </c>
      <c r="L59" s="6">
        <v>5037</v>
      </c>
      <c r="M59" s="6">
        <v>5047</v>
      </c>
      <c r="N59" s="7">
        <v>5027</v>
      </c>
      <c r="Q59" s="2" t="s">
        <v>23</v>
      </c>
      <c r="R59" s="2">
        <v>5</v>
      </c>
      <c r="S59" s="2" t="s">
        <v>13</v>
      </c>
      <c r="T59" s="2">
        <v>0.201878339498561</v>
      </c>
    </row>
    <row r="60" spans="1:20">
      <c r="A60" t="s">
        <v>39</v>
      </c>
      <c r="B60" s="6">
        <v>890</v>
      </c>
      <c r="C60" s="6">
        <v>910</v>
      </c>
      <c r="D60" s="6">
        <v>920</v>
      </c>
      <c r="E60" s="6">
        <v>936</v>
      </c>
      <c r="F60" s="6">
        <v>945</v>
      </c>
      <c r="G60" s="6">
        <v>957</v>
      </c>
      <c r="H60" s="6">
        <v>972</v>
      </c>
      <c r="I60" s="6">
        <v>982</v>
      </c>
      <c r="J60" s="6">
        <v>995</v>
      </c>
      <c r="K60" s="6">
        <v>1012</v>
      </c>
      <c r="L60" s="6">
        <v>1020</v>
      </c>
      <c r="M60" s="6">
        <v>1027</v>
      </c>
      <c r="N60" s="7">
        <v>1043</v>
      </c>
      <c r="Q60" s="2" t="s">
        <v>23</v>
      </c>
      <c r="R60" s="2">
        <v>5</v>
      </c>
      <c r="S60" s="2" t="s">
        <v>14</v>
      </c>
      <c r="T60" s="2">
        <v>0.524677952105698</v>
      </c>
    </row>
    <row r="61" spans="1:20">
      <c r="A61" t="s">
        <v>40</v>
      </c>
      <c r="B61" s="6">
        <v>2944</v>
      </c>
      <c r="C61" s="6">
        <v>2975</v>
      </c>
      <c r="D61" s="6">
        <v>3011</v>
      </c>
      <c r="E61" s="6">
        <v>3043</v>
      </c>
      <c r="F61" s="6">
        <v>3070</v>
      </c>
      <c r="G61" s="6">
        <v>3110</v>
      </c>
      <c r="H61" s="6">
        <v>3144</v>
      </c>
      <c r="I61" s="6">
        <v>3163</v>
      </c>
      <c r="J61" s="6">
        <v>3188</v>
      </c>
      <c r="K61" s="6">
        <v>3209</v>
      </c>
      <c r="L61" s="6">
        <v>3212</v>
      </c>
      <c r="M61" s="6">
        <v>3213</v>
      </c>
      <c r="N61" s="7">
        <v>3191</v>
      </c>
      <c r="Q61" s="2" t="s">
        <v>23</v>
      </c>
      <c r="R61" s="2">
        <v>5</v>
      </c>
      <c r="S61" s="2" t="s">
        <v>15</v>
      </c>
      <c r="T61" s="2">
        <v>0.859548654244306</v>
      </c>
    </row>
    <row r="62" spans="1:20">
      <c r="A62" t="s">
        <v>41</v>
      </c>
      <c r="B62" s="6">
        <v>8064</v>
      </c>
      <c r="C62" s="6">
        <v>8085</v>
      </c>
      <c r="D62" s="6">
        <v>8109</v>
      </c>
      <c r="E62" s="6">
        <v>8139</v>
      </c>
      <c r="F62" s="6">
        <v>8196</v>
      </c>
      <c r="G62" s="6">
        <v>8251</v>
      </c>
      <c r="H62" s="6">
        <v>8289</v>
      </c>
      <c r="I62" s="6">
        <v>8321</v>
      </c>
      <c r="J62" s="6">
        <v>8351</v>
      </c>
      <c r="K62" s="6">
        <v>8371</v>
      </c>
      <c r="L62" s="6">
        <v>8372</v>
      </c>
      <c r="M62" s="6">
        <v>8374</v>
      </c>
      <c r="N62" s="7">
        <v>8368</v>
      </c>
      <c r="Q62" s="2" t="s">
        <v>23</v>
      </c>
      <c r="R62" s="2">
        <v>5</v>
      </c>
      <c r="S62" s="2" t="s">
        <v>16</v>
      </c>
      <c r="T62" s="2">
        <v>1.07562630045776</v>
      </c>
    </row>
    <row r="63" spans="1:20">
      <c r="A63" t="s">
        <v>42</v>
      </c>
      <c r="B63" s="6">
        <v>3530</v>
      </c>
      <c r="C63" s="6">
        <v>3587</v>
      </c>
      <c r="D63" s="6">
        <v>3632</v>
      </c>
      <c r="E63" s="6">
        <v>3677</v>
      </c>
      <c r="F63" s="6">
        <v>3708</v>
      </c>
      <c r="G63" s="6">
        <v>3758</v>
      </c>
      <c r="H63" s="6">
        <v>3803</v>
      </c>
      <c r="I63" s="6">
        <v>3822</v>
      </c>
      <c r="J63" s="6">
        <v>3848</v>
      </c>
      <c r="K63" s="6">
        <v>3858</v>
      </c>
      <c r="L63" s="6">
        <v>3852</v>
      </c>
      <c r="M63" s="6">
        <v>3856</v>
      </c>
      <c r="N63" s="7">
        <v>3865</v>
      </c>
      <c r="Q63" s="2" t="s">
        <v>23</v>
      </c>
      <c r="R63" s="2">
        <v>5</v>
      </c>
      <c r="S63" s="2" t="s">
        <v>17</v>
      </c>
      <c r="T63" s="2">
        <v>0.123716666666667</v>
      </c>
    </row>
    <row r="64" spans="1:20">
      <c r="A64" t="s">
        <v>43</v>
      </c>
      <c r="B64" s="6">
        <v>4620</v>
      </c>
      <c r="C64" s="6">
        <v>4631</v>
      </c>
      <c r="D64" s="6">
        <v>4641</v>
      </c>
      <c r="E64" s="6">
        <v>4653</v>
      </c>
      <c r="F64" s="6">
        <v>4663</v>
      </c>
      <c r="G64" s="6">
        <v>4677</v>
      </c>
      <c r="H64" s="6">
        <v>4693</v>
      </c>
      <c r="I64" s="6">
        <v>4703</v>
      </c>
      <c r="J64" s="6">
        <v>4714</v>
      </c>
      <c r="K64" s="6">
        <v>4722</v>
      </c>
      <c r="L64" s="6">
        <v>4690</v>
      </c>
      <c r="M64" s="6">
        <v>4693</v>
      </c>
      <c r="N64" s="7">
        <v>4673</v>
      </c>
      <c r="Q64" s="2" t="s">
        <v>23</v>
      </c>
      <c r="R64" s="2">
        <v>5</v>
      </c>
      <c r="S64" s="2" t="s">
        <v>18</v>
      </c>
      <c r="T64" s="2">
        <v>0.123086214077468</v>
      </c>
    </row>
    <row r="65" spans="1:20">
      <c r="A65" t="s">
        <v>44</v>
      </c>
      <c r="B65" s="6">
        <v>309</v>
      </c>
      <c r="C65" s="6">
        <v>315</v>
      </c>
      <c r="D65" s="6">
        <v>317</v>
      </c>
      <c r="E65" s="6">
        <v>325</v>
      </c>
      <c r="F65" s="6">
        <v>330</v>
      </c>
      <c r="G65" s="6">
        <v>340</v>
      </c>
      <c r="H65" s="6">
        <v>349</v>
      </c>
      <c r="I65" s="6">
        <v>354</v>
      </c>
      <c r="J65" s="6">
        <v>361</v>
      </c>
      <c r="K65" s="6">
        <v>366</v>
      </c>
      <c r="L65" s="6">
        <v>366</v>
      </c>
      <c r="M65" s="6">
        <v>364</v>
      </c>
      <c r="N65" s="7">
        <v>365</v>
      </c>
      <c r="Q65" s="2" t="s">
        <v>23</v>
      </c>
      <c r="R65" s="2">
        <v>5</v>
      </c>
      <c r="S65" s="2" t="s">
        <v>19</v>
      </c>
      <c r="T65" s="2">
        <v>0.139227879799666</v>
      </c>
    </row>
    <row r="66" spans="1:20">
      <c r="A66" t="s">
        <v>45</v>
      </c>
      <c r="B66" s="6">
        <v>3765</v>
      </c>
      <c r="C66" s="6">
        <v>3787</v>
      </c>
      <c r="D66" s="6">
        <v>3804</v>
      </c>
      <c r="E66" s="6">
        <v>3827</v>
      </c>
      <c r="F66" s="6">
        <v>3846</v>
      </c>
      <c r="G66" s="6">
        <v>3874</v>
      </c>
      <c r="H66" s="6">
        <v>3904</v>
      </c>
      <c r="I66" s="6">
        <v>3931</v>
      </c>
      <c r="J66" s="6">
        <v>3944</v>
      </c>
      <c r="K66" s="6">
        <v>3955</v>
      </c>
      <c r="L66" s="6">
        <v>3954</v>
      </c>
      <c r="M66" s="6">
        <v>3956</v>
      </c>
      <c r="N66" s="7">
        <v>3952</v>
      </c>
      <c r="Q66" s="2" t="s">
        <v>24</v>
      </c>
      <c r="R66" s="2">
        <v>6</v>
      </c>
      <c r="S66" s="2" t="s">
        <v>7</v>
      </c>
      <c r="T66" s="2">
        <v>0.099205298013245</v>
      </c>
    </row>
    <row r="67" spans="1:20">
      <c r="A67" t="s">
        <v>46</v>
      </c>
      <c r="B67" s="6">
        <v>2552</v>
      </c>
      <c r="C67" s="6">
        <v>2550</v>
      </c>
      <c r="D67" s="6">
        <v>2537</v>
      </c>
      <c r="E67" s="6">
        <v>2531</v>
      </c>
      <c r="F67" s="6">
        <v>2523</v>
      </c>
      <c r="G67" s="6">
        <v>2520</v>
      </c>
      <c r="H67" s="6">
        <v>2522</v>
      </c>
      <c r="I67" s="6">
        <v>2515</v>
      </c>
      <c r="J67" s="6">
        <v>2509</v>
      </c>
      <c r="K67" s="6">
        <v>2501</v>
      </c>
      <c r="L67" s="6">
        <v>2490</v>
      </c>
      <c r="M67" s="6">
        <v>2492</v>
      </c>
      <c r="N67" s="7">
        <v>2465</v>
      </c>
      <c r="Q67" s="2" t="s">
        <v>24</v>
      </c>
      <c r="R67" s="2">
        <v>6</v>
      </c>
      <c r="S67" s="2" t="s">
        <v>8</v>
      </c>
      <c r="T67" s="2">
        <v>0.108155428571429</v>
      </c>
    </row>
    <row r="68" spans="1:20">
      <c r="A68" t="s">
        <v>47</v>
      </c>
      <c r="B68" s="6">
        <v>568</v>
      </c>
      <c r="C68" s="6">
        <v>571</v>
      </c>
      <c r="D68" s="6">
        <v>571</v>
      </c>
      <c r="E68" s="6">
        <v>576</v>
      </c>
      <c r="F68" s="6">
        <v>577</v>
      </c>
      <c r="G68" s="6">
        <v>582</v>
      </c>
      <c r="H68" s="6">
        <v>586</v>
      </c>
      <c r="I68" s="6">
        <v>587</v>
      </c>
      <c r="J68" s="6">
        <v>590</v>
      </c>
      <c r="K68" s="6">
        <v>593</v>
      </c>
      <c r="L68" s="6">
        <v>594</v>
      </c>
      <c r="M68" s="6">
        <v>595</v>
      </c>
      <c r="N68" s="7">
        <v>594</v>
      </c>
      <c r="Q68" s="2" t="s">
        <v>24</v>
      </c>
      <c r="R68" s="2">
        <v>6</v>
      </c>
      <c r="S68" s="2" t="s">
        <v>9</v>
      </c>
      <c r="T68" s="2">
        <v>0.121892325315006</v>
      </c>
    </row>
    <row r="69" spans="1:20">
      <c r="A69" t="s">
        <v>48</v>
      </c>
      <c r="B69" s="6">
        <v>648</v>
      </c>
      <c r="C69" s="6">
        <v>659</v>
      </c>
      <c r="D69" s="6">
        <v>666</v>
      </c>
      <c r="E69" s="6">
        <v>678</v>
      </c>
      <c r="F69" s="6">
        <v>684</v>
      </c>
      <c r="G69" s="6">
        <v>695</v>
      </c>
      <c r="H69" s="6">
        <v>705</v>
      </c>
      <c r="I69" s="6">
        <v>710</v>
      </c>
      <c r="J69" s="6">
        <v>717</v>
      </c>
      <c r="K69" s="6">
        <v>721</v>
      </c>
      <c r="L69" s="6">
        <v>725</v>
      </c>
      <c r="M69" s="6">
        <v>728</v>
      </c>
      <c r="N69" s="7">
        <v>729</v>
      </c>
      <c r="Q69" s="2" t="s">
        <v>24</v>
      </c>
      <c r="R69" s="2">
        <v>6</v>
      </c>
      <c r="S69" s="2" t="s">
        <v>10</v>
      </c>
      <c r="T69" s="2">
        <v>0.134878384580083</v>
      </c>
    </row>
    <row r="70" spans="1:20">
      <c r="A70" t="s">
        <v>49</v>
      </c>
      <c r="B70" s="6">
        <v>2225</v>
      </c>
      <c r="C70" s="6">
        <v>2253</v>
      </c>
      <c r="D70" s="6">
        <v>2285</v>
      </c>
      <c r="E70" s="6">
        <v>2325</v>
      </c>
      <c r="F70" s="6">
        <v>2385</v>
      </c>
      <c r="G70" s="6">
        <v>2428</v>
      </c>
      <c r="H70" s="6">
        <v>2480</v>
      </c>
      <c r="I70" s="6">
        <v>2520</v>
      </c>
      <c r="J70" s="6">
        <v>2559</v>
      </c>
      <c r="K70" s="6">
        <v>2590</v>
      </c>
      <c r="L70" s="6">
        <v>2589</v>
      </c>
      <c r="M70" s="6">
        <v>2587</v>
      </c>
      <c r="N70" s="7">
        <v>2598</v>
      </c>
      <c r="Q70" s="2" t="s">
        <v>24</v>
      </c>
      <c r="R70" s="2">
        <v>6</v>
      </c>
      <c r="S70" s="2" t="s">
        <v>11</v>
      </c>
      <c r="T70" s="2">
        <v>0.168142000922084</v>
      </c>
    </row>
    <row r="71" spans="17:20">
      <c r="Q71" s="2" t="s">
        <v>24</v>
      </c>
      <c r="R71" s="2">
        <v>6</v>
      </c>
      <c r="S71" s="2" t="s">
        <v>12</v>
      </c>
      <c r="T71" s="2">
        <v>0.1184908712734</v>
      </c>
    </row>
    <row r="72" spans="17:20">
      <c r="Q72" s="2" t="s">
        <v>24</v>
      </c>
      <c r="R72" s="2">
        <v>6</v>
      </c>
      <c r="S72" s="2" t="s">
        <v>13</v>
      </c>
      <c r="T72" s="2">
        <v>0.202516233766234</v>
      </c>
    </row>
    <row r="73" spans="17:20">
      <c r="Q73" s="2" t="s">
        <v>24</v>
      </c>
      <c r="R73" s="2">
        <v>6</v>
      </c>
      <c r="S73" s="2" t="s">
        <v>14</v>
      </c>
      <c r="T73" s="2">
        <v>0.413647168492193</v>
      </c>
    </row>
    <row r="74" spans="17:20">
      <c r="Q74" s="2" t="s">
        <v>24</v>
      </c>
      <c r="R74" s="2">
        <v>6</v>
      </c>
      <c r="S74" s="2" t="s">
        <v>15</v>
      </c>
      <c r="T74" s="2">
        <v>0.63671031096563</v>
      </c>
    </row>
    <row r="75" spans="1:20">
      <c r="A75" s="10" t="s">
        <v>74</v>
      </c>
      <c r="B75" s="10" t="s">
        <v>7</v>
      </c>
      <c r="C75" s="10" t="s">
        <v>8</v>
      </c>
      <c r="D75" s="10" t="s">
        <v>9</v>
      </c>
      <c r="E75" s="10" t="s">
        <v>10</v>
      </c>
      <c r="F75" s="10" t="s">
        <v>11</v>
      </c>
      <c r="G75" s="10" t="s">
        <v>12</v>
      </c>
      <c r="H75" s="10" t="s">
        <v>13</v>
      </c>
      <c r="I75" s="10" t="s">
        <v>14</v>
      </c>
      <c r="J75" s="10" t="s">
        <v>15</v>
      </c>
      <c r="K75" s="10" t="s">
        <v>16</v>
      </c>
      <c r="L75" s="10" t="s">
        <v>17</v>
      </c>
      <c r="M75" s="10" t="s">
        <v>18</v>
      </c>
      <c r="N75" s="10" t="s">
        <v>19</v>
      </c>
      <c r="Q75" s="2" t="s">
        <v>24</v>
      </c>
      <c r="R75" s="2">
        <v>6</v>
      </c>
      <c r="S75" s="2" t="s">
        <v>16</v>
      </c>
      <c r="T75" s="2">
        <v>0.796460634547591</v>
      </c>
    </row>
    <row r="76" spans="1:20">
      <c r="A76" t="s">
        <v>6</v>
      </c>
      <c r="B76">
        <f t="shared" ref="B76:N76" si="0">B3/B40</f>
        <v>0.215558300395257</v>
      </c>
      <c r="C76">
        <f t="shared" si="0"/>
        <v>0.235274302213667</v>
      </c>
      <c r="D76">
        <f t="shared" si="0"/>
        <v>0.279529411764706</v>
      </c>
      <c r="E76">
        <f t="shared" si="0"/>
        <v>0.316292031321971</v>
      </c>
      <c r="F76">
        <f t="shared" si="0"/>
        <v>0.422010968921389</v>
      </c>
      <c r="G76">
        <f t="shared" si="0"/>
        <v>0.27019589977221</v>
      </c>
      <c r="H76">
        <f t="shared" si="0"/>
        <v>0.396800364630811</v>
      </c>
      <c r="I76">
        <f t="shared" si="0"/>
        <v>0.800848540145985</v>
      </c>
      <c r="J76">
        <f t="shared" si="0"/>
        <v>1.22465296803653</v>
      </c>
      <c r="K76">
        <f t="shared" si="0"/>
        <v>1.48361352215624</v>
      </c>
      <c r="L76">
        <f t="shared" si="0"/>
        <v>0.234335312928278</v>
      </c>
      <c r="M76">
        <f t="shared" si="0"/>
        <v>0.256936813186813</v>
      </c>
      <c r="N76">
        <f t="shared" si="0"/>
        <v>0.28971637694419</v>
      </c>
      <c r="Q76" s="2" t="s">
        <v>24</v>
      </c>
      <c r="R76" s="2">
        <v>6</v>
      </c>
      <c r="S76" s="2" t="s">
        <v>17</v>
      </c>
      <c r="T76" s="2">
        <v>0.0979096713170962</v>
      </c>
    </row>
    <row r="77" spans="1:20">
      <c r="A77" t="s">
        <v>20</v>
      </c>
      <c r="B77">
        <f t="shared" ref="B77:M77" si="1">B4/B41</f>
        <v>0.114258016405667</v>
      </c>
      <c r="C77">
        <f t="shared" si="1"/>
        <v>0.115638606676343</v>
      </c>
      <c r="D77">
        <f t="shared" si="1"/>
        <v>0.130340425531915</v>
      </c>
      <c r="E77">
        <f t="shared" si="1"/>
        <v>0.145227431770469</v>
      </c>
      <c r="F77">
        <f t="shared" si="1"/>
        <v>0.18137595552467</v>
      </c>
      <c r="G77">
        <f t="shared" si="1"/>
        <v>0.126881496881497</v>
      </c>
      <c r="H77">
        <f t="shared" si="1"/>
        <v>0.213241134751773</v>
      </c>
      <c r="I77">
        <f t="shared" si="1"/>
        <v>0.533492407809111</v>
      </c>
      <c r="J77">
        <f t="shared" si="1"/>
        <v>0.862527075812274</v>
      </c>
      <c r="K77">
        <f t="shared" si="1"/>
        <v>1.14242249459265</v>
      </c>
      <c r="L77">
        <f t="shared" si="1"/>
        <v>0.151281864530226</v>
      </c>
      <c r="M77">
        <f t="shared" si="1"/>
        <v>0.147160674981658</v>
      </c>
      <c r="N77">
        <f t="shared" ref="N77:N106" si="2">N4/N41</f>
        <v>0.150967741935484</v>
      </c>
      <c r="Q77" s="2" t="s">
        <v>24</v>
      </c>
      <c r="R77" s="2">
        <v>6</v>
      </c>
      <c r="S77" s="2" t="s">
        <v>18</v>
      </c>
      <c r="T77" s="2">
        <v>0.0965713604955921</v>
      </c>
    </row>
    <row r="78" spans="1:20">
      <c r="A78" t="s">
        <v>21</v>
      </c>
      <c r="B78">
        <f t="shared" ref="B78:M78" si="3">B5/B42</f>
        <v>0.0679397123893805</v>
      </c>
      <c r="C78">
        <f t="shared" si="3"/>
        <v>0.0741806664830625</v>
      </c>
      <c r="D78">
        <f t="shared" si="3"/>
        <v>0.0894154774972558</v>
      </c>
      <c r="E78">
        <f t="shared" si="3"/>
        <v>0.0994250990031408</v>
      </c>
      <c r="F78">
        <f t="shared" si="3"/>
        <v>0.1179659632403</v>
      </c>
      <c r="G78">
        <f t="shared" si="3"/>
        <v>0.0845016949152542</v>
      </c>
      <c r="H78">
        <f t="shared" si="3"/>
        <v>0.147953839924416</v>
      </c>
      <c r="I78">
        <f t="shared" si="3"/>
        <v>0.37572582817129</v>
      </c>
      <c r="J78">
        <f t="shared" si="3"/>
        <v>0.636758426211897</v>
      </c>
      <c r="K78">
        <f t="shared" si="3"/>
        <v>0.800068327974277</v>
      </c>
      <c r="L78">
        <f t="shared" si="3"/>
        <v>0.101589688506982</v>
      </c>
      <c r="M78">
        <f t="shared" si="3"/>
        <v>0.101270889487871</v>
      </c>
      <c r="N78">
        <f t="shared" si="2"/>
        <v>0.105984038955769</v>
      </c>
      <c r="Q78" s="2" t="s">
        <v>24</v>
      </c>
      <c r="R78" s="2">
        <v>6</v>
      </c>
      <c r="S78" s="2" t="s">
        <v>19</v>
      </c>
      <c r="T78" s="2">
        <v>0.100475848876136</v>
      </c>
    </row>
    <row r="79" spans="1:20">
      <c r="A79" t="s">
        <v>22</v>
      </c>
      <c r="B79">
        <f t="shared" ref="B79:M79" si="4">B6/B43</f>
        <v>0.0784194272880404</v>
      </c>
      <c r="C79">
        <f t="shared" si="4"/>
        <v>0.0869475760992108</v>
      </c>
      <c r="D79">
        <f t="shared" si="4"/>
        <v>0.101318246110325</v>
      </c>
      <c r="E79">
        <f t="shared" si="4"/>
        <v>0.111839569160998</v>
      </c>
      <c r="F79">
        <f t="shared" si="4"/>
        <v>0.134356351236147</v>
      </c>
      <c r="G79">
        <f t="shared" si="4"/>
        <v>0.0935486624928856</v>
      </c>
      <c r="H79">
        <f t="shared" si="4"/>
        <v>0.166441595441595</v>
      </c>
      <c r="I79">
        <f t="shared" si="4"/>
        <v>0.392041690462593</v>
      </c>
      <c r="J79">
        <f t="shared" si="4"/>
        <v>0.679210752073206</v>
      </c>
      <c r="K79">
        <f t="shared" si="4"/>
        <v>0.885873925501433</v>
      </c>
      <c r="L79">
        <f t="shared" si="4"/>
        <v>0.107652298850575</v>
      </c>
      <c r="M79">
        <f t="shared" si="4"/>
        <v>0.103435794311979</v>
      </c>
      <c r="N79">
        <f t="shared" si="2"/>
        <v>0.104896133871898</v>
      </c>
      <c r="Q79" s="2" t="s">
        <v>25</v>
      </c>
      <c r="R79" s="2">
        <v>7</v>
      </c>
      <c r="S79" s="2" t="s">
        <v>7</v>
      </c>
      <c r="T79" s="2">
        <v>0.0808256880733945</v>
      </c>
    </row>
    <row r="80" spans="1:20">
      <c r="A80" t="s">
        <v>23</v>
      </c>
      <c r="B80">
        <f t="shared" ref="B80:M80" si="5">B7/B44</f>
        <v>0.0937287449392712</v>
      </c>
      <c r="C80">
        <f t="shared" si="5"/>
        <v>0.104914772727273</v>
      </c>
      <c r="D80">
        <f t="shared" si="5"/>
        <v>0.119637474541752</v>
      </c>
      <c r="E80">
        <f t="shared" si="5"/>
        <v>0.129265006124949</v>
      </c>
      <c r="F80">
        <f t="shared" si="5"/>
        <v>0.154536885245902</v>
      </c>
      <c r="G80">
        <f t="shared" si="5"/>
        <v>0.10247947454844</v>
      </c>
      <c r="H80">
        <f t="shared" si="5"/>
        <v>0.201878339498561</v>
      </c>
      <c r="I80">
        <f t="shared" si="5"/>
        <v>0.524677952105698</v>
      </c>
      <c r="J80">
        <f t="shared" si="5"/>
        <v>0.859548654244306</v>
      </c>
      <c r="K80">
        <f t="shared" si="5"/>
        <v>1.07562630045776</v>
      </c>
      <c r="L80">
        <f t="shared" si="5"/>
        <v>0.123716666666667</v>
      </c>
      <c r="M80">
        <f t="shared" si="5"/>
        <v>0.123086214077468</v>
      </c>
      <c r="N80">
        <f t="shared" si="2"/>
        <v>0.139227879799666</v>
      </c>
      <c r="Q80" s="2" t="s">
        <v>25</v>
      </c>
      <c r="R80" s="2">
        <v>7</v>
      </c>
      <c r="S80" s="2" t="s">
        <v>8</v>
      </c>
      <c r="T80" s="2">
        <v>0.089184581171238</v>
      </c>
    </row>
    <row r="81" spans="1:20">
      <c r="A81" t="s">
        <v>24</v>
      </c>
      <c r="B81">
        <f t="shared" ref="B81:M81" si="6">B8/B45</f>
        <v>0.099205298013245</v>
      </c>
      <c r="C81">
        <f t="shared" si="6"/>
        <v>0.108155428571429</v>
      </c>
      <c r="D81">
        <f t="shared" si="6"/>
        <v>0.121892325315006</v>
      </c>
      <c r="E81">
        <f t="shared" si="6"/>
        <v>0.134878384580083</v>
      </c>
      <c r="F81">
        <f t="shared" si="6"/>
        <v>0.168142000922084</v>
      </c>
      <c r="G81">
        <f t="shared" si="6"/>
        <v>0.1184908712734</v>
      </c>
      <c r="H81">
        <f t="shared" si="6"/>
        <v>0.202516233766234</v>
      </c>
      <c r="I81">
        <f t="shared" si="6"/>
        <v>0.413647168492193</v>
      </c>
      <c r="J81">
        <f t="shared" si="6"/>
        <v>0.63671031096563</v>
      </c>
      <c r="K81">
        <f t="shared" si="6"/>
        <v>0.796460634547591</v>
      </c>
      <c r="L81">
        <f t="shared" si="6"/>
        <v>0.0979096713170962</v>
      </c>
      <c r="M81">
        <f t="shared" si="6"/>
        <v>0.0965713604955921</v>
      </c>
      <c r="N81">
        <f t="shared" si="2"/>
        <v>0.100475848876136</v>
      </c>
      <c r="Q81" s="2" t="s">
        <v>25</v>
      </c>
      <c r="R81" s="2">
        <v>7</v>
      </c>
      <c r="S81" s="2" t="s">
        <v>9</v>
      </c>
      <c r="T81" s="2">
        <v>0.10106071964018</v>
      </c>
    </row>
    <row r="82" spans="1:20">
      <c r="A82" t="s">
        <v>25</v>
      </c>
      <c r="B82">
        <f t="shared" ref="B82:M82" si="7">B9/B46</f>
        <v>0.0808256880733945</v>
      </c>
      <c r="C82">
        <f t="shared" si="7"/>
        <v>0.089184581171238</v>
      </c>
      <c r="D82">
        <f t="shared" si="7"/>
        <v>0.10106071964018</v>
      </c>
      <c r="E82">
        <f t="shared" si="7"/>
        <v>0.112619227857684</v>
      </c>
      <c r="F82">
        <f t="shared" si="7"/>
        <v>0.134378109452736</v>
      </c>
      <c r="G82">
        <f t="shared" si="7"/>
        <v>0.102964550058434</v>
      </c>
      <c r="H82">
        <f t="shared" si="7"/>
        <v>0.192438638163104</v>
      </c>
      <c r="I82">
        <f t="shared" si="7"/>
        <v>0.43389694041868</v>
      </c>
      <c r="J82">
        <f t="shared" si="7"/>
        <v>0.722757352941176</v>
      </c>
      <c r="K82">
        <f t="shared" si="7"/>
        <v>0.883659858274281</v>
      </c>
      <c r="L82">
        <f t="shared" si="7"/>
        <v>0.102766315789474</v>
      </c>
      <c r="M82">
        <f t="shared" si="7"/>
        <v>0.0984838160136286</v>
      </c>
      <c r="N82">
        <f t="shared" si="2"/>
        <v>0.104395040615648</v>
      </c>
      <c r="Q82" s="2" t="s">
        <v>25</v>
      </c>
      <c r="R82" s="2">
        <v>7</v>
      </c>
      <c r="S82" s="2" t="s">
        <v>10</v>
      </c>
      <c r="T82" s="2">
        <v>0.112619227857684</v>
      </c>
    </row>
    <row r="83" spans="1:20">
      <c r="A83" t="s">
        <v>26</v>
      </c>
      <c r="B83">
        <f t="shared" ref="B83:M83" si="8">B10/B47</f>
        <v>0.0734135378106822</v>
      </c>
      <c r="C83">
        <f t="shared" si="8"/>
        <v>0.0798549946294307</v>
      </c>
      <c r="D83">
        <f t="shared" si="8"/>
        <v>0.0922422258592471</v>
      </c>
      <c r="E83">
        <f t="shared" si="8"/>
        <v>0.106962305986696</v>
      </c>
      <c r="F83">
        <f t="shared" si="8"/>
        <v>0.130147350524228</v>
      </c>
      <c r="G83">
        <f t="shared" si="8"/>
        <v>0.0924862835691597</v>
      </c>
      <c r="H83">
        <f t="shared" si="8"/>
        <v>0.175731097381583</v>
      </c>
      <c r="I83">
        <f t="shared" si="8"/>
        <v>0.340105199879772</v>
      </c>
      <c r="J83">
        <f t="shared" si="8"/>
        <v>0.532242703533026</v>
      </c>
      <c r="K83">
        <f t="shared" si="8"/>
        <v>0.659886471144749</v>
      </c>
      <c r="L83">
        <f t="shared" si="8"/>
        <v>0.0789856</v>
      </c>
      <c r="M83">
        <f t="shared" si="8"/>
        <v>0.0846272991287512</v>
      </c>
      <c r="N83">
        <f t="shared" si="2"/>
        <v>0.0892488569562377</v>
      </c>
      <c r="Q83" s="2" t="s">
        <v>25</v>
      </c>
      <c r="R83" s="2">
        <v>7</v>
      </c>
      <c r="S83" s="2" t="s">
        <v>11</v>
      </c>
      <c r="T83" s="2">
        <v>0.134378109452736</v>
      </c>
    </row>
    <row r="84" spans="1:20">
      <c r="A84" t="s">
        <v>27</v>
      </c>
      <c r="B84">
        <f t="shared" ref="B84:M84" si="9">B11/B48</f>
        <v>0.176277589134126</v>
      </c>
      <c r="C84">
        <f t="shared" si="9"/>
        <v>0.186365152146728</v>
      </c>
      <c r="D84">
        <f t="shared" si="9"/>
        <v>0.217794117647059</v>
      </c>
      <c r="E84">
        <f t="shared" si="9"/>
        <v>0.241378192136198</v>
      </c>
      <c r="F84">
        <f t="shared" si="9"/>
        <v>0.316826688364524</v>
      </c>
      <c r="G84">
        <f t="shared" si="9"/>
        <v>0.206716659910823</v>
      </c>
      <c r="H84">
        <f t="shared" si="9"/>
        <v>0.281342254663423</v>
      </c>
      <c r="I84">
        <f t="shared" si="9"/>
        <v>0.580339393939394</v>
      </c>
      <c r="J84">
        <f t="shared" si="9"/>
        <v>0.903035066505441</v>
      </c>
      <c r="K84">
        <f t="shared" si="9"/>
        <v>1.13512459807074</v>
      </c>
      <c r="L84">
        <f t="shared" si="9"/>
        <v>0.230847730012053</v>
      </c>
      <c r="M84">
        <f t="shared" si="9"/>
        <v>0.23250101010101</v>
      </c>
      <c r="N84">
        <f t="shared" si="2"/>
        <v>0.259742661841576</v>
      </c>
      <c r="Q84" s="2" t="s">
        <v>25</v>
      </c>
      <c r="R84" s="2">
        <v>7</v>
      </c>
      <c r="S84" s="2" t="s">
        <v>12</v>
      </c>
      <c r="T84" s="2">
        <v>0.102964550058434</v>
      </c>
    </row>
    <row r="85" spans="1:20">
      <c r="A85" t="s">
        <v>28</v>
      </c>
      <c r="B85">
        <f t="shared" ref="B85:M85" si="10">B12/B49</f>
        <v>0.103757945905522</v>
      </c>
      <c r="C85">
        <f t="shared" si="10"/>
        <v>0.112637931034483</v>
      </c>
      <c r="D85">
        <f t="shared" si="10"/>
        <v>0.138331298828125</v>
      </c>
      <c r="E85">
        <f t="shared" si="10"/>
        <v>0.159561647144065</v>
      </c>
      <c r="F85">
        <f t="shared" si="10"/>
        <v>0.216532772098617</v>
      </c>
      <c r="G85">
        <f t="shared" si="10"/>
        <v>0.143968500178976</v>
      </c>
      <c r="H85">
        <f t="shared" si="10"/>
        <v>0.245340140092604</v>
      </c>
      <c r="I85">
        <f t="shared" si="10"/>
        <v>0.570052095666588</v>
      </c>
      <c r="J85">
        <f t="shared" si="10"/>
        <v>0.890943440784036</v>
      </c>
      <c r="K85">
        <f t="shared" si="10"/>
        <v>1.08395894774095</v>
      </c>
      <c r="L85">
        <f t="shared" si="10"/>
        <v>0.156238683127572</v>
      </c>
      <c r="M85">
        <f t="shared" si="10"/>
        <v>0.161150910158544</v>
      </c>
      <c r="N85">
        <f t="shared" si="2"/>
        <v>0.17221440300258</v>
      </c>
      <c r="Q85" s="2" t="s">
        <v>25</v>
      </c>
      <c r="R85" s="2">
        <v>7</v>
      </c>
      <c r="S85" s="2" t="s">
        <v>13</v>
      </c>
      <c r="T85" s="2">
        <v>0.192438638163104</v>
      </c>
    </row>
    <row r="86" spans="1:20">
      <c r="A86" t="s">
        <v>29</v>
      </c>
      <c r="B86">
        <f t="shared" ref="B86:M86" si="11">B13/B50</f>
        <v>0.134721723518851</v>
      </c>
      <c r="C86">
        <f t="shared" si="11"/>
        <v>0.142460861917326</v>
      </c>
      <c r="D86">
        <f t="shared" si="11"/>
        <v>0.165210926694329</v>
      </c>
      <c r="E86">
        <f t="shared" si="11"/>
        <v>0.194205432937182</v>
      </c>
      <c r="F86">
        <f t="shared" si="11"/>
        <v>0.269597326649958</v>
      </c>
      <c r="G86">
        <f t="shared" si="11"/>
        <v>0.183873517786561</v>
      </c>
      <c r="H86">
        <f t="shared" si="11"/>
        <v>0.290790923824959</v>
      </c>
      <c r="I86">
        <f t="shared" si="11"/>
        <v>0.653806791009087</v>
      </c>
      <c r="J86">
        <f t="shared" si="11"/>
        <v>1.05364862745098</v>
      </c>
      <c r="K86">
        <f t="shared" si="11"/>
        <v>1.28478509585652</v>
      </c>
      <c r="L86">
        <f t="shared" si="11"/>
        <v>0.169019877675841</v>
      </c>
      <c r="M86">
        <f t="shared" si="11"/>
        <v>0.170246312908621</v>
      </c>
      <c r="N86">
        <f t="shared" si="2"/>
        <v>0.175224083295609</v>
      </c>
      <c r="Q86" s="2" t="s">
        <v>25</v>
      </c>
      <c r="R86" s="2">
        <v>7</v>
      </c>
      <c r="S86" s="2" t="s">
        <v>14</v>
      </c>
      <c r="T86" s="2">
        <v>0.43389694041868</v>
      </c>
    </row>
    <row r="87" spans="1:20">
      <c r="A87" t="s">
        <v>30</v>
      </c>
      <c r="B87">
        <f t="shared" ref="B87:M87" si="12">B14/B51</f>
        <v>0.055649698593436</v>
      </c>
      <c r="C87">
        <f t="shared" si="12"/>
        <v>0.0622666443626631</v>
      </c>
      <c r="D87">
        <f t="shared" si="12"/>
        <v>0.0795657982631931</v>
      </c>
      <c r="E87">
        <f t="shared" si="12"/>
        <v>0.091575787893947</v>
      </c>
      <c r="F87">
        <f t="shared" si="12"/>
        <v>0.11766261853269</v>
      </c>
      <c r="G87">
        <f t="shared" si="12"/>
        <v>0.0811437095972153</v>
      </c>
      <c r="H87">
        <f t="shared" si="12"/>
        <v>0.137328710582797</v>
      </c>
      <c r="I87">
        <f t="shared" si="12"/>
        <v>0.372111586570112</v>
      </c>
      <c r="J87">
        <f t="shared" si="12"/>
        <v>0.657701904136572</v>
      </c>
      <c r="K87">
        <f t="shared" si="12"/>
        <v>0.82777886977887</v>
      </c>
      <c r="L87">
        <f t="shared" si="12"/>
        <v>0.0985473580893178</v>
      </c>
      <c r="M87">
        <f t="shared" si="12"/>
        <v>0.0995903378488657</v>
      </c>
      <c r="N87">
        <f t="shared" si="2"/>
        <v>0.104649567064205</v>
      </c>
      <c r="Q87" s="2" t="s">
        <v>25</v>
      </c>
      <c r="R87" s="2">
        <v>7</v>
      </c>
      <c r="S87" s="2" t="s">
        <v>15</v>
      </c>
      <c r="T87" s="2">
        <v>0.722757352941176</v>
      </c>
    </row>
    <row r="88" spans="1:20">
      <c r="A88" t="s">
        <v>31</v>
      </c>
      <c r="B88">
        <f t="shared" ref="B88:M88" si="13">B15/B52</f>
        <v>0.119323467230444</v>
      </c>
      <c r="C88">
        <f t="shared" si="13"/>
        <v>0.133876594636813</v>
      </c>
      <c r="D88">
        <f t="shared" si="13"/>
        <v>0.160705276705277</v>
      </c>
      <c r="E88">
        <f t="shared" si="13"/>
        <v>0.175984790874525</v>
      </c>
      <c r="F88">
        <f t="shared" si="13"/>
        <v>0.21601656626506</v>
      </c>
      <c r="G88">
        <f t="shared" si="13"/>
        <v>0.146543824701195</v>
      </c>
      <c r="H88">
        <f t="shared" si="13"/>
        <v>0.22360393603936</v>
      </c>
      <c r="I88">
        <f t="shared" si="13"/>
        <v>0.493720760233918</v>
      </c>
      <c r="J88">
        <f t="shared" si="13"/>
        <v>0.782076383853034</v>
      </c>
      <c r="K88">
        <f t="shared" si="13"/>
        <v>0.939307858687815</v>
      </c>
      <c r="L88">
        <f t="shared" si="13"/>
        <v>0.126708860759494</v>
      </c>
      <c r="M88">
        <f t="shared" si="13"/>
        <v>0.128404966571156</v>
      </c>
      <c r="N88">
        <f t="shared" si="2"/>
        <v>0.128240497250777</v>
      </c>
      <c r="Q88" s="2" t="s">
        <v>25</v>
      </c>
      <c r="R88" s="2">
        <v>7</v>
      </c>
      <c r="S88" s="2" t="s">
        <v>16</v>
      </c>
      <c r="T88" s="2">
        <v>0.883659858274281</v>
      </c>
    </row>
    <row r="89" spans="1:20">
      <c r="A89" t="s">
        <v>32</v>
      </c>
      <c r="B89">
        <f t="shared" ref="B89:M89" si="14">B16/B53</f>
        <v>0.0561108627626285</v>
      </c>
      <c r="C89">
        <f t="shared" si="14"/>
        <v>0.0622882681564246</v>
      </c>
      <c r="D89">
        <f t="shared" si="14"/>
        <v>0.0755786416443253</v>
      </c>
      <c r="E89">
        <f t="shared" si="14"/>
        <v>0.08803125</v>
      </c>
      <c r="F89">
        <f t="shared" si="14"/>
        <v>0.122713489409142</v>
      </c>
      <c r="G89">
        <f t="shared" si="14"/>
        <v>0.0859741992882562</v>
      </c>
      <c r="H89">
        <f t="shared" si="14"/>
        <v>0.146637109288406</v>
      </c>
      <c r="I89">
        <f t="shared" si="14"/>
        <v>0.356565477509417</v>
      </c>
      <c r="J89">
        <f t="shared" si="14"/>
        <v>0.628542958370239</v>
      </c>
      <c r="K89">
        <f t="shared" si="14"/>
        <v>0.782890019915911</v>
      </c>
      <c r="L89">
        <f t="shared" si="14"/>
        <v>0.094753154748727</v>
      </c>
      <c r="M89">
        <f t="shared" si="14"/>
        <v>0.0969765901060071</v>
      </c>
      <c r="N89">
        <f t="shared" si="2"/>
        <v>0.101707641196013</v>
      </c>
      <c r="Q89" s="2" t="s">
        <v>25</v>
      </c>
      <c r="R89" s="2">
        <v>7</v>
      </c>
      <c r="S89" s="2" t="s">
        <v>17</v>
      </c>
      <c r="T89" s="2">
        <v>0.102766315789474</v>
      </c>
    </row>
    <row r="90" spans="1:20">
      <c r="A90" t="s">
        <v>33</v>
      </c>
      <c r="B90">
        <f t="shared" ref="B90:M90" si="15">B17/B54</f>
        <v>0.0752871184687015</v>
      </c>
      <c r="C90">
        <f t="shared" si="15"/>
        <v>0.0821466831479192</v>
      </c>
      <c r="D90">
        <f t="shared" si="15"/>
        <v>0.0971054791709419</v>
      </c>
      <c r="E90">
        <f t="shared" si="15"/>
        <v>0.108772430668842</v>
      </c>
      <c r="F90">
        <f t="shared" si="15"/>
        <v>0.128629637137644</v>
      </c>
      <c r="G90">
        <f t="shared" si="15"/>
        <v>0.0865717437080116</v>
      </c>
      <c r="H90">
        <f t="shared" si="15"/>
        <v>0.149406957041762</v>
      </c>
      <c r="I90">
        <f t="shared" si="15"/>
        <v>0.363117991465714</v>
      </c>
      <c r="J90">
        <f t="shared" si="15"/>
        <v>0.572569760538294</v>
      </c>
      <c r="K90">
        <f t="shared" si="15"/>
        <v>0.708194786030497</v>
      </c>
      <c r="L90">
        <f t="shared" si="15"/>
        <v>0.0999144542772861</v>
      </c>
      <c r="M90">
        <f t="shared" si="15"/>
        <v>0.108106858211158</v>
      </c>
      <c r="N90">
        <f t="shared" si="2"/>
        <v>0.111729724390003</v>
      </c>
      <c r="Q90" s="2" t="s">
        <v>25</v>
      </c>
      <c r="R90" s="2">
        <v>7</v>
      </c>
      <c r="S90" s="2" t="s">
        <v>18</v>
      </c>
      <c r="T90" s="2">
        <v>0.0984838160136286</v>
      </c>
    </row>
    <row r="91" spans="1:20">
      <c r="A91" t="s">
        <v>34</v>
      </c>
      <c r="B91">
        <f t="shared" ref="B91:M91" si="16">B18/B55</f>
        <v>0.0571683754360004</v>
      </c>
      <c r="C91">
        <f t="shared" si="16"/>
        <v>0.06408623583718</v>
      </c>
      <c r="D91">
        <f t="shared" si="16"/>
        <v>0.077861694348689</v>
      </c>
      <c r="E91">
        <f t="shared" si="16"/>
        <v>0.0927444271643339</v>
      </c>
      <c r="F91">
        <f t="shared" si="16"/>
        <v>0.12002577053912</v>
      </c>
      <c r="G91">
        <f t="shared" si="16"/>
        <v>0.0774872161996318</v>
      </c>
      <c r="H91">
        <f t="shared" si="16"/>
        <v>0.151044867229627</v>
      </c>
      <c r="I91">
        <f t="shared" si="16"/>
        <v>0.400477493917275</v>
      </c>
      <c r="J91">
        <f t="shared" si="16"/>
        <v>0.605910514089486</v>
      </c>
      <c r="K91">
        <f t="shared" si="16"/>
        <v>0.820519062468565</v>
      </c>
      <c r="L91">
        <f t="shared" si="16"/>
        <v>0.100648588485278</v>
      </c>
      <c r="M91">
        <f t="shared" si="16"/>
        <v>0.102861628849271</v>
      </c>
      <c r="N91">
        <f t="shared" si="2"/>
        <v>0.106278145695364</v>
      </c>
      <c r="Q91" s="2" t="s">
        <v>25</v>
      </c>
      <c r="R91" s="2">
        <v>7</v>
      </c>
      <c r="S91" s="2" t="s">
        <v>19</v>
      </c>
      <c r="T91" s="2">
        <v>0.104395040615648</v>
      </c>
    </row>
    <row r="92" spans="1:20">
      <c r="A92" t="s">
        <v>35</v>
      </c>
      <c r="B92">
        <f t="shared" ref="B92:M92" si="17">B19/B56</f>
        <v>0.067515625</v>
      </c>
      <c r="C92">
        <f t="shared" si="17"/>
        <v>0.0758934440408234</v>
      </c>
      <c r="D92">
        <f t="shared" si="17"/>
        <v>0.0924473956536737</v>
      </c>
      <c r="E92">
        <f t="shared" si="17"/>
        <v>0.106676409903714</v>
      </c>
      <c r="F92">
        <f t="shared" si="17"/>
        <v>0.141596581196581</v>
      </c>
      <c r="G92">
        <f t="shared" si="17"/>
        <v>0.0875598980458794</v>
      </c>
      <c r="H92">
        <f t="shared" si="17"/>
        <v>0.145264227642276</v>
      </c>
      <c r="I92">
        <f t="shared" si="17"/>
        <v>0.344774378908231</v>
      </c>
      <c r="J92">
        <f t="shared" si="17"/>
        <v>0.568726168381981</v>
      </c>
      <c r="K92">
        <f t="shared" si="17"/>
        <v>0.731970409051349</v>
      </c>
      <c r="L92">
        <f t="shared" si="17"/>
        <v>0.0907186963979417</v>
      </c>
      <c r="M92">
        <f t="shared" si="17"/>
        <v>0.0972073921971253</v>
      </c>
      <c r="N92">
        <f t="shared" si="2"/>
        <v>0.10306269270298</v>
      </c>
      <c r="Q92" s="2" t="s">
        <v>26</v>
      </c>
      <c r="R92" s="2">
        <v>8</v>
      </c>
      <c r="S92" s="2" t="s">
        <v>7</v>
      </c>
      <c r="T92" s="2">
        <v>0.0734135378106822</v>
      </c>
    </row>
    <row r="93" spans="1:20">
      <c r="A93" t="s">
        <v>36</v>
      </c>
      <c r="B93">
        <f t="shared" ref="B93:M93" si="18">B20/B57</f>
        <v>0.0608524540343413</v>
      </c>
      <c r="C93">
        <f t="shared" si="18"/>
        <v>0.0671502276176024</v>
      </c>
      <c r="D93">
        <f t="shared" si="18"/>
        <v>0.0810636363636364</v>
      </c>
      <c r="E93">
        <f t="shared" si="18"/>
        <v>0.100388746029345</v>
      </c>
      <c r="F93">
        <f t="shared" si="18"/>
        <v>0.121316704459562</v>
      </c>
      <c r="G93">
        <f t="shared" si="18"/>
        <v>0.0838867924528302</v>
      </c>
      <c r="H93">
        <f t="shared" si="18"/>
        <v>0.140073873058948</v>
      </c>
      <c r="I93">
        <f t="shared" si="18"/>
        <v>0.373338357196684</v>
      </c>
      <c r="J93">
        <f t="shared" si="18"/>
        <v>0.639882530120482</v>
      </c>
      <c r="K93">
        <f t="shared" si="18"/>
        <v>0.853461249059443</v>
      </c>
      <c r="L93">
        <f t="shared" si="18"/>
        <v>0.096118997281788</v>
      </c>
      <c r="M93">
        <f t="shared" si="18"/>
        <v>0.100975166565718</v>
      </c>
      <c r="N93">
        <f t="shared" si="2"/>
        <v>0.109756394640682</v>
      </c>
      <c r="Q93" s="2" t="s">
        <v>26</v>
      </c>
      <c r="R93" s="2">
        <v>8</v>
      </c>
      <c r="S93" s="2" t="s">
        <v>8</v>
      </c>
      <c r="T93" s="2">
        <v>0.0798549946294307</v>
      </c>
    </row>
    <row r="94" spans="1:20">
      <c r="A94" t="s">
        <v>37</v>
      </c>
      <c r="B94">
        <f t="shared" ref="B94:M94" si="19">B21/B58</f>
        <v>0.150349572331722</v>
      </c>
      <c r="C94">
        <f t="shared" si="19"/>
        <v>0.159983697128883</v>
      </c>
      <c r="D94">
        <f t="shared" si="19"/>
        <v>0.193086956521739</v>
      </c>
      <c r="E94">
        <f t="shared" si="19"/>
        <v>0.217037165984855</v>
      </c>
      <c r="F94">
        <f t="shared" si="19"/>
        <v>0.269740537763316</v>
      </c>
      <c r="G94">
        <f t="shared" si="19"/>
        <v>0.167224554921061</v>
      </c>
      <c r="H94">
        <f t="shared" si="19"/>
        <v>0.294843917305</v>
      </c>
      <c r="I94">
        <f t="shared" si="19"/>
        <v>0.631554097829608</v>
      </c>
      <c r="J94">
        <f t="shared" si="19"/>
        <v>0.964557610697414</v>
      </c>
      <c r="K94">
        <f t="shared" si="19"/>
        <v>1.1902170468948</v>
      </c>
      <c r="L94">
        <f t="shared" si="19"/>
        <v>0.152347051403343</v>
      </c>
      <c r="M94">
        <f t="shared" si="19"/>
        <v>0.15408548629217</v>
      </c>
      <c r="N94">
        <f t="shared" si="2"/>
        <v>0.159301904611994</v>
      </c>
      <c r="Q94" s="2" t="s">
        <v>26</v>
      </c>
      <c r="R94" s="2">
        <v>8</v>
      </c>
      <c r="S94" s="2" t="s">
        <v>9</v>
      </c>
      <c r="T94" s="2">
        <v>0.0922422258592471</v>
      </c>
    </row>
    <row r="95" spans="1:20">
      <c r="A95" t="s">
        <v>38</v>
      </c>
      <c r="B95">
        <f t="shared" ref="B95:M95" si="20">B22/B59</f>
        <v>0.0654500537056928</v>
      </c>
      <c r="C95">
        <f t="shared" si="20"/>
        <v>0.0729058372390285</v>
      </c>
      <c r="D95">
        <f t="shared" si="20"/>
        <v>0.0857535404777003</v>
      </c>
      <c r="E95">
        <f t="shared" si="20"/>
        <v>0.0976666666666667</v>
      </c>
      <c r="F95">
        <f t="shared" si="20"/>
        <v>0.126354188318437</v>
      </c>
      <c r="G95">
        <f t="shared" si="20"/>
        <v>0.080082355363393</v>
      </c>
      <c r="H95">
        <f t="shared" si="20"/>
        <v>0.145027511717954</v>
      </c>
      <c r="I95">
        <f t="shared" si="20"/>
        <v>0.415132403476855</v>
      </c>
      <c r="J95">
        <f t="shared" si="20"/>
        <v>0.720142513046969</v>
      </c>
      <c r="K95">
        <f t="shared" si="20"/>
        <v>0.961717473600319</v>
      </c>
      <c r="L95">
        <f t="shared" si="20"/>
        <v>0.10646217986897</v>
      </c>
      <c r="M95">
        <f t="shared" si="20"/>
        <v>0.105262532197345</v>
      </c>
      <c r="N95">
        <f t="shared" si="2"/>
        <v>0.105106425303362</v>
      </c>
      <c r="Q95" s="2" t="s">
        <v>26</v>
      </c>
      <c r="R95" s="2">
        <v>8</v>
      </c>
      <c r="S95" s="2" t="s">
        <v>10</v>
      </c>
      <c r="T95" s="2">
        <v>0.106962305986696</v>
      </c>
    </row>
    <row r="96" spans="1:20">
      <c r="A96" t="s">
        <v>39</v>
      </c>
      <c r="B96">
        <f t="shared" ref="B96:M96" si="21">B23/B60</f>
        <v>0.0973595505617978</v>
      </c>
      <c r="C96">
        <f t="shared" si="21"/>
        <v>0.106714285714286</v>
      </c>
      <c r="D96">
        <f t="shared" si="21"/>
        <v>0.127782608695652</v>
      </c>
      <c r="E96">
        <f t="shared" si="21"/>
        <v>0.137553418803419</v>
      </c>
      <c r="F96">
        <f t="shared" si="21"/>
        <v>0.181280423280423</v>
      </c>
      <c r="G96">
        <f t="shared" si="21"/>
        <v>0.131609195402299</v>
      </c>
      <c r="H96">
        <f t="shared" si="21"/>
        <v>0.258508230452675</v>
      </c>
      <c r="I96">
        <f t="shared" si="21"/>
        <v>0.579674134419552</v>
      </c>
      <c r="J96">
        <f t="shared" si="21"/>
        <v>0.878381909547739</v>
      </c>
      <c r="K96">
        <f t="shared" si="21"/>
        <v>1.13313241106719</v>
      </c>
      <c r="L96">
        <f t="shared" si="21"/>
        <v>0.133107843137255</v>
      </c>
      <c r="M96">
        <f t="shared" si="21"/>
        <v>0.136553067185979</v>
      </c>
      <c r="N96">
        <f t="shared" si="2"/>
        <v>0.14784276126558</v>
      </c>
      <c r="Q96" s="2" t="s">
        <v>26</v>
      </c>
      <c r="R96" s="2">
        <v>8</v>
      </c>
      <c r="S96" s="2" t="s">
        <v>11</v>
      </c>
      <c r="T96" s="2">
        <v>0.130147350524228</v>
      </c>
    </row>
    <row r="97" spans="1:20">
      <c r="A97" t="s">
        <v>40</v>
      </c>
      <c r="B97">
        <f t="shared" ref="B97:M97" si="22">B24/B61</f>
        <v>0.0740523097826087</v>
      </c>
      <c r="C97">
        <f t="shared" si="22"/>
        <v>0.0825949579831933</v>
      </c>
      <c r="D97">
        <f t="shared" si="22"/>
        <v>0.105768847558951</v>
      </c>
      <c r="E97">
        <f t="shared" si="22"/>
        <v>0.121879723956622</v>
      </c>
      <c r="F97">
        <f t="shared" si="22"/>
        <v>0.160765472312704</v>
      </c>
      <c r="G97">
        <f t="shared" si="22"/>
        <v>0.112221864951768</v>
      </c>
      <c r="H97">
        <f t="shared" si="22"/>
        <v>0.194491094147583</v>
      </c>
      <c r="I97">
        <f t="shared" si="22"/>
        <v>0.487992412266835</v>
      </c>
      <c r="J97">
        <f t="shared" si="22"/>
        <v>0.816499372647428</v>
      </c>
      <c r="K97">
        <f t="shared" si="22"/>
        <v>0.994150825802431</v>
      </c>
      <c r="L97">
        <f t="shared" si="22"/>
        <v>0.116485056039851</v>
      </c>
      <c r="M97">
        <f t="shared" si="22"/>
        <v>0.118941798941799</v>
      </c>
      <c r="N97">
        <f t="shared" si="2"/>
        <v>0.124453149482921</v>
      </c>
      <c r="Q97" s="2" t="s">
        <v>26</v>
      </c>
      <c r="R97" s="2">
        <v>8</v>
      </c>
      <c r="S97" s="2" t="s">
        <v>12</v>
      </c>
      <c r="T97" s="2">
        <v>0.0924862835691597</v>
      </c>
    </row>
    <row r="98" spans="1:20">
      <c r="A98" t="s">
        <v>41</v>
      </c>
      <c r="B98">
        <f t="shared" ref="B98:M98" si="23">B25/B62</f>
        <v>0.0682452876984127</v>
      </c>
      <c r="C98">
        <f t="shared" si="23"/>
        <v>0.0766765615337044</v>
      </c>
      <c r="D98">
        <f t="shared" si="23"/>
        <v>0.0936662967073622</v>
      </c>
      <c r="E98">
        <f t="shared" si="23"/>
        <v>0.111756972601057</v>
      </c>
      <c r="F98">
        <f t="shared" si="23"/>
        <v>0.141412884333821</v>
      </c>
      <c r="G98">
        <f t="shared" si="23"/>
        <v>0.0866476790692037</v>
      </c>
      <c r="H98">
        <f t="shared" si="23"/>
        <v>0.150318494390156</v>
      </c>
      <c r="I98">
        <f t="shared" si="23"/>
        <v>0.396244441773825</v>
      </c>
      <c r="J98">
        <f t="shared" si="23"/>
        <v>0.61848281642917</v>
      </c>
      <c r="K98">
        <f t="shared" si="23"/>
        <v>0.89914347150878</v>
      </c>
      <c r="L98">
        <f t="shared" si="23"/>
        <v>0.113166507405638</v>
      </c>
      <c r="M98">
        <f t="shared" si="23"/>
        <v>0.113895390494387</v>
      </c>
      <c r="N98">
        <f t="shared" si="2"/>
        <v>0.118886233269598</v>
      </c>
      <c r="Q98" s="2" t="s">
        <v>26</v>
      </c>
      <c r="R98" s="2">
        <v>8</v>
      </c>
      <c r="S98" s="2" t="s">
        <v>13</v>
      </c>
      <c r="T98" s="2">
        <v>0.175731097381583</v>
      </c>
    </row>
    <row r="99" spans="1:20">
      <c r="A99" t="s">
        <v>42</v>
      </c>
      <c r="B99">
        <f t="shared" ref="B99:M99" si="24">B26/B63</f>
        <v>0.0578895184135977</v>
      </c>
      <c r="C99">
        <f t="shared" si="24"/>
        <v>0.0680568720379147</v>
      </c>
      <c r="D99">
        <f t="shared" si="24"/>
        <v>0.0851128854625551</v>
      </c>
      <c r="E99">
        <f t="shared" si="24"/>
        <v>0.0962523796573293</v>
      </c>
      <c r="F99">
        <f t="shared" si="24"/>
        <v>0.129824703344121</v>
      </c>
      <c r="G99">
        <f t="shared" si="24"/>
        <v>0.0894704630122406</v>
      </c>
      <c r="H99">
        <f t="shared" si="24"/>
        <v>0.219858006836708</v>
      </c>
      <c r="I99">
        <f t="shared" si="24"/>
        <v>0.573880167451596</v>
      </c>
      <c r="J99">
        <f t="shared" si="24"/>
        <v>1.00694386694387</v>
      </c>
      <c r="K99">
        <f t="shared" si="24"/>
        <v>1.31618195956454</v>
      </c>
      <c r="L99">
        <f t="shared" si="24"/>
        <v>0.11358774662513</v>
      </c>
      <c r="M99">
        <f t="shared" si="24"/>
        <v>0.116107365145228</v>
      </c>
      <c r="N99">
        <f t="shared" si="2"/>
        <v>0.12001552393273</v>
      </c>
      <c r="Q99" s="2" t="s">
        <v>26</v>
      </c>
      <c r="R99" s="2">
        <v>8</v>
      </c>
      <c r="S99" s="2" t="s">
        <v>14</v>
      </c>
      <c r="T99" s="2">
        <v>0.340105199879772</v>
      </c>
    </row>
    <row r="100" spans="1:20">
      <c r="A100" t="s">
        <v>43</v>
      </c>
      <c r="B100">
        <f t="shared" ref="B100:M100" si="25">B27/B64</f>
        <v>0.0666125541125541</v>
      </c>
      <c r="C100">
        <f t="shared" si="25"/>
        <v>0.074538976462967</v>
      </c>
      <c r="D100">
        <f t="shared" si="25"/>
        <v>0.0925188536953243</v>
      </c>
      <c r="E100">
        <f t="shared" si="25"/>
        <v>0.115817751987965</v>
      </c>
      <c r="F100">
        <f t="shared" si="25"/>
        <v>0.162401887197083</v>
      </c>
      <c r="G100">
        <f t="shared" si="25"/>
        <v>0.107115672439598</v>
      </c>
      <c r="H100">
        <f t="shared" si="25"/>
        <v>0.243654378862135</v>
      </c>
      <c r="I100">
        <f t="shared" si="25"/>
        <v>0.527052944928769</v>
      </c>
      <c r="J100">
        <f t="shared" si="25"/>
        <v>0.88782774713619</v>
      </c>
      <c r="K100">
        <f t="shared" si="25"/>
        <v>1.19606946209233</v>
      </c>
      <c r="L100">
        <f t="shared" si="25"/>
        <v>0.111669509594883</v>
      </c>
      <c r="M100">
        <f t="shared" si="25"/>
        <v>0.107555934370339</v>
      </c>
      <c r="N100">
        <f t="shared" si="2"/>
        <v>0.10762465225765</v>
      </c>
      <c r="Q100" s="2" t="s">
        <v>26</v>
      </c>
      <c r="R100" s="2">
        <v>8</v>
      </c>
      <c r="S100" s="2" t="s">
        <v>15</v>
      </c>
      <c r="T100" s="2">
        <v>0.532242703533026</v>
      </c>
    </row>
    <row r="101" spans="1:20">
      <c r="A101" t="s">
        <v>44</v>
      </c>
      <c r="B101">
        <f t="shared" ref="B101:M101" si="26">B28/B65</f>
        <v>0.0772168284789644</v>
      </c>
      <c r="C101">
        <f t="shared" si="26"/>
        <v>0.104793650793651</v>
      </c>
      <c r="D101">
        <f t="shared" si="26"/>
        <v>0.125078864353312</v>
      </c>
      <c r="E101">
        <f t="shared" si="26"/>
        <v>0.139784615384615</v>
      </c>
      <c r="F101">
        <f t="shared" si="26"/>
        <v>0.163</v>
      </c>
      <c r="G101">
        <f t="shared" si="26"/>
        <v>0.0969117647058824</v>
      </c>
      <c r="H101">
        <f t="shared" si="26"/>
        <v>0.129541547277937</v>
      </c>
      <c r="I101">
        <f t="shared" si="26"/>
        <v>0.31771186440678</v>
      </c>
      <c r="J101">
        <f t="shared" si="26"/>
        <v>0.834819944598338</v>
      </c>
      <c r="K101">
        <f t="shared" si="26"/>
        <v>1.17237704918033</v>
      </c>
      <c r="L101">
        <f t="shared" si="26"/>
        <v>0.168989071038251</v>
      </c>
      <c r="M101">
        <f t="shared" si="26"/>
        <v>0.165274725274725</v>
      </c>
      <c r="N101">
        <f t="shared" si="2"/>
        <v>0.166712328767123</v>
      </c>
      <c r="Q101" s="2" t="s">
        <v>26</v>
      </c>
      <c r="R101" s="2">
        <v>8</v>
      </c>
      <c r="S101" s="2" t="s">
        <v>16</v>
      </c>
      <c r="T101" s="2">
        <v>0.659886471144749</v>
      </c>
    </row>
    <row r="102" spans="1:20">
      <c r="A102" t="s">
        <v>45</v>
      </c>
      <c r="B102">
        <f t="shared" ref="B102:M102" si="27">B29/B66</f>
        <v>0.0849030544488712</v>
      </c>
      <c r="C102">
        <f t="shared" si="27"/>
        <v>0.0937602323739107</v>
      </c>
      <c r="D102">
        <f t="shared" si="27"/>
        <v>0.115880651945321</v>
      </c>
      <c r="E102">
        <f t="shared" si="27"/>
        <v>0.136049124640711</v>
      </c>
      <c r="F102">
        <f t="shared" si="27"/>
        <v>0.181874674986999</v>
      </c>
      <c r="G102">
        <f t="shared" si="27"/>
        <v>0.120028394424368</v>
      </c>
      <c r="H102">
        <f t="shared" si="27"/>
        <v>0.214139344262295</v>
      </c>
      <c r="I102">
        <f t="shared" si="27"/>
        <v>0.563701348257441</v>
      </c>
      <c r="J102">
        <f t="shared" si="27"/>
        <v>0.853679006085193</v>
      </c>
      <c r="K102">
        <f t="shared" si="27"/>
        <v>1.04898356510746</v>
      </c>
      <c r="L102">
        <f t="shared" si="27"/>
        <v>0.111987860394537</v>
      </c>
      <c r="M102">
        <f t="shared" si="27"/>
        <v>0.115401921132457</v>
      </c>
      <c r="N102">
        <f t="shared" si="2"/>
        <v>0.119650809716599</v>
      </c>
      <c r="Q102" s="2" t="s">
        <v>26</v>
      </c>
      <c r="R102" s="2">
        <v>8</v>
      </c>
      <c r="S102" s="2" t="s">
        <v>17</v>
      </c>
      <c r="T102" s="2">
        <v>0.0789856</v>
      </c>
    </row>
    <row r="103" spans="1:20">
      <c r="A103" t="s">
        <v>46</v>
      </c>
      <c r="B103">
        <f t="shared" ref="B103:M103" si="28">B30/B67</f>
        <v>0.0631426332288401</v>
      </c>
      <c r="C103">
        <f t="shared" si="28"/>
        <v>0.0705882352941176</v>
      </c>
      <c r="D103">
        <f t="shared" si="28"/>
        <v>0.0896058336618053</v>
      </c>
      <c r="E103">
        <f t="shared" si="28"/>
        <v>0.104310549190043</v>
      </c>
      <c r="F103">
        <f t="shared" si="28"/>
        <v>0.138442330558859</v>
      </c>
      <c r="G103">
        <f t="shared" si="28"/>
        <v>0.0920833333333333</v>
      </c>
      <c r="H103">
        <f t="shared" si="28"/>
        <v>0.18088421887391</v>
      </c>
      <c r="I103">
        <f t="shared" si="28"/>
        <v>0.474831013916501</v>
      </c>
      <c r="J103">
        <f t="shared" si="28"/>
        <v>0.780741331207653</v>
      </c>
      <c r="K103">
        <f t="shared" si="28"/>
        <v>1.02264694122351</v>
      </c>
      <c r="L103">
        <f t="shared" si="28"/>
        <v>0.120734939759036</v>
      </c>
      <c r="M103">
        <f t="shared" si="28"/>
        <v>0.119562600321027</v>
      </c>
      <c r="N103">
        <f t="shared" si="2"/>
        <v>0.121874239350913</v>
      </c>
      <c r="Q103" s="2" t="s">
        <v>26</v>
      </c>
      <c r="R103" s="2">
        <v>8</v>
      </c>
      <c r="S103" s="2" t="s">
        <v>18</v>
      </c>
      <c r="T103" s="2">
        <v>0.0846272991287512</v>
      </c>
    </row>
    <row r="104" spans="1:20">
      <c r="A104" t="s">
        <v>47</v>
      </c>
      <c r="B104">
        <f t="shared" ref="B104:M104" si="29">B31/B68</f>
        <v>0.0807922535211268</v>
      </c>
      <c r="C104">
        <f t="shared" si="29"/>
        <v>0.0953765323992995</v>
      </c>
      <c r="D104">
        <f t="shared" si="29"/>
        <v>0.113012259194396</v>
      </c>
      <c r="E104">
        <f t="shared" si="29"/>
        <v>0.134045138888889</v>
      </c>
      <c r="F104">
        <f t="shared" si="29"/>
        <v>0.176169844020797</v>
      </c>
      <c r="G104">
        <f t="shared" si="29"/>
        <v>0.115481099656357</v>
      </c>
      <c r="H104">
        <f t="shared" si="29"/>
        <v>0.275904436860068</v>
      </c>
      <c r="I104">
        <f t="shared" si="29"/>
        <v>0.720289608177172</v>
      </c>
      <c r="J104">
        <f t="shared" si="29"/>
        <v>1.07962711864407</v>
      </c>
      <c r="K104">
        <f t="shared" si="29"/>
        <v>1.39551433389545</v>
      </c>
      <c r="L104">
        <f t="shared" si="29"/>
        <v>0.145016835016835</v>
      </c>
      <c r="M104">
        <f t="shared" si="29"/>
        <v>0.15272268907563</v>
      </c>
      <c r="N104">
        <f t="shared" si="2"/>
        <v>0.161936026936027</v>
      </c>
      <c r="Q104" s="2" t="s">
        <v>26</v>
      </c>
      <c r="R104" s="2">
        <v>8</v>
      </c>
      <c r="S104" s="2" t="s">
        <v>19</v>
      </c>
      <c r="T104" s="2">
        <v>0.0892488569562377</v>
      </c>
    </row>
    <row r="105" spans="1:20">
      <c r="A105" t="s">
        <v>48</v>
      </c>
      <c r="B105">
        <f t="shared" ref="B105:M105" si="30">B32/B69</f>
        <v>0.0833487654320988</v>
      </c>
      <c r="C105">
        <f t="shared" si="30"/>
        <v>0.0927314112291351</v>
      </c>
      <c r="D105">
        <f t="shared" si="30"/>
        <v>0.113678678678679</v>
      </c>
      <c r="E105">
        <f t="shared" si="30"/>
        <v>0.135530973451327</v>
      </c>
      <c r="F105">
        <f t="shared" si="30"/>
        <v>0.18016081871345</v>
      </c>
      <c r="G105">
        <f t="shared" si="30"/>
        <v>0.136302158273381</v>
      </c>
      <c r="H105">
        <f t="shared" si="30"/>
        <v>0.290595744680851</v>
      </c>
      <c r="I105">
        <f t="shared" si="30"/>
        <v>0.652</v>
      </c>
      <c r="J105">
        <f t="shared" si="30"/>
        <v>1.03754532775453</v>
      </c>
      <c r="K105">
        <f t="shared" si="30"/>
        <v>1.28202496532594</v>
      </c>
      <c r="L105">
        <f t="shared" si="30"/>
        <v>0.144331034482759</v>
      </c>
      <c r="M105">
        <f t="shared" si="30"/>
        <v>0.146703296703297</v>
      </c>
      <c r="N105">
        <f t="shared" si="2"/>
        <v>0.160507544581619</v>
      </c>
      <c r="Q105" s="2" t="s">
        <v>27</v>
      </c>
      <c r="R105" s="2">
        <v>9</v>
      </c>
      <c r="S105" s="2" t="s">
        <v>7</v>
      </c>
      <c r="T105" s="2">
        <v>0.176277589134126</v>
      </c>
    </row>
    <row r="106" spans="1:20">
      <c r="A106" t="s">
        <v>49</v>
      </c>
      <c r="B106">
        <f t="shared" ref="B106:M106" si="31">B33/B70</f>
        <v>0.0976898876404494</v>
      </c>
      <c r="C106">
        <f t="shared" si="31"/>
        <v>0.109458499778074</v>
      </c>
      <c r="D106">
        <f t="shared" si="31"/>
        <v>0.130542669584245</v>
      </c>
      <c r="E106">
        <f t="shared" si="31"/>
        <v>0.141518279569892</v>
      </c>
      <c r="F106">
        <f t="shared" si="31"/>
        <v>0.160398322851153</v>
      </c>
      <c r="G106">
        <f t="shared" si="31"/>
        <v>0.1041392092257</v>
      </c>
      <c r="H106">
        <f t="shared" si="31"/>
        <v>0.134387096774194</v>
      </c>
      <c r="I106">
        <f t="shared" si="31"/>
        <v>0.339753968253968</v>
      </c>
      <c r="J106">
        <f t="shared" si="31"/>
        <v>0.783899960922235</v>
      </c>
      <c r="K106">
        <f t="shared" si="31"/>
        <v>1.1938416988417</v>
      </c>
      <c r="L106">
        <f t="shared" si="31"/>
        <v>0.143464658169177</v>
      </c>
      <c r="M106">
        <f t="shared" si="31"/>
        <v>0.143498260533436</v>
      </c>
      <c r="N106">
        <f t="shared" si="2"/>
        <v>0.143391070053888</v>
      </c>
      <c r="Q106" s="2" t="s">
        <v>27</v>
      </c>
      <c r="R106" s="2">
        <v>9</v>
      </c>
      <c r="S106" s="2" t="s">
        <v>8</v>
      </c>
      <c r="T106" s="2">
        <v>0.186365152146728</v>
      </c>
    </row>
    <row r="107" spans="17:20">
      <c r="Q107" s="2" t="s">
        <v>27</v>
      </c>
      <c r="R107" s="2">
        <v>9</v>
      </c>
      <c r="S107" s="2" t="s">
        <v>9</v>
      </c>
      <c r="T107" s="2">
        <v>0.217794117647059</v>
      </c>
    </row>
    <row r="108" spans="17:20">
      <c r="Q108" s="2" t="s">
        <v>27</v>
      </c>
      <c r="R108" s="2">
        <v>9</v>
      </c>
      <c r="S108" s="2" t="s">
        <v>10</v>
      </c>
      <c r="T108" s="2">
        <v>0.241378192136198</v>
      </c>
    </row>
    <row r="109" spans="17:20">
      <c r="Q109" s="2" t="s">
        <v>27</v>
      </c>
      <c r="R109" s="2">
        <v>9</v>
      </c>
      <c r="S109" s="2" t="s">
        <v>11</v>
      </c>
      <c r="T109" s="2">
        <v>0.316826688364524</v>
      </c>
    </row>
    <row r="110" spans="17:20">
      <c r="Q110" s="2" t="s">
        <v>27</v>
      </c>
      <c r="R110" s="2">
        <v>9</v>
      </c>
      <c r="S110" s="2" t="s">
        <v>12</v>
      </c>
      <c r="T110" s="2">
        <v>0.206716659910823</v>
      </c>
    </row>
    <row r="111" spans="17:20">
      <c r="Q111" s="2" t="s">
        <v>27</v>
      </c>
      <c r="R111" s="2">
        <v>9</v>
      </c>
      <c r="S111" s="2" t="s">
        <v>13</v>
      </c>
      <c r="T111" s="2">
        <v>0.281342254663423</v>
      </c>
    </row>
    <row r="112" spans="17:20">
      <c r="Q112" s="2" t="s">
        <v>27</v>
      </c>
      <c r="R112" s="2">
        <v>9</v>
      </c>
      <c r="S112" s="2" t="s">
        <v>14</v>
      </c>
      <c r="T112" s="2">
        <v>0.580339393939394</v>
      </c>
    </row>
    <row r="113" spans="17:20">
      <c r="Q113" s="2" t="s">
        <v>27</v>
      </c>
      <c r="R113" s="2">
        <v>9</v>
      </c>
      <c r="S113" s="2" t="s">
        <v>15</v>
      </c>
      <c r="T113" s="2">
        <v>0.903035066505441</v>
      </c>
    </row>
    <row r="114" spans="17:20">
      <c r="Q114" s="2" t="s">
        <v>27</v>
      </c>
      <c r="R114" s="2">
        <v>9</v>
      </c>
      <c r="S114" s="2" t="s">
        <v>16</v>
      </c>
      <c r="T114" s="2">
        <v>1.13512459807074</v>
      </c>
    </row>
    <row r="115" spans="17:20">
      <c r="Q115" s="2" t="s">
        <v>27</v>
      </c>
      <c r="R115" s="2">
        <v>9</v>
      </c>
      <c r="S115" s="2" t="s">
        <v>17</v>
      </c>
      <c r="T115" s="2">
        <v>0.230847730012053</v>
      </c>
    </row>
    <row r="116" spans="17:20">
      <c r="Q116" s="2" t="s">
        <v>27</v>
      </c>
      <c r="R116" s="2">
        <v>9</v>
      </c>
      <c r="S116" s="2" t="s">
        <v>18</v>
      </c>
      <c r="T116" s="2">
        <v>0.23250101010101</v>
      </c>
    </row>
    <row r="117" spans="17:20">
      <c r="Q117" s="2" t="s">
        <v>27</v>
      </c>
      <c r="R117" s="2">
        <v>9</v>
      </c>
      <c r="S117" s="2" t="s">
        <v>19</v>
      </c>
      <c r="T117" s="2">
        <v>0.259742661841576</v>
      </c>
    </row>
    <row r="118" spans="17:20">
      <c r="Q118" s="2" t="s">
        <v>28</v>
      </c>
      <c r="R118" s="2">
        <v>10</v>
      </c>
      <c r="S118" s="2" t="s">
        <v>7</v>
      </c>
      <c r="T118" s="2">
        <v>0.103757945905522</v>
      </c>
    </row>
    <row r="119" spans="17:20">
      <c r="Q119" s="2" t="s">
        <v>28</v>
      </c>
      <c r="R119" s="2">
        <v>10</v>
      </c>
      <c r="S119" s="2" t="s">
        <v>8</v>
      </c>
      <c r="T119" s="2">
        <v>0.112637931034483</v>
      </c>
    </row>
    <row r="120" spans="17:20">
      <c r="Q120" s="2" t="s">
        <v>28</v>
      </c>
      <c r="R120" s="2">
        <v>10</v>
      </c>
      <c r="S120" s="2" t="s">
        <v>9</v>
      </c>
      <c r="T120" s="2">
        <v>0.138331298828125</v>
      </c>
    </row>
    <row r="121" spans="17:20">
      <c r="Q121" s="2" t="s">
        <v>28</v>
      </c>
      <c r="R121" s="2">
        <v>10</v>
      </c>
      <c r="S121" s="2" t="s">
        <v>10</v>
      </c>
      <c r="T121" s="2">
        <v>0.159561647144065</v>
      </c>
    </row>
    <row r="122" spans="17:20">
      <c r="Q122" s="2" t="s">
        <v>28</v>
      </c>
      <c r="R122" s="2">
        <v>10</v>
      </c>
      <c r="S122" s="2" t="s">
        <v>11</v>
      </c>
      <c r="T122" s="2">
        <v>0.216532772098617</v>
      </c>
    </row>
    <row r="123" spans="17:20">
      <c r="Q123" s="2" t="s">
        <v>28</v>
      </c>
      <c r="R123" s="2">
        <v>10</v>
      </c>
      <c r="S123" s="2" t="s">
        <v>12</v>
      </c>
      <c r="T123" s="2">
        <v>0.143968500178976</v>
      </c>
    </row>
    <row r="124" spans="17:20">
      <c r="Q124" s="2" t="s">
        <v>28</v>
      </c>
      <c r="R124" s="2">
        <v>10</v>
      </c>
      <c r="S124" s="2" t="s">
        <v>13</v>
      </c>
      <c r="T124" s="2">
        <v>0.245340140092604</v>
      </c>
    </row>
    <row r="125" spans="17:20">
      <c r="Q125" s="2" t="s">
        <v>28</v>
      </c>
      <c r="R125" s="2">
        <v>10</v>
      </c>
      <c r="S125" s="2" t="s">
        <v>14</v>
      </c>
      <c r="T125" s="2">
        <v>0.570052095666588</v>
      </c>
    </row>
    <row r="126" spans="17:20">
      <c r="Q126" s="2" t="s">
        <v>28</v>
      </c>
      <c r="R126" s="2">
        <v>10</v>
      </c>
      <c r="S126" s="2" t="s">
        <v>15</v>
      </c>
      <c r="T126" s="2">
        <v>0.890943440784036</v>
      </c>
    </row>
    <row r="127" spans="17:20">
      <c r="Q127" s="2" t="s">
        <v>28</v>
      </c>
      <c r="R127" s="2">
        <v>10</v>
      </c>
      <c r="S127" s="2" t="s">
        <v>16</v>
      </c>
      <c r="T127" s="2">
        <v>1.08395894774095</v>
      </c>
    </row>
    <row r="128" spans="17:20">
      <c r="Q128" s="2" t="s">
        <v>28</v>
      </c>
      <c r="R128" s="2">
        <v>10</v>
      </c>
      <c r="S128" s="2" t="s">
        <v>17</v>
      </c>
      <c r="T128" s="2">
        <v>0.156238683127572</v>
      </c>
    </row>
    <row r="129" spans="17:20">
      <c r="Q129" s="2" t="s">
        <v>28</v>
      </c>
      <c r="R129" s="2">
        <v>10</v>
      </c>
      <c r="S129" s="2" t="s">
        <v>18</v>
      </c>
      <c r="T129" s="2">
        <v>0.161150910158544</v>
      </c>
    </row>
    <row r="130" spans="17:20">
      <c r="Q130" s="2" t="s">
        <v>28</v>
      </c>
      <c r="R130" s="2">
        <v>10</v>
      </c>
      <c r="S130" s="2" t="s">
        <v>19</v>
      </c>
      <c r="T130" s="2">
        <v>0.17221440300258</v>
      </c>
    </row>
    <row r="131" spans="17:20">
      <c r="Q131" s="2" t="s">
        <v>29</v>
      </c>
      <c r="R131" s="2">
        <v>11</v>
      </c>
      <c r="S131" s="2" t="s">
        <v>7</v>
      </c>
      <c r="T131" s="2">
        <v>0.134721723518851</v>
      </c>
    </row>
    <row r="132" spans="17:20">
      <c r="Q132" s="2" t="s">
        <v>29</v>
      </c>
      <c r="R132" s="2">
        <v>11</v>
      </c>
      <c r="S132" s="2" t="s">
        <v>8</v>
      </c>
      <c r="T132" s="2">
        <v>0.142460861917326</v>
      </c>
    </row>
    <row r="133" spans="17:20">
      <c r="Q133" s="2" t="s">
        <v>29</v>
      </c>
      <c r="R133" s="2">
        <v>11</v>
      </c>
      <c r="S133" s="2" t="s">
        <v>9</v>
      </c>
      <c r="T133" s="2">
        <v>0.165210926694329</v>
      </c>
    </row>
    <row r="134" spans="17:20">
      <c r="Q134" s="2" t="s">
        <v>29</v>
      </c>
      <c r="R134" s="2">
        <v>11</v>
      </c>
      <c r="S134" s="2" t="s">
        <v>10</v>
      </c>
      <c r="T134" s="2">
        <v>0.194205432937182</v>
      </c>
    </row>
    <row r="135" spans="17:20">
      <c r="Q135" s="2" t="s">
        <v>29</v>
      </c>
      <c r="R135" s="2">
        <v>11</v>
      </c>
      <c r="S135" s="2" t="s">
        <v>11</v>
      </c>
      <c r="T135" s="2">
        <v>0.269597326649958</v>
      </c>
    </row>
    <row r="136" spans="17:20">
      <c r="Q136" s="2" t="s">
        <v>29</v>
      </c>
      <c r="R136" s="2">
        <v>11</v>
      </c>
      <c r="S136" s="2" t="s">
        <v>12</v>
      </c>
      <c r="T136" s="2">
        <v>0.183873517786561</v>
      </c>
    </row>
    <row r="137" spans="17:20">
      <c r="Q137" s="2" t="s">
        <v>29</v>
      </c>
      <c r="R137" s="2">
        <v>11</v>
      </c>
      <c r="S137" s="2" t="s">
        <v>13</v>
      </c>
      <c r="T137" s="2">
        <v>0.290790923824959</v>
      </c>
    </row>
    <row r="138" spans="17:20">
      <c r="Q138" s="2" t="s">
        <v>29</v>
      </c>
      <c r="R138" s="2">
        <v>11</v>
      </c>
      <c r="S138" s="2" t="s">
        <v>14</v>
      </c>
      <c r="T138" s="2">
        <v>0.653806791009087</v>
      </c>
    </row>
    <row r="139" spans="17:20">
      <c r="Q139" s="2" t="s">
        <v>29</v>
      </c>
      <c r="R139" s="2">
        <v>11</v>
      </c>
      <c r="S139" s="2" t="s">
        <v>15</v>
      </c>
      <c r="T139" s="2">
        <v>1.05364862745098</v>
      </c>
    </row>
    <row r="140" spans="17:20">
      <c r="Q140" s="2" t="s">
        <v>29</v>
      </c>
      <c r="R140" s="2">
        <v>11</v>
      </c>
      <c r="S140" s="2" t="s">
        <v>16</v>
      </c>
      <c r="T140" s="2">
        <v>1.28478509585652</v>
      </c>
    </row>
    <row r="141" spans="17:20">
      <c r="Q141" s="2" t="s">
        <v>29</v>
      </c>
      <c r="R141" s="2">
        <v>11</v>
      </c>
      <c r="S141" s="2" t="s">
        <v>17</v>
      </c>
      <c r="T141" s="2">
        <v>0.169019877675841</v>
      </c>
    </row>
    <row r="142" spans="17:20">
      <c r="Q142" s="2" t="s">
        <v>29</v>
      </c>
      <c r="R142" s="2">
        <v>11</v>
      </c>
      <c r="S142" s="2" t="s">
        <v>18</v>
      </c>
      <c r="T142" s="2">
        <v>0.170246312908621</v>
      </c>
    </row>
    <row r="143" spans="17:20">
      <c r="Q143" s="2" t="s">
        <v>29</v>
      </c>
      <c r="R143" s="2">
        <v>11</v>
      </c>
      <c r="S143" s="2" t="s">
        <v>19</v>
      </c>
      <c r="T143" s="2">
        <v>0.175224083295609</v>
      </c>
    </row>
    <row r="144" spans="17:20">
      <c r="Q144" s="2" t="s">
        <v>30</v>
      </c>
      <c r="R144" s="2">
        <v>12</v>
      </c>
      <c r="S144" s="2" t="s">
        <v>7</v>
      </c>
      <c r="T144" s="2">
        <v>0.055649698593436</v>
      </c>
    </row>
    <row r="145" spans="17:20">
      <c r="Q145" s="2" t="s">
        <v>30</v>
      </c>
      <c r="R145" s="2">
        <v>12</v>
      </c>
      <c r="S145" s="2" t="s">
        <v>8</v>
      </c>
      <c r="T145" s="2">
        <v>0.0622666443626631</v>
      </c>
    </row>
    <row r="146" spans="17:20">
      <c r="Q146" s="2" t="s">
        <v>30</v>
      </c>
      <c r="R146" s="2">
        <v>12</v>
      </c>
      <c r="S146" s="2" t="s">
        <v>9</v>
      </c>
      <c r="T146" s="2">
        <v>0.0795657982631931</v>
      </c>
    </row>
    <row r="147" spans="17:20">
      <c r="Q147" s="2" t="s">
        <v>30</v>
      </c>
      <c r="R147" s="2">
        <v>12</v>
      </c>
      <c r="S147" s="2" t="s">
        <v>10</v>
      </c>
      <c r="T147" s="2">
        <v>0.091575787893947</v>
      </c>
    </row>
    <row r="148" spans="17:20">
      <c r="Q148" s="2" t="s">
        <v>30</v>
      </c>
      <c r="R148" s="2">
        <v>12</v>
      </c>
      <c r="S148" s="2" t="s">
        <v>11</v>
      </c>
      <c r="T148" s="2">
        <v>0.11766261853269</v>
      </c>
    </row>
    <row r="149" spans="17:20">
      <c r="Q149" s="2" t="s">
        <v>30</v>
      </c>
      <c r="R149" s="2">
        <v>12</v>
      </c>
      <c r="S149" s="2" t="s">
        <v>12</v>
      </c>
      <c r="T149" s="2">
        <v>0.0811437095972153</v>
      </c>
    </row>
    <row r="150" spans="17:20">
      <c r="Q150" s="2" t="s">
        <v>30</v>
      </c>
      <c r="R150" s="2">
        <v>12</v>
      </c>
      <c r="S150" s="2" t="s">
        <v>13</v>
      </c>
      <c r="T150" s="2">
        <v>0.137328710582797</v>
      </c>
    </row>
    <row r="151" spans="17:20">
      <c r="Q151" s="2" t="s">
        <v>30</v>
      </c>
      <c r="R151" s="2">
        <v>12</v>
      </c>
      <c r="S151" s="2" t="s">
        <v>14</v>
      </c>
      <c r="T151" s="2">
        <v>0.372111586570112</v>
      </c>
    </row>
    <row r="152" spans="17:20">
      <c r="Q152" s="2" t="s">
        <v>30</v>
      </c>
      <c r="R152" s="2">
        <v>12</v>
      </c>
      <c r="S152" s="2" t="s">
        <v>15</v>
      </c>
      <c r="T152" s="2">
        <v>0.657701904136572</v>
      </c>
    </row>
    <row r="153" spans="17:20">
      <c r="Q153" s="2" t="s">
        <v>30</v>
      </c>
      <c r="R153" s="2">
        <v>12</v>
      </c>
      <c r="S153" s="2" t="s">
        <v>16</v>
      </c>
      <c r="T153" s="2">
        <v>0.82777886977887</v>
      </c>
    </row>
    <row r="154" spans="17:20">
      <c r="Q154" s="2" t="s">
        <v>30</v>
      </c>
      <c r="R154" s="2">
        <v>12</v>
      </c>
      <c r="S154" s="2" t="s">
        <v>17</v>
      </c>
      <c r="T154" s="2">
        <v>0.0985473580893178</v>
      </c>
    </row>
    <row r="155" spans="17:20">
      <c r="Q155" s="2" t="s">
        <v>30</v>
      </c>
      <c r="R155" s="2">
        <v>12</v>
      </c>
      <c r="S155" s="2" t="s">
        <v>18</v>
      </c>
      <c r="T155" s="2">
        <v>0.0995903378488657</v>
      </c>
    </row>
    <row r="156" spans="17:20">
      <c r="Q156" s="2" t="s">
        <v>30</v>
      </c>
      <c r="R156" s="2">
        <v>12</v>
      </c>
      <c r="S156" s="2" t="s">
        <v>19</v>
      </c>
      <c r="T156" s="2">
        <v>0.104649567064205</v>
      </c>
    </row>
    <row r="157" spans="17:20">
      <c r="Q157" s="2" t="s">
        <v>31</v>
      </c>
      <c r="R157" s="2">
        <v>13</v>
      </c>
      <c r="S157" s="2" t="s">
        <v>7</v>
      </c>
      <c r="T157" s="2">
        <v>0.119323467230444</v>
      </c>
    </row>
    <row r="158" spans="17:20">
      <c r="Q158" s="2" t="s">
        <v>31</v>
      </c>
      <c r="R158" s="2">
        <v>13</v>
      </c>
      <c r="S158" s="2" t="s">
        <v>8</v>
      </c>
      <c r="T158" s="2">
        <v>0.133876594636813</v>
      </c>
    </row>
    <row r="159" spans="17:20">
      <c r="Q159" s="2" t="s">
        <v>31</v>
      </c>
      <c r="R159" s="2">
        <v>13</v>
      </c>
      <c r="S159" s="2" t="s">
        <v>9</v>
      </c>
      <c r="T159" s="2">
        <v>0.160705276705277</v>
      </c>
    </row>
    <row r="160" spans="17:20">
      <c r="Q160" s="2" t="s">
        <v>31</v>
      </c>
      <c r="R160" s="2">
        <v>13</v>
      </c>
      <c r="S160" s="2" t="s">
        <v>10</v>
      </c>
      <c r="T160" s="2">
        <v>0.175984790874525</v>
      </c>
    </row>
    <row r="161" spans="17:20">
      <c r="Q161" s="2" t="s">
        <v>31</v>
      </c>
      <c r="R161" s="2">
        <v>13</v>
      </c>
      <c r="S161" s="2" t="s">
        <v>11</v>
      </c>
      <c r="T161" s="2">
        <v>0.21601656626506</v>
      </c>
    </row>
    <row r="162" spans="17:20">
      <c r="Q162" s="2" t="s">
        <v>31</v>
      </c>
      <c r="R162" s="2">
        <v>13</v>
      </c>
      <c r="S162" s="2" t="s">
        <v>12</v>
      </c>
      <c r="T162" s="2">
        <v>0.146543824701195</v>
      </c>
    </row>
    <row r="163" spans="17:20">
      <c r="Q163" s="2" t="s">
        <v>31</v>
      </c>
      <c r="R163" s="2">
        <v>13</v>
      </c>
      <c r="S163" s="2" t="s">
        <v>13</v>
      </c>
      <c r="T163" s="2">
        <v>0.22360393603936</v>
      </c>
    </row>
    <row r="164" spans="17:20">
      <c r="Q164" s="2" t="s">
        <v>31</v>
      </c>
      <c r="R164" s="2">
        <v>13</v>
      </c>
      <c r="S164" s="2" t="s">
        <v>14</v>
      </c>
      <c r="T164" s="2">
        <v>0.493720760233918</v>
      </c>
    </row>
    <row r="165" spans="17:20">
      <c r="Q165" s="2" t="s">
        <v>31</v>
      </c>
      <c r="R165" s="2">
        <v>13</v>
      </c>
      <c r="S165" s="2" t="s">
        <v>15</v>
      </c>
      <c r="T165" s="2">
        <v>0.782076383853034</v>
      </c>
    </row>
    <row r="166" spans="17:20">
      <c r="Q166" s="2" t="s">
        <v>31</v>
      </c>
      <c r="R166" s="2">
        <v>13</v>
      </c>
      <c r="S166" s="2" t="s">
        <v>16</v>
      </c>
      <c r="T166" s="2">
        <v>0.939307858687815</v>
      </c>
    </row>
    <row r="167" spans="17:20">
      <c r="Q167" s="2" t="s">
        <v>31</v>
      </c>
      <c r="R167" s="2">
        <v>13</v>
      </c>
      <c r="S167" s="2" t="s">
        <v>17</v>
      </c>
      <c r="T167" s="2">
        <v>0.126708860759494</v>
      </c>
    </row>
    <row r="168" spans="17:20">
      <c r="Q168" s="2" t="s">
        <v>31</v>
      </c>
      <c r="R168" s="2">
        <v>13</v>
      </c>
      <c r="S168" s="2" t="s">
        <v>18</v>
      </c>
      <c r="T168" s="2">
        <v>0.128404966571156</v>
      </c>
    </row>
    <row r="169" spans="17:20">
      <c r="Q169" s="2" t="s">
        <v>31</v>
      </c>
      <c r="R169" s="2">
        <v>13</v>
      </c>
      <c r="S169" s="2" t="s">
        <v>19</v>
      </c>
      <c r="T169" s="2">
        <v>0.128240497250777</v>
      </c>
    </row>
    <row r="170" spans="17:20">
      <c r="Q170" s="2" t="s">
        <v>32</v>
      </c>
      <c r="R170" s="2">
        <v>14</v>
      </c>
      <c r="S170" s="2" t="s">
        <v>7</v>
      </c>
      <c r="T170" s="2">
        <v>0.0561108627626285</v>
      </c>
    </row>
    <row r="171" spans="17:20">
      <c r="Q171" s="2" t="s">
        <v>32</v>
      </c>
      <c r="R171" s="2">
        <v>14</v>
      </c>
      <c r="S171" s="2" t="s">
        <v>8</v>
      </c>
      <c r="T171" s="2">
        <v>0.0622882681564246</v>
      </c>
    </row>
    <row r="172" spans="17:20">
      <c r="Q172" s="2" t="s">
        <v>32</v>
      </c>
      <c r="R172" s="2">
        <v>14</v>
      </c>
      <c r="S172" s="2" t="s">
        <v>9</v>
      </c>
      <c r="T172" s="2">
        <v>0.0755786416443253</v>
      </c>
    </row>
    <row r="173" spans="17:20">
      <c r="Q173" s="2" t="s">
        <v>32</v>
      </c>
      <c r="R173" s="2">
        <v>14</v>
      </c>
      <c r="S173" s="2" t="s">
        <v>10</v>
      </c>
      <c r="T173" s="2">
        <v>0.08803125</v>
      </c>
    </row>
    <row r="174" spans="17:20">
      <c r="Q174" s="2" t="s">
        <v>32</v>
      </c>
      <c r="R174" s="2">
        <v>14</v>
      </c>
      <c r="S174" s="2" t="s">
        <v>11</v>
      </c>
      <c r="T174" s="2">
        <v>0.122713489409142</v>
      </c>
    </row>
    <row r="175" spans="17:20">
      <c r="Q175" s="2" t="s">
        <v>32</v>
      </c>
      <c r="R175" s="2">
        <v>14</v>
      </c>
      <c r="S175" s="2" t="s">
        <v>12</v>
      </c>
      <c r="T175" s="2">
        <v>0.0859741992882562</v>
      </c>
    </row>
    <row r="176" spans="17:20">
      <c r="Q176" s="2" t="s">
        <v>32</v>
      </c>
      <c r="R176" s="2">
        <v>14</v>
      </c>
      <c r="S176" s="2" t="s">
        <v>13</v>
      </c>
      <c r="T176" s="2">
        <v>0.146637109288406</v>
      </c>
    </row>
    <row r="177" spans="17:20">
      <c r="Q177" s="2" t="s">
        <v>32</v>
      </c>
      <c r="R177" s="2">
        <v>14</v>
      </c>
      <c r="S177" s="2" t="s">
        <v>14</v>
      </c>
      <c r="T177" s="2">
        <v>0.356565477509417</v>
      </c>
    </row>
    <row r="178" spans="17:20">
      <c r="Q178" s="2" t="s">
        <v>32</v>
      </c>
      <c r="R178" s="2">
        <v>14</v>
      </c>
      <c r="S178" s="2" t="s">
        <v>15</v>
      </c>
      <c r="T178" s="2">
        <v>0.628542958370239</v>
      </c>
    </row>
    <row r="179" spans="17:20">
      <c r="Q179" s="2" t="s">
        <v>32</v>
      </c>
      <c r="R179" s="2">
        <v>14</v>
      </c>
      <c r="S179" s="2" t="s">
        <v>16</v>
      </c>
      <c r="T179" s="2">
        <v>0.782890019915911</v>
      </c>
    </row>
    <row r="180" spans="17:20">
      <c r="Q180" s="2" t="s">
        <v>32</v>
      </c>
      <c r="R180" s="2">
        <v>14</v>
      </c>
      <c r="S180" s="2" t="s">
        <v>17</v>
      </c>
      <c r="T180" s="2">
        <v>0.094753154748727</v>
      </c>
    </row>
    <row r="181" spans="17:20">
      <c r="Q181" s="2" t="s">
        <v>32</v>
      </c>
      <c r="R181" s="2">
        <v>14</v>
      </c>
      <c r="S181" s="2" t="s">
        <v>18</v>
      </c>
      <c r="T181" s="2">
        <v>0.0969765901060071</v>
      </c>
    </row>
    <row r="182" spans="17:20">
      <c r="Q182" s="2" t="s">
        <v>32</v>
      </c>
      <c r="R182" s="2">
        <v>14</v>
      </c>
      <c r="S182" s="2" t="s">
        <v>19</v>
      </c>
      <c r="T182" s="2">
        <v>0.101707641196013</v>
      </c>
    </row>
    <row r="183" spans="17:20">
      <c r="Q183" s="2" t="s">
        <v>33</v>
      </c>
      <c r="R183" s="2">
        <v>15</v>
      </c>
      <c r="S183" s="2" t="s">
        <v>7</v>
      </c>
      <c r="T183" s="2">
        <v>0.0752871184687015</v>
      </c>
    </row>
    <row r="184" spans="17:20">
      <c r="Q184" s="2" t="s">
        <v>33</v>
      </c>
      <c r="R184" s="2">
        <v>15</v>
      </c>
      <c r="S184" s="2" t="s">
        <v>8</v>
      </c>
      <c r="T184" s="2">
        <v>0.0821466831479192</v>
      </c>
    </row>
    <row r="185" spans="17:20">
      <c r="Q185" s="2" t="s">
        <v>33</v>
      </c>
      <c r="R185" s="2">
        <v>15</v>
      </c>
      <c r="S185" s="2" t="s">
        <v>9</v>
      </c>
      <c r="T185" s="2">
        <v>0.0971054791709419</v>
      </c>
    </row>
    <row r="186" spans="17:20">
      <c r="Q186" s="2" t="s">
        <v>33</v>
      </c>
      <c r="R186" s="2">
        <v>15</v>
      </c>
      <c r="S186" s="2" t="s">
        <v>10</v>
      </c>
      <c r="T186" s="2">
        <v>0.108772430668842</v>
      </c>
    </row>
    <row r="187" spans="17:20">
      <c r="Q187" s="2" t="s">
        <v>33</v>
      </c>
      <c r="R187" s="2">
        <v>15</v>
      </c>
      <c r="S187" s="2" t="s">
        <v>11</v>
      </c>
      <c r="T187" s="2">
        <v>0.128629637137644</v>
      </c>
    </row>
    <row r="188" spans="17:20">
      <c r="Q188" s="2" t="s">
        <v>33</v>
      </c>
      <c r="R188" s="2">
        <v>15</v>
      </c>
      <c r="S188" s="2" t="s">
        <v>12</v>
      </c>
      <c r="T188" s="2">
        <v>0.0865717437080116</v>
      </c>
    </row>
    <row r="189" spans="17:20">
      <c r="Q189" s="2" t="s">
        <v>33</v>
      </c>
      <c r="R189" s="2">
        <v>15</v>
      </c>
      <c r="S189" s="2" t="s">
        <v>13</v>
      </c>
      <c r="T189" s="2">
        <v>0.149406957041762</v>
      </c>
    </row>
    <row r="190" spans="17:20">
      <c r="Q190" s="2" t="s">
        <v>33</v>
      </c>
      <c r="R190" s="2">
        <v>15</v>
      </c>
      <c r="S190" s="2" t="s">
        <v>14</v>
      </c>
      <c r="T190" s="2">
        <v>0.363117991465714</v>
      </c>
    </row>
    <row r="191" spans="17:20">
      <c r="Q191" s="2" t="s">
        <v>33</v>
      </c>
      <c r="R191" s="2">
        <v>15</v>
      </c>
      <c r="S191" s="2" t="s">
        <v>15</v>
      </c>
      <c r="T191" s="2">
        <v>0.572569760538294</v>
      </c>
    </row>
    <row r="192" spans="17:20">
      <c r="Q192" s="2" t="s">
        <v>33</v>
      </c>
      <c r="R192" s="2">
        <v>15</v>
      </c>
      <c r="S192" s="2" t="s">
        <v>16</v>
      </c>
      <c r="T192" s="2">
        <v>0.708194786030497</v>
      </c>
    </row>
    <row r="193" spans="17:20">
      <c r="Q193" s="2" t="s">
        <v>33</v>
      </c>
      <c r="R193" s="2">
        <v>15</v>
      </c>
      <c r="S193" s="2" t="s">
        <v>17</v>
      </c>
      <c r="T193" s="2">
        <v>0.0999144542772861</v>
      </c>
    </row>
    <row r="194" spans="17:20">
      <c r="Q194" s="2" t="s">
        <v>33</v>
      </c>
      <c r="R194" s="2">
        <v>15</v>
      </c>
      <c r="S194" s="2" t="s">
        <v>18</v>
      </c>
      <c r="T194" s="2">
        <v>0.108106858211158</v>
      </c>
    </row>
    <row r="195" spans="17:20">
      <c r="Q195" s="2" t="s">
        <v>33</v>
      </c>
      <c r="R195" s="2">
        <v>15</v>
      </c>
      <c r="S195" s="2" t="s">
        <v>19</v>
      </c>
      <c r="T195" s="2">
        <v>0.111729724390003</v>
      </c>
    </row>
    <row r="196" spans="17:20">
      <c r="Q196" s="2" t="s">
        <v>34</v>
      </c>
      <c r="R196" s="2">
        <v>16</v>
      </c>
      <c r="S196" s="2" t="s">
        <v>7</v>
      </c>
      <c r="T196" s="2">
        <v>0.0571683754360004</v>
      </c>
    </row>
    <row r="197" spans="17:20">
      <c r="Q197" s="2" t="s">
        <v>34</v>
      </c>
      <c r="R197" s="2">
        <v>16</v>
      </c>
      <c r="S197" s="2" t="s">
        <v>8</v>
      </c>
      <c r="T197" s="2">
        <v>0.06408623583718</v>
      </c>
    </row>
    <row r="198" spans="17:20">
      <c r="Q198" s="2" t="s">
        <v>34</v>
      </c>
      <c r="R198" s="2">
        <v>16</v>
      </c>
      <c r="S198" s="2" t="s">
        <v>9</v>
      </c>
      <c r="T198" s="2">
        <v>0.077861694348689</v>
      </c>
    </row>
    <row r="199" spans="17:20">
      <c r="Q199" s="2" t="s">
        <v>34</v>
      </c>
      <c r="R199" s="2">
        <v>16</v>
      </c>
      <c r="S199" s="2" t="s">
        <v>10</v>
      </c>
      <c r="T199" s="2">
        <v>0.0927444271643339</v>
      </c>
    </row>
    <row r="200" spans="17:20">
      <c r="Q200" s="2" t="s">
        <v>34</v>
      </c>
      <c r="R200" s="2">
        <v>16</v>
      </c>
      <c r="S200" s="2" t="s">
        <v>11</v>
      </c>
      <c r="T200" s="2">
        <v>0.12002577053912</v>
      </c>
    </row>
    <row r="201" spans="17:20">
      <c r="Q201" s="2" t="s">
        <v>34</v>
      </c>
      <c r="R201" s="2">
        <v>16</v>
      </c>
      <c r="S201" s="2" t="s">
        <v>12</v>
      </c>
      <c r="T201" s="2">
        <v>0.0774872161996318</v>
      </c>
    </row>
    <row r="202" spans="17:20">
      <c r="Q202" s="2" t="s">
        <v>34</v>
      </c>
      <c r="R202" s="2">
        <v>16</v>
      </c>
      <c r="S202" s="2" t="s">
        <v>13</v>
      </c>
      <c r="T202" s="2">
        <v>0.151044867229627</v>
      </c>
    </row>
    <row r="203" spans="17:20">
      <c r="Q203" s="2" t="s">
        <v>34</v>
      </c>
      <c r="R203" s="2">
        <v>16</v>
      </c>
      <c r="S203" s="2" t="s">
        <v>14</v>
      </c>
      <c r="T203" s="2">
        <v>0.400477493917275</v>
      </c>
    </row>
    <row r="204" spans="17:20">
      <c r="Q204" s="2" t="s">
        <v>34</v>
      </c>
      <c r="R204" s="2">
        <v>16</v>
      </c>
      <c r="S204" s="2" t="s">
        <v>15</v>
      </c>
      <c r="T204" s="2">
        <v>0.605910514089486</v>
      </c>
    </row>
    <row r="205" spans="17:20">
      <c r="Q205" s="2" t="s">
        <v>34</v>
      </c>
      <c r="R205" s="2">
        <v>16</v>
      </c>
      <c r="S205" s="2" t="s">
        <v>16</v>
      </c>
      <c r="T205" s="2">
        <v>0.820519062468565</v>
      </c>
    </row>
    <row r="206" spans="17:20">
      <c r="Q206" s="2" t="s">
        <v>34</v>
      </c>
      <c r="R206" s="2">
        <v>16</v>
      </c>
      <c r="S206" s="2" t="s">
        <v>17</v>
      </c>
      <c r="T206" s="2">
        <v>0.100648588485278</v>
      </c>
    </row>
    <row r="207" spans="17:20">
      <c r="Q207" s="2" t="s">
        <v>34</v>
      </c>
      <c r="R207" s="2">
        <v>16</v>
      </c>
      <c r="S207" s="2" t="s">
        <v>18</v>
      </c>
      <c r="T207" s="2">
        <v>0.102861628849271</v>
      </c>
    </row>
    <row r="208" spans="17:20">
      <c r="Q208" s="2" t="s">
        <v>34</v>
      </c>
      <c r="R208" s="2">
        <v>16</v>
      </c>
      <c r="S208" s="2" t="s">
        <v>19</v>
      </c>
      <c r="T208" s="2">
        <v>0.106278145695364</v>
      </c>
    </row>
    <row r="209" spans="17:20">
      <c r="Q209" s="2" t="s">
        <v>35</v>
      </c>
      <c r="R209" s="2">
        <v>17</v>
      </c>
      <c r="S209" s="2" t="s">
        <v>7</v>
      </c>
      <c r="T209" s="2">
        <v>0.067515625</v>
      </c>
    </row>
    <row r="210" spans="17:20">
      <c r="Q210" s="2" t="s">
        <v>35</v>
      </c>
      <c r="R210" s="2">
        <v>17</v>
      </c>
      <c r="S210" s="2" t="s">
        <v>8</v>
      </c>
      <c r="T210" s="2">
        <v>0.0758934440408234</v>
      </c>
    </row>
    <row r="211" spans="17:20">
      <c r="Q211" s="2" t="s">
        <v>35</v>
      </c>
      <c r="R211" s="2">
        <v>17</v>
      </c>
      <c r="S211" s="2" t="s">
        <v>9</v>
      </c>
      <c r="T211" s="2">
        <v>0.0924473956536737</v>
      </c>
    </row>
    <row r="212" spans="17:20">
      <c r="Q212" s="2" t="s">
        <v>35</v>
      </c>
      <c r="R212" s="2">
        <v>17</v>
      </c>
      <c r="S212" s="2" t="s">
        <v>10</v>
      </c>
      <c r="T212" s="2">
        <v>0.106676409903714</v>
      </c>
    </row>
    <row r="213" spans="17:20">
      <c r="Q213" s="2" t="s">
        <v>35</v>
      </c>
      <c r="R213" s="2">
        <v>17</v>
      </c>
      <c r="S213" s="2" t="s">
        <v>11</v>
      </c>
      <c r="T213" s="2">
        <v>0.141596581196581</v>
      </c>
    </row>
    <row r="214" spans="17:20">
      <c r="Q214" s="2" t="s">
        <v>35</v>
      </c>
      <c r="R214" s="2">
        <v>17</v>
      </c>
      <c r="S214" s="2" t="s">
        <v>12</v>
      </c>
      <c r="T214" s="2">
        <v>0.0875598980458794</v>
      </c>
    </row>
    <row r="215" spans="17:20">
      <c r="Q215" s="2" t="s">
        <v>35</v>
      </c>
      <c r="R215" s="2">
        <v>17</v>
      </c>
      <c r="S215" s="2" t="s">
        <v>13</v>
      </c>
      <c r="T215" s="2">
        <v>0.145264227642276</v>
      </c>
    </row>
    <row r="216" spans="17:20">
      <c r="Q216" s="2" t="s">
        <v>35</v>
      </c>
      <c r="R216" s="2">
        <v>17</v>
      </c>
      <c r="S216" s="2" t="s">
        <v>14</v>
      </c>
      <c r="T216" s="2">
        <v>0.344774378908231</v>
      </c>
    </row>
    <row r="217" spans="17:20">
      <c r="Q217" s="2" t="s">
        <v>35</v>
      </c>
      <c r="R217" s="2">
        <v>17</v>
      </c>
      <c r="S217" s="2" t="s">
        <v>15</v>
      </c>
      <c r="T217" s="2">
        <v>0.568726168381981</v>
      </c>
    </row>
    <row r="218" spans="17:20">
      <c r="Q218" s="2" t="s">
        <v>35</v>
      </c>
      <c r="R218" s="2">
        <v>17</v>
      </c>
      <c r="S218" s="2" t="s">
        <v>16</v>
      </c>
      <c r="T218" s="2">
        <v>0.731970409051349</v>
      </c>
    </row>
    <row r="219" spans="17:20">
      <c r="Q219" s="2" t="s">
        <v>35</v>
      </c>
      <c r="R219" s="2">
        <v>17</v>
      </c>
      <c r="S219" s="2" t="s">
        <v>17</v>
      </c>
      <c r="T219" s="2">
        <v>0.0907186963979417</v>
      </c>
    </row>
    <row r="220" spans="17:20">
      <c r="Q220" s="2" t="s">
        <v>35</v>
      </c>
      <c r="R220" s="2">
        <v>17</v>
      </c>
      <c r="S220" s="2" t="s">
        <v>18</v>
      </c>
      <c r="T220" s="2">
        <v>0.0972073921971253</v>
      </c>
    </row>
    <row r="221" spans="17:20">
      <c r="Q221" s="2" t="s">
        <v>35</v>
      </c>
      <c r="R221" s="2">
        <v>17</v>
      </c>
      <c r="S221" s="2" t="s">
        <v>19</v>
      </c>
      <c r="T221" s="2">
        <v>0.10306269270298</v>
      </c>
    </row>
    <row r="222" spans="17:20">
      <c r="Q222" s="2" t="s">
        <v>36</v>
      </c>
      <c r="R222" s="2">
        <v>18</v>
      </c>
      <c r="S222" s="2" t="s">
        <v>7</v>
      </c>
      <c r="T222" s="2">
        <v>0.0608524540343413</v>
      </c>
    </row>
    <row r="223" spans="17:20">
      <c r="Q223" s="2" t="s">
        <v>36</v>
      </c>
      <c r="R223" s="2">
        <v>18</v>
      </c>
      <c r="S223" s="2" t="s">
        <v>8</v>
      </c>
      <c r="T223" s="2">
        <v>0.0671502276176024</v>
      </c>
    </row>
    <row r="224" spans="17:20">
      <c r="Q224" s="2" t="s">
        <v>36</v>
      </c>
      <c r="R224" s="2">
        <v>18</v>
      </c>
      <c r="S224" s="2" t="s">
        <v>9</v>
      </c>
      <c r="T224" s="2">
        <v>0.0810636363636364</v>
      </c>
    </row>
    <row r="225" spans="17:20">
      <c r="Q225" s="2" t="s">
        <v>36</v>
      </c>
      <c r="R225" s="2">
        <v>18</v>
      </c>
      <c r="S225" s="2" t="s">
        <v>10</v>
      </c>
      <c r="T225" s="2">
        <v>0.100388746029345</v>
      </c>
    </row>
    <row r="226" spans="17:20">
      <c r="Q226" s="2" t="s">
        <v>36</v>
      </c>
      <c r="R226" s="2">
        <v>18</v>
      </c>
      <c r="S226" s="2" t="s">
        <v>11</v>
      </c>
      <c r="T226" s="2">
        <v>0.121316704459562</v>
      </c>
    </row>
    <row r="227" spans="17:20">
      <c r="Q227" s="2" t="s">
        <v>36</v>
      </c>
      <c r="R227" s="2">
        <v>18</v>
      </c>
      <c r="S227" s="2" t="s">
        <v>12</v>
      </c>
      <c r="T227" s="2">
        <v>0.0838867924528302</v>
      </c>
    </row>
    <row r="228" spans="17:20">
      <c r="Q228" s="2" t="s">
        <v>36</v>
      </c>
      <c r="R228" s="2">
        <v>18</v>
      </c>
      <c r="S228" s="2" t="s">
        <v>13</v>
      </c>
      <c r="T228" s="2">
        <v>0.140073873058948</v>
      </c>
    </row>
    <row r="229" spans="17:20">
      <c r="Q229" s="2" t="s">
        <v>36</v>
      </c>
      <c r="R229" s="2">
        <v>18</v>
      </c>
      <c r="S229" s="2" t="s">
        <v>14</v>
      </c>
      <c r="T229" s="2">
        <v>0.373338357196684</v>
      </c>
    </row>
    <row r="230" spans="17:20">
      <c r="Q230" s="2" t="s">
        <v>36</v>
      </c>
      <c r="R230" s="2">
        <v>18</v>
      </c>
      <c r="S230" s="2" t="s">
        <v>15</v>
      </c>
      <c r="T230" s="2">
        <v>0.639882530120482</v>
      </c>
    </row>
    <row r="231" spans="17:20">
      <c r="Q231" s="2" t="s">
        <v>36</v>
      </c>
      <c r="R231" s="2">
        <v>18</v>
      </c>
      <c r="S231" s="2" t="s">
        <v>16</v>
      </c>
      <c r="T231" s="2">
        <v>0.853461249059443</v>
      </c>
    </row>
    <row r="232" spans="17:20">
      <c r="Q232" s="2" t="s">
        <v>36</v>
      </c>
      <c r="R232" s="2">
        <v>18</v>
      </c>
      <c r="S232" s="2" t="s">
        <v>17</v>
      </c>
      <c r="T232" s="2">
        <v>0.096118997281788</v>
      </c>
    </row>
    <row r="233" spans="17:20">
      <c r="Q233" s="2" t="s">
        <v>36</v>
      </c>
      <c r="R233" s="2">
        <v>18</v>
      </c>
      <c r="S233" s="2" t="s">
        <v>18</v>
      </c>
      <c r="T233" s="2">
        <v>0.100975166565718</v>
      </c>
    </row>
    <row r="234" spans="17:20">
      <c r="Q234" s="2" t="s">
        <v>36</v>
      </c>
      <c r="R234" s="2">
        <v>18</v>
      </c>
      <c r="S234" s="2" t="s">
        <v>19</v>
      </c>
      <c r="T234" s="2">
        <v>0.109756394640682</v>
      </c>
    </row>
    <row r="235" spans="17:20">
      <c r="Q235" s="2" t="s">
        <v>37</v>
      </c>
      <c r="R235" s="2">
        <v>19</v>
      </c>
      <c r="S235" s="2" t="s">
        <v>7</v>
      </c>
      <c r="T235" s="2">
        <v>0.150349572331722</v>
      </c>
    </row>
    <row r="236" spans="17:20">
      <c r="Q236" s="2" t="s">
        <v>37</v>
      </c>
      <c r="R236" s="2">
        <v>19</v>
      </c>
      <c r="S236" s="2" t="s">
        <v>8</v>
      </c>
      <c r="T236" s="2">
        <v>0.159983697128883</v>
      </c>
    </row>
    <row r="237" spans="17:20">
      <c r="Q237" s="2" t="s">
        <v>37</v>
      </c>
      <c r="R237" s="2">
        <v>19</v>
      </c>
      <c r="S237" s="2" t="s">
        <v>9</v>
      </c>
      <c r="T237" s="2">
        <v>0.193086956521739</v>
      </c>
    </row>
    <row r="238" spans="17:20">
      <c r="Q238" s="2" t="s">
        <v>37</v>
      </c>
      <c r="R238" s="2">
        <v>19</v>
      </c>
      <c r="S238" s="2" t="s">
        <v>10</v>
      </c>
      <c r="T238" s="2">
        <v>0.217037165984855</v>
      </c>
    </row>
    <row r="239" spans="17:20">
      <c r="Q239" s="2" t="s">
        <v>37</v>
      </c>
      <c r="R239" s="2">
        <v>19</v>
      </c>
      <c r="S239" s="2" t="s">
        <v>11</v>
      </c>
      <c r="T239" s="2">
        <v>0.269740537763316</v>
      </c>
    </row>
    <row r="240" spans="17:20">
      <c r="Q240" s="2" t="s">
        <v>37</v>
      </c>
      <c r="R240" s="2">
        <v>19</v>
      </c>
      <c r="S240" s="2" t="s">
        <v>12</v>
      </c>
      <c r="T240" s="2">
        <v>0.167224554921061</v>
      </c>
    </row>
    <row r="241" spans="17:20">
      <c r="Q241" s="2" t="s">
        <v>37</v>
      </c>
      <c r="R241" s="2">
        <v>19</v>
      </c>
      <c r="S241" s="2" t="s">
        <v>13</v>
      </c>
      <c r="T241" s="2">
        <v>0.294843917305</v>
      </c>
    </row>
    <row r="242" spans="17:20">
      <c r="Q242" s="2" t="s">
        <v>37</v>
      </c>
      <c r="R242" s="2">
        <v>19</v>
      </c>
      <c r="S242" s="2" t="s">
        <v>14</v>
      </c>
      <c r="T242" s="2">
        <v>0.631554097829608</v>
      </c>
    </row>
    <row r="243" spans="17:20">
      <c r="Q243" s="2" t="s">
        <v>37</v>
      </c>
      <c r="R243" s="2">
        <v>19</v>
      </c>
      <c r="S243" s="2" t="s">
        <v>15</v>
      </c>
      <c r="T243" s="2">
        <v>0.964557610697414</v>
      </c>
    </row>
    <row r="244" spans="17:20">
      <c r="Q244" s="2" t="s">
        <v>37</v>
      </c>
      <c r="R244" s="2">
        <v>19</v>
      </c>
      <c r="S244" s="2" t="s">
        <v>16</v>
      </c>
      <c r="T244" s="2">
        <v>1.1902170468948</v>
      </c>
    </row>
    <row r="245" spans="17:20">
      <c r="Q245" s="2" t="s">
        <v>37</v>
      </c>
      <c r="R245" s="2">
        <v>19</v>
      </c>
      <c r="S245" s="2" t="s">
        <v>17</v>
      </c>
      <c r="T245" s="2">
        <v>0.152347051403343</v>
      </c>
    </row>
    <row r="246" spans="17:20">
      <c r="Q246" s="2" t="s">
        <v>37</v>
      </c>
      <c r="R246" s="2">
        <v>19</v>
      </c>
      <c r="S246" s="2" t="s">
        <v>18</v>
      </c>
      <c r="T246" s="2">
        <v>0.15408548629217</v>
      </c>
    </row>
    <row r="247" spans="17:20">
      <c r="Q247" s="2" t="s">
        <v>37</v>
      </c>
      <c r="R247" s="2">
        <v>19</v>
      </c>
      <c r="S247" s="2" t="s">
        <v>19</v>
      </c>
      <c r="T247" s="2">
        <v>0.159301904611994</v>
      </c>
    </row>
    <row r="248" spans="17:20">
      <c r="Q248" s="2" t="s">
        <v>38</v>
      </c>
      <c r="R248" s="2">
        <v>20</v>
      </c>
      <c r="S248" s="2" t="s">
        <v>7</v>
      </c>
      <c r="T248" s="2">
        <v>0.0654500537056928</v>
      </c>
    </row>
    <row r="249" spans="17:20">
      <c r="Q249" s="2" t="s">
        <v>38</v>
      </c>
      <c r="R249" s="2">
        <v>20</v>
      </c>
      <c r="S249" s="2" t="s">
        <v>8</v>
      </c>
      <c r="T249" s="2">
        <v>0.0729058372390285</v>
      </c>
    </row>
    <row r="250" spans="17:20">
      <c r="Q250" s="2" t="s">
        <v>38</v>
      </c>
      <c r="R250" s="2">
        <v>20</v>
      </c>
      <c r="S250" s="2" t="s">
        <v>9</v>
      </c>
      <c r="T250" s="2">
        <v>0.0857535404777003</v>
      </c>
    </row>
    <row r="251" spans="17:20">
      <c r="Q251" s="2" t="s">
        <v>38</v>
      </c>
      <c r="R251" s="2">
        <v>20</v>
      </c>
      <c r="S251" s="2" t="s">
        <v>10</v>
      </c>
      <c r="T251" s="2">
        <v>0.0976666666666667</v>
      </c>
    </row>
    <row r="252" spans="17:20">
      <c r="Q252" s="2" t="s">
        <v>38</v>
      </c>
      <c r="R252" s="2">
        <v>20</v>
      </c>
      <c r="S252" s="2" t="s">
        <v>11</v>
      </c>
      <c r="T252" s="2">
        <v>0.126354188318437</v>
      </c>
    </row>
    <row r="253" spans="17:20">
      <c r="Q253" s="2" t="s">
        <v>38</v>
      </c>
      <c r="R253" s="2">
        <v>20</v>
      </c>
      <c r="S253" s="2" t="s">
        <v>12</v>
      </c>
      <c r="T253" s="2">
        <v>0.080082355363393</v>
      </c>
    </row>
    <row r="254" spans="17:20">
      <c r="Q254" s="2" t="s">
        <v>38</v>
      </c>
      <c r="R254" s="2">
        <v>20</v>
      </c>
      <c r="S254" s="2" t="s">
        <v>13</v>
      </c>
      <c r="T254" s="2">
        <v>0.145027511717954</v>
      </c>
    </row>
    <row r="255" spans="17:20">
      <c r="Q255" s="2" t="s">
        <v>38</v>
      </c>
      <c r="R255" s="2">
        <v>20</v>
      </c>
      <c r="S255" s="2" t="s">
        <v>14</v>
      </c>
      <c r="T255" s="2">
        <v>0.415132403476855</v>
      </c>
    </row>
    <row r="256" spans="17:20">
      <c r="Q256" s="2" t="s">
        <v>38</v>
      </c>
      <c r="R256" s="2">
        <v>20</v>
      </c>
      <c r="S256" s="2" t="s">
        <v>15</v>
      </c>
      <c r="T256" s="2">
        <v>0.720142513046969</v>
      </c>
    </row>
    <row r="257" spans="17:20">
      <c r="Q257" s="2" t="s">
        <v>38</v>
      </c>
      <c r="R257" s="2">
        <v>20</v>
      </c>
      <c r="S257" s="2" t="s">
        <v>16</v>
      </c>
      <c r="T257" s="2">
        <v>0.961717473600319</v>
      </c>
    </row>
    <row r="258" spans="17:20">
      <c r="Q258" s="2" t="s">
        <v>38</v>
      </c>
      <c r="R258" s="2">
        <v>20</v>
      </c>
      <c r="S258" s="2" t="s">
        <v>17</v>
      </c>
      <c r="T258" s="2">
        <v>0.10646217986897</v>
      </c>
    </row>
    <row r="259" spans="17:20">
      <c r="Q259" s="2" t="s">
        <v>38</v>
      </c>
      <c r="R259" s="2">
        <v>20</v>
      </c>
      <c r="S259" s="2" t="s">
        <v>18</v>
      </c>
      <c r="T259" s="2">
        <v>0.105262532197345</v>
      </c>
    </row>
    <row r="260" spans="17:20">
      <c r="Q260" s="2" t="s">
        <v>38</v>
      </c>
      <c r="R260" s="2">
        <v>20</v>
      </c>
      <c r="S260" s="2" t="s">
        <v>19</v>
      </c>
      <c r="T260" s="2">
        <v>0.105106425303362</v>
      </c>
    </row>
    <row r="261" spans="17:20">
      <c r="Q261" s="2" t="s">
        <v>39</v>
      </c>
      <c r="R261" s="2">
        <v>21</v>
      </c>
      <c r="S261" s="2" t="s">
        <v>7</v>
      </c>
      <c r="T261" s="2">
        <v>0.0973595505617978</v>
      </c>
    </row>
    <row r="262" spans="17:20">
      <c r="Q262" s="2" t="s">
        <v>39</v>
      </c>
      <c r="R262" s="2">
        <v>21</v>
      </c>
      <c r="S262" s="2" t="s">
        <v>8</v>
      </c>
      <c r="T262" s="2">
        <v>0.106714285714286</v>
      </c>
    </row>
    <row r="263" spans="17:20">
      <c r="Q263" s="2" t="s">
        <v>39</v>
      </c>
      <c r="R263" s="2">
        <v>21</v>
      </c>
      <c r="S263" s="2" t="s">
        <v>9</v>
      </c>
      <c r="T263" s="2">
        <v>0.127782608695652</v>
      </c>
    </row>
    <row r="264" spans="17:20">
      <c r="Q264" s="2" t="s">
        <v>39</v>
      </c>
      <c r="R264" s="2">
        <v>21</v>
      </c>
      <c r="S264" s="2" t="s">
        <v>10</v>
      </c>
      <c r="T264" s="2">
        <v>0.137553418803419</v>
      </c>
    </row>
    <row r="265" spans="17:20">
      <c r="Q265" s="2" t="s">
        <v>39</v>
      </c>
      <c r="R265" s="2">
        <v>21</v>
      </c>
      <c r="S265" s="2" t="s">
        <v>11</v>
      </c>
      <c r="T265" s="2">
        <v>0.181280423280423</v>
      </c>
    </row>
    <row r="266" spans="17:20">
      <c r="Q266" s="2" t="s">
        <v>39</v>
      </c>
      <c r="R266" s="2">
        <v>21</v>
      </c>
      <c r="S266" s="2" t="s">
        <v>12</v>
      </c>
      <c r="T266" s="2">
        <v>0.131609195402299</v>
      </c>
    </row>
    <row r="267" spans="17:20">
      <c r="Q267" s="2" t="s">
        <v>39</v>
      </c>
      <c r="R267" s="2">
        <v>21</v>
      </c>
      <c r="S267" s="2" t="s">
        <v>13</v>
      </c>
      <c r="T267" s="2">
        <v>0.258508230452675</v>
      </c>
    </row>
    <row r="268" spans="17:20">
      <c r="Q268" s="2" t="s">
        <v>39</v>
      </c>
      <c r="R268" s="2">
        <v>21</v>
      </c>
      <c r="S268" s="2" t="s">
        <v>14</v>
      </c>
      <c r="T268" s="2">
        <v>0.579674134419552</v>
      </c>
    </row>
    <row r="269" spans="17:20">
      <c r="Q269" s="2" t="s">
        <v>39</v>
      </c>
      <c r="R269" s="2">
        <v>21</v>
      </c>
      <c r="S269" s="2" t="s">
        <v>15</v>
      </c>
      <c r="T269" s="2">
        <v>0.878381909547739</v>
      </c>
    </row>
    <row r="270" spans="17:20">
      <c r="Q270" s="2" t="s">
        <v>39</v>
      </c>
      <c r="R270" s="2">
        <v>21</v>
      </c>
      <c r="S270" s="2" t="s">
        <v>16</v>
      </c>
      <c r="T270" s="2">
        <v>1.13313241106719</v>
      </c>
    </row>
    <row r="271" spans="17:20">
      <c r="Q271" s="2" t="s">
        <v>39</v>
      </c>
      <c r="R271" s="2">
        <v>21</v>
      </c>
      <c r="S271" s="2" t="s">
        <v>17</v>
      </c>
      <c r="T271" s="2">
        <v>0.133107843137255</v>
      </c>
    </row>
    <row r="272" spans="17:20">
      <c r="Q272" s="2" t="s">
        <v>39</v>
      </c>
      <c r="R272" s="2">
        <v>21</v>
      </c>
      <c r="S272" s="2" t="s">
        <v>18</v>
      </c>
      <c r="T272" s="2">
        <v>0.136553067185979</v>
      </c>
    </row>
    <row r="273" spans="17:20">
      <c r="Q273" s="2" t="s">
        <v>39</v>
      </c>
      <c r="R273" s="2">
        <v>21</v>
      </c>
      <c r="S273" s="2" t="s">
        <v>19</v>
      </c>
      <c r="T273" s="2">
        <v>0.14784276126558</v>
      </c>
    </row>
    <row r="274" spans="17:20">
      <c r="Q274" s="2" t="s">
        <v>40</v>
      </c>
      <c r="R274" s="2">
        <v>22</v>
      </c>
      <c r="S274" s="2" t="s">
        <v>7</v>
      </c>
      <c r="T274" s="2">
        <v>0.0740523097826087</v>
      </c>
    </row>
    <row r="275" spans="17:20">
      <c r="Q275" s="2" t="s">
        <v>40</v>
      </c>
      <c r="R275" s="2">
        <v>22</v>
      </c>
      <c r="S275" s="2" t="s">
        <v>8</v>
      </c>
      <c r="T275" s="2">
        <v>0.0825949579831933</v>
      </c>
    </row>
    <row r="276" spans="17:20">
      <c r="Q276" s="2" t="s">
        <v>40</v>
      </c>
      <c r="R276" s="2">
        <v>22</v>
      </c>
      <c r="S276" s="2" t="s">
        <v>9</v>
      </c>
      <c r="T276" s="2">
        <v>0.105768847558951</v>
      </c>
    </row>
    <row r="277" spans="17:20">
      <c r="Q277" s="2" t="s">
        <v>40</v>
      </c>
      <c r="R277" s="2">
        <v>22</v>
      </c>
      <c r="S277" s="2" t="s">
        <v>10</v>
      </c>
      <c r="T277" s="2">
        <v>0.121879723956622</v>
      </c>
    </row>
    <row r="278" spans="17:20">
      <c r="Q278" s="2" t="s">
        <v>40</v>
      </c>
      <c r="R278" s="2">
        <v>22</v>
      </c>
      <c r="S278" s="2" t="s">
        <v>11</v>
      </c>
      <c r="T278" s="2">
        <v>0.160765472312704</v>
      </c>
    </row>
    <row r="279" spans="17:20">
      <c r="Q279" s="2" t="s">
        <v>40</v>
      </c>
      <c r="R279" s="2">
        <v>22</v>
      </c>
      <c r="S279" s="2" t="s">
        <v>12</v>
      </c>
      <c r="T279" s="2">
        <v>0.112221864951768</v>
      </c>
    </row>
    <row r="280" spans="17:20">
      <c r="Q280" s="2" t="s">
        <v>40</v>
      </c>
      <c r="R280" s="2">
        <v>22</v>
      </c>
      <c r="S280" s="2" t="s">
        <v>13</v>
      </c>
      <c r="T280" s="2">
        <v>0.194491094147583</v>
      </c>
    </row>
    <row r="281" spans="17:20">
      <c r="Q281" s="2" t="s">
        <v>40</v>
      </c>
      <c r="R281" s="2">
        <v>22</v>
      </c>
      <c r="S281" s="2" t="s">
        <v>14</v>
      </c>
      <c r="T281" s="2">
        <v>0.487992412266835</v>
      </c>
    </row>
    <row r="282" spans="17:20">
      <c r="Q282" s="2" t="s">
        <v>40</v>
      </c>
      <c r="R282" s="2">
        <v>22</v>
      </c>
      <c r="S282" s="2" t="s">
        <v>15</v>
      </c>
      <c r="T282" s="2">
        <v>0.816499372647428</v>
      </c>
    </row>
    <row r="283" spans="17:20">
      <c r="Q283" s="2" t="s">
        <v>40</v>
      </c>
      <c r="R283" s="2">
        <v>22</v>
      </c>
      <c r="S283" s="2" t="s">
        <v>16</v>
      </c>
      <c r="T283" s="2">
        <v>0.994150825802431</v>
      </c>
    </row>
    <row r="284" spans="17:20">
      <c r="Q284" s="2" t="s">
        <v>40</v>
      </c>
      <c r="R284" s="2">
        <v>22</v>
      </c>
      <c r="S284" s="2" t="s">
        <v>17</v>
      </c>
      <c r="T284" s="2">
        <v>0.116485056039851</v>
      </c>
    </row>
    <row r="285" spans="17:20">
      <c r="Q285" s="2" t="s">
        <v>40</v>
      </c>
      <c r="R285" s="2">
        <v>22</v>
      </c>
      <c r="S285" s="2" t="s">
        <v>18</v>
      </c>
      <c r="T285" s="2">
        <v>0.118941798941799</v>
      </c>
    </row>
    <row r="286" spans="17:20">
      <c r="Q286" s="2" t="s">
        <v>40</v>
      </c>
      <c r="R286" s="2">
        <v>22</v>
      </c>
      <c r="S286" s="2" t="s">
        <v>19</v>
      </c>
      <c r="T286" s="2">
        <v>0.124453149482921</v>
      </c>
    </row>
    <row r="287" spans="17:20">
      <c r="Q287" s="2" t="s">
        <v>41</v>
      </c>
      <c r="R287" s="2">
        <v>23</v>
      </c>
      <c r="S287" s="2" t="s">
        <v>7</v>
      </c>
      <c r="T287" s="2">
        <v>0.0682452876984127</v>
      </c>
    </row>
    <row r="288" spans="17:20">
      <c r="Q288" s="2" t="s">
        <v>41</v>
      </c>
      <c r="R288" s="2">
        <v>23</v>
      </c>
      <c r="S288" s="2" t="s">
        <v>8</v>
      </c>
      <c r="T288" s="2">
        <v>0.0766765615337044</v>
      </c>
    </row>
    <row r="289" spans="17:20">
      <c r="Q289" s="2" t="s">
        <v>41</v>
      </c>
      <c r="R289" s="2">
        <v>23</v>
      </c>
      <c r="S289" s="2" t="s">
        <v>9</v>
      </c>
      <c r="T289" s="2">
        <v>0.0936662967073622</v>
      </c>
    </row>
    <row r="290" spans="17:20">
      <c r="Q290" s="2" t="s">
        <v>41</v>
      </c>
      <c r="R290" s="2">
        <v>23</v>
      </c>
      <c r="S290" s="2" t="s">
        <v>10</v>
      </c>
      <c r="T290" s="2">
        <v>0.111756972601057</v>
      </c>
    </row>
    <row r="291" spans="17:20">
      <c r="Q291" s="2" t="s">
        <v>41</v>
      </c>
      <c r="R291" s="2">
        <v>23</v>
      </c>
      <c r="S291" s="2" t="s">
        <v>11</v>
      </c>
      <c r="T291" s="2">
        <v>0.141412884333821</v>
      </c>
    </row>
    <row r="292" spans="17:20">
      <c r="Q292" s="2" t="s">
        <v>41</v>
      </c>
      <c r="R292" s="2">
        <v>23</v>
      </c>
      <c r="S292" s="2" t="s">
        <v>12</v>
      </c>
      <c r="T292" s="2">
        <v>0.0866476790692037</v>
      </c>
    </row>
    <row r="293" spans="17:20">
      <c r="Q293" s="2" t="s">
        <v>41</v>
      </c>
      <c r="R293" s="2">
        <v>23</v>
      </c>
      <c r="S293" s="2" t="s">
        <v>13</v>
      </c>
      <c r="T293" s="2">
        <v>0.150318494390156</v>
      </c>
    </row>
    <row r="294" spans="17:20">
      <c r="Q294" s="2" t="s">
        <v>41</v>
      </c>
      <c r="R294" s="2">
        <v>23</v>
      </c>
      <c r="S294" s="2" t="s">
        <v>14</v>
      </c>
      <c r="T294" s="2">
        <v>0.396244441773825</v>
      </c>
    </row>
    <row r="295" spans="17:20">
      <c r="Q295" s="2" t="s">
        <v>41</v>
      </c>
      <c r="R295" s="2">
        <v>23</v>
      </c>
      <c r="S295" s="2" t="s">
        <v>15</v>
      </c>
      <c r="T295" s="2">
        <v>0.61848281642917</v>
      </c>
    </row>
    <row r="296" spans="17:20">
      <c r="Q296" s="2" t="s">
        <v>41</v>
      </c>
      <c r="R296" s="2">
        <v>23</v>
      </c>
      <c r="S296" s="2" t="s">
        <v>16</v>
      </c>
      <c r="T296" s="2">
        <v>0.89914347150878</v>
      </c>
    </row>
    <row r="297" spans="17:20">
      <c r="Q297" s="2" t="s">
        <v>41</v>
      </c>
      <c r="R297" s="2">
        <v>23</v>
      </c>
      <c r="S297" s="2" t="s">
        <v>17</v>
      </c>
      <c r="T297" s="2">
        <v>0.113166507405638</v>
      </c>
    </row>
    <row r="298" spans="17:20">
      <c r="Q298" s="2" t="s">
        <v>41</v>
      </c>
      <c r="R298" s="2">
        <v>23</v>
      </c>
      <c r="S298" s="2" t="s">
        <v>18</v>
      </c>
      <c r="T298" s="2">
        <v>0.113895390494387</v>
      </c>
    </row>
    <row r="299" spans="17:20">
      <c r="Q299" s="2" t="s">
        <v>41</v>
      </c>
      <c r="R299" s="2">
        <v>23</v>
      </c>
      <c r="S299" s="2" t="s">
        <v>19</v>
      </c>
      <c r="T299" s="2">
        <v>0.118886233269598</v>
      </c>
    </row>
    <row r="300" spans="17:20">
      <c r="Q300" s="2" t="s">
        <v>42</v>
      </c>
      <c r="R300" s="2">
        <v>24</v>
      </c>
      <c r="S300" s="2" t="s">
        <v>7</v>
      </c>
      <c r="T300" s="2">
        <v>0.0578895184135977</v>
      </c>
    </row>
    <row r="301" spans="17:20">
      <c r="Q301" s="2" t="s">
        <v>42</v>
      </c>
      <c r="R301" s="2">
        <v>24</v>
      </c>
      <c r="S301" s="2" t="s">
        <v>8</v>
      </c>
      <c r="T301" s="2">
        <v>0.0680568720379147</v>
      </c>
    </row>
    <row r="302" spans="17:20">
      <c r="Q302" s="2" t="s">
        <v>42</v>
      </c>
      <c r="R302" s="2">
        <v>24</v>
      </c>
      <c r="S302" s="2" t="s">
        <v>9</v>
      </c>
      <c r="T302" s="2">
        <v>0.0851128854625551</v>
      </c>
    </row>
    <row r="303" spans="17:20">
      <c r="Q303" s="2" t="s">
        <v>42</v>
      </c>
      <c r="R303" s="2">
        <v>24</v>
      </c>
      <c r="S303" s="2" t="s">
        <v>10</v>
      </c>
      <c r="T303" s="2">
        <v>0.0962523796573293</v>
      </c>
    </row>
    <row r="304" spans="17:20">
      <c r="Q304" s="2" t="s">
        <v>42</v>
      </c>
      <c r="R304" s="2">
        <v>24</v>
      </c>
      <c r="S304" s="2" t="s">
        <v>11</v>
      </c>
      <c r="T304" s="2">
        <v>0.129824703344121</v>
      </c>
    </row>
    <row r="305" spans="17:20">
      <c r="Q305" s="2" t="s">
        <v>42</v>
      </c>
      <c r="R305" s="2">
        <v>24</v>
      </c>
      <c r="S305" s="2" t="s">
        <v>12</v>
      </c>
      <c r="T305" s="2">
        <v>0.0894704630122406</v>
      </c>
    </row>
    <row r="306" spans="17:20">
      <c r="Q306" s="2" t="s">
        <v>42</v>
      </c>
      <c r="R306" s="2">
        <v>24</v>
      </c>
      <c r="S306" s="2" t="s">
        <v>13</v>
      </c>
      <c r="T306" s="2">
        <v>0.219858006836708</v>
      </c>
    </row>
    <row r="307" spans="17:20">
      <c r="Q307" s="2" t="s">
        <v>42</v>
      </c>
      <c r="R307" s="2">
        <v>24</v>
      </c>
      <c r="S307" s="2" t="s">
        <v>14</v>
      </c>
      <c r="T307" s="2">
        <v>0.573880167451596</v>
      </c>
    </row>
    <row r="308" spans="17:20">
      <c r="Q308" s="2" t="s">
        <v>42</v>
      </c>
      <c r="R308" s="2">
        <v>24</v>
      </c>
      <c r="S308" s="2" t="s">
        <v>15</v>
      </c>
      <c r="T308" s="2">
        <v>1.00694386694387</v>
      </c>
    </row>
    <row r="309" spans="17:20">
      <c r="Q309" s="2" t="s">
        <v>42</v>
      </c>
      <c r="R309" s="2">
        <v>24</v>
      </c>
      <c r="S309" s="2" t="s">
        <v>16</v>
      </c>
      <c r="T309" s="2">
        <v>1.31618195956454</v>
      </c>
    </row>
    <row r="310" spans="17:20">
      <c r="Q310" s="2" t="s">
        <v>42</v>
      </c>
      <c r="R310" s="2">
        <v>24</v>
      </c>
      <c r="S310" s="2" t="s">
        <v>17</v>
      </c>
      <c r="T310" s="2">
        <v>0.11358774662513</v>
      </c>
    </row>
    <row r="311" spans="17:20">
      <c r="Q311" s="2" t="s">
        <v>42</v>
      </c>
      <c r="R311" s="2">
        <v>24</v>
      </c>
      <c r="S311" s="2" t="s">
        <v>18</v>
      </c>
      <c r="T311" s="2">
        <v>0.116107365145228</v>
      </c>
    </row>
    <row r="312" spans="17:20">
      <c r="Q312" s="2" t="s">
        <v>42</v>
      </c>
      <c r="R312" s="2">
        <v>24</v>
      </c>
      <c r="S312" s="2" t="s">
        <v>19</v>
      </c>
      <c r="T312" s="2">
        <v>0.12001552393273</v>
      </c>
    </row>
    <row r="313" spans="17:20">
      <c r="Q313" s="2" t="s">
        <v>43</v>
      </c>
      <c r="R313" s="2">
        <v>25</v>
      </c>
      <c r="S313" s="2" t="s">
        <v>7</v>
      </c>
      <c r="T313" s="2">
        <v>0.0666125541125541</v>
      </c>
    </row>
    <row r="314" spans="17:20">
      <c r="Q314" s="2" t="s">
        <v>43</v>
      </c>
      <c r="R314" s="2">
        <v>25</v>
      </c>
      <c r="S314" s="2" t="s">
        <v>8</v>
      </c>
      <c r="T314" s="2">
        <v>0.074538976462967</v>
      </c>
    </row>
    <row r="315" spans="17:20">
      <c r="Q315" s="2" t="s">
        <v>43</v>
      </c>
      <c r="R315" s="2">
        <v>25</v>
      </c>
      <c r="S315" s="2" t="s">
        <v>9</v>
      </c>
      <c r="T315" s="2">
        <v>0.0925188536953243</v>
      </c>
    </row>
    <row r="316" spans="17:20">
      <c r="Q316" s="2" t="s">
        <v>43</v>
      </c>
      <c r="R316" s="2">
        <v>25</v>
      </c>
      <c r="S316" s="2" t="s">
        <v>10</v>
      </c>
      <c r="T316" s="2">
        <v>0.115817751987965</v>
      </c>
    </row>
    <row r="317" spans="17:20">
      <c r="Q317" s="2" t="s">
        <v>43</v>
      </c>
      <c r="R317" s="2">
        <v>25</v>
      </c>
      <c r="S317" s="2" t="s">
        <v>11</v>
      </c>
      <c r="T317" s="2">
        <v>0.162401887197083</v>
      </c>
    </row>
    <row r="318" spans="17:20">
      <c r="Q318" s="2" t="s">
        <v>43</v>
      </c>
      <c r="R318" s="2">
        <v>25</v>
      </c>
      <c r="S318" s="2" t="s">
        <v>12</v>
      </c>
      <c r="T318" s="2">
        <v>0.107115672439598</v>
      </c>
    </row>
    <row r="319" spans="17:20">
      <c r="Q319" s="2" t="s">
        <v>43</v>
      </c>
      <c r="R319" s="2">
        <v>25</v>
      </c>
      <c r="S319" s="2" t="s">
        <v>13</v>
      </c>
      <c r="T319" s="2">
        <v>0.243654378862135</v>
      </c>
    </row>
    <row r="320" spans="17:20">
      <c r="Q320" s="2" t="s">
        <v>43</v>
      </c>
      <c r="R320" s="2">
        <v>25</v>
      </c>
      <c r="S320" s="2" t="s">
        <v>14</v>
      </c>
      <c r="T320" s="2">
        <v>0.527052944928769</v>
      </c>
    </row>
    <row r="321" spans="17:20">
      <c r="Q321" s="2" t="s">
        <v>43</v>
      </c>
      <c r="R321" s="2">
        <v>25</v>
      </c>
      <c r="S321" s="2" t="s">
        <v>15</v>
      </c>
      <c r="T321" s="2">
        <v>0.88782774713619</v>
      </c>
    </row>
    <row r="322" spans="17:20">
      <c r="Q322" s="2" t="s">
        <v>43</v>
      </c>
      <c r="R322" s="2">
        <v>25</v>
      </c>
      <c r="S322" s="2" t="s">
        <v>16</v>
      </c>
      <c r="T322" s="2">
        <v>1.19606946209233</v>
      </c>
    </row>
    <row r="323" spans="17:20">
      <c r="Q323" s="2" t="s">
        <v>43</v>
      </c>
      <c r="R323" s="2">
        <v>25</v>
      </c>
      <c r="S323" s="2" t="s">
        <v>17</v>
      </c>
      <c r="T323" s="2">
        <v>0.111669509594883</v>
      </c>
    </row>
    <row r="324" spans="17:20">
      <c r="Q324" s="2" t="s">
        <v>43</v>
      </c>
      <c r="R324" s="2">
        <v>25</v>
      </c>
      <c r="S324" s="2" t="s">
        <v>18</v>
      </c>
      <c r="T324" s="2">
        <v>0.107555934370339</v>
      </c>
    </row>
    <row r="325" spans="17:20">
      <c r="Q325" s="2" t="s">
        <v>43</v>
      </c>
      <c r="R325" s="2">
        <v>25</v>
      </c>
      <c r="S325" s="2" t="s">
        <v>19</v>
      </c>
      <c r="T325" s="2">
        <v>0.10762465225765</v>
      </c>
    </row>
    <row r="326" spans="17:20">
      <c r="Q326" s="2" t="s">
        <v>44</v>
      </c>
      <c r="R326" s="2">
        <v>26</v>
      </c>
      <c r="S326" s="2" t="s">
        <v>7</v>
      </c>
      <c r="T326" s="2">
        <v>0.0772168284789644</v>
      </c>
    </row>
    <row r="327" spans="17:20">
      <c r="Q327" s="2" t="s">
        <v>44</v>
      </c>
      <c r="R327" s="2">
        <v>26</v>
      </c>
      <c r="S327" s="2" t="s">
        <v>8</v>
      </c>
      <c r="T327" s="2">
        <v>0.104793650793651</v>
      </c>
    </row>
    <row r="328" spans="17:20">
      <c r="Q328" s="2" t="s">
        <v>44</v>
      </c>
      <c r="R328" s="2">
        <v>26</v>
      </c>
      <c r="S328" s="2" t="s">
        <v>9</v>
      </c>
      <c r="T328" s="2">
        <v>0.125078864353312</v>
      </c>
    </row>
    <row r="329" spans="17:20">
      <c r="Q329" s="2" t="s">
        <v>44</v>
      </c>
      <c r="R329" s="2">
        <v>26</v>
      </c>
      <c r="S329" s="2" t="s">
        <v>10</v>
      </c>
      <c r="T329" s="2">
        <v>0.139784615384615</v>
      </c>
    </row>
    <row r="330" spans="17:20">
      <c r="Q330" s="2" t="s">
        <v>44</v>
      </c>
      <c r="R330" s="2">
        <v>26</v>
      </c>
      <c r="S330" s="2" t="s">
        <v>11</v>
      </c>
      <c r="T330" s="2">
        <v>0.163</v>
      </c>
    </row>
    <row r="331" spans="17:20">
      <c r="Q331" s="2" t="s">
        <v>44</v>
      </c>
      <c r="R331" s="2">
        <v>26</v>
      </c>
      <c r="S331" s="2" t="s">
        <v>12</v>
      </c>
      <c r="T331" s="2">
        <v>0.0969117647058824</v>
      </c>
    </row>
    <row r="332" spans="17:20">
      <c r="Q332" s="2" t="s">
        <v>44</v>
      </c>
      <c r="R332" s="2">
        <v>26</v>
      </c>
      <c r="S332" s="2" t="s">
        <v>13</v>
      </c>
      <c r="T332" s="2">
        <v>0.129541547277937</v>
      </c>
    </row>
    <row r="333" spans="17:20">
      <c r="Q333" s="2" t="s">
        <v>44</v>
      </c>
      <c r="R333" s="2">
        <v>26</v>
      </c>
      <c r="S333" s="2" t="s">
        <v>14</v>
      </c>
      <c r="T333" s="2">
        <v>0.31771186440678</v>
      </c>
    </row>
    <row r="334" spans="17:20">
      <c r="Q334" s="2" t="s">
        <v>44</v>
      </c>
      <c r="R334" s="2">
        <v>26</v>
      </c>
      <c r="S334" s="2" t="s">
        <v>15</v>
      </c>
      <c r="T334" s="2">
        <v>0.834819944598338</v>
      </c>
    </row>
    <row r="335" spans="17:20">
      <c r="Q335" s="2" t="s">
        <v>44</v>
      </c>
      <c r="R335" s="2">
        <v>26</v>
      </c>
      <c r="S335" s="2" t="s">
        <v>16</v>
      </c>
      <c r="T335" s="2">
        <v>1.17237704918033</v>
      </c>
    </row>
    <row r="336" spans="17:20">
      <c r="Q336" s="2" t="s">
        <v>44</v>
      </c>
      <c r="R336" s="2">
        <v>26</v>
      </c>
      <c r="S336" s="2" t="s">
        <v>17</v>
      </c>
      <c r="T336" s="2">
        <v>0.168989071038251</v>
      </c>
    </row>
    <row r="337" spans="17:20">
      <c r="Q337" s="2" t="s">
        <v>44</v>
      </c>
      <c r="R337" s="2">
        <v>26</v>
      </c>
      <c r="S337" s="2" t="s">
        <v>18</v>
      </c>
      <c r="T337" s="2">
        <v>0.165274725274725</v>
      </c>
    </row>
    <row r="338" spans="17:20">
      <c r="Q338" s="2" t="s">
        <v>44</v>
      </c>
      <c r="R338" s="2">
        <v>26</v>
      </c>
      <c r="S338" s="2" t="s">
        <v>19</v>
      </c>
      <c r="T338" s="2">
        <v>0.166712328767123</v>
      </c>
    </row>
    <row r="339" spans="17:20">
      <c r="Q339" s="2" t="s">
        <v>45</v>
      </c>
      <c r="R339" s="2">
        <v>27</v>
      </c>
      <c r="S339" s="2" t="s">
        <v>7</v>
      </c>
      <c r="T339" s="2">
        <v>0.0849030544488712</v>
      </c>
    </row>
    <row r="340" spans="17:20">
      <c r="Q340" s="2" t="s">
        <v>45</v>
      </c>
      <c r="R340" s="2">
        <v>27</v>
      </c>
      <c r="S340" s="2" t="s">
        <v>8</v>
      </c>
      <c r="T340" s="2">
        <v>0.0937602323739107</v>
      </c>
    </row>
    <row r="341" spans="17:20">
      <c r="Q341" s="2" t="s">
        <v>45</v>
      </c>
      <c r="R341" s="2">
        <v>27</v>
      </c>
      <c r="S341" s="2" t="s">
        <v>9</v>
      </c>
      <c r="T341" s="2">
        <v>0.115880651945321</v>
      </c>
    </row>
    <row r="342" spans="17:20">
      <c r="Q342" s="2" t="s">
        <v>45</v>
      </c>
      <c r="R342" s="2">
        <v>27</v>
      </c>
      <c r="S342" s="2" t="s">
        <v>10</v>
      </c>
      <c r="T342" s="2">
        <v>0.136049124640711</v>
      </c>
    </row>
    <row r="343" spans="17:20">
      <c r="Q343" s="2" t="s">
        <v>45</v>
      </c>
      <c r="R343" s="2">
        <v>27</v>
      </c>
      <c r="S343" s="2" t="s">
        <v>11</v>
      </c>
      <c r="T343" s="2">
        <v>0.181874674986999</v>
      </c>
    </row>
    <row r="344" spans="17:20">
      <c r="Q344" s="2" t="s">
        <v>45</v>
      </c>
      <c r="R344" s="2">
        <v>27</v>
      </c>
      <c r="S344" s="2" t="s">
        <v>12</v>
      </c>
      <c r="T344" s="2">
        <v>0.120028394424368</v>
      </c>
    </row>
    <row r="345" spans="17:20">
      <c r="Q345" s="2" t="s">
        <v>45</v>
      </c>
      <c r="R345" s="2">
        <v>27</v>
      </c>
      <c r="S345" s="2" t="s">
        <v>13</v>
      </c>
      <c r="T345" s="2">
        <v>0.214139344262295</v>
      </c>
    </row>
    <row r="346" spans="17:20">
      <c r="Q346" s="2" t="s">
        <v>45</v>
      </c>
      <c r="R346" s="2">
        <v>27</v>
      </c>
      <c r="S346" s="2" t="s">
        <v>14</v>
      </c>
      <c r="T346" s="2">
        <v>0.563701348257441</v>
      </c>
    </row>
    <row r="347" spans="17:20">
      <c r="Q347" s="2" t="s">
        <v>45</v>
      </c>
      <c r="R347" s="2">
        <v>27</v>
      </c>
      <c r="S347" s="2" t="s">
        <v>15</v>
      </c>
      <c r="T347" s="2">
        <v>0.853679006085193</v>
      </c>
    </row>
    <row r="348" spans="17:20">
      <c r="Q348" s="2" t="s">
        <v>45</v>
      </c>
      <c r="R348" s="2">
        <v>27</v>
      </c>
      <c r="S348" s="2" t="s">
        <v>16</v>
      </c>
      <c r="T348" s="2">
        <v>1.04898356510746</v>
      </c>
    </row>
    <row r="349" spans="17:20">
      <c r="Q349" s="2" t="s">
        <v>45</v>
      </c>
      <c r="R349" s="2">
        <v>27</v>
      </c>
      <c r="S349" s="2" t="s">
        <v>17</v>
      </c>
      <c r="T349" s="2">
        <v>0.111987860394537</v>
      </c>
    </row>
    <row r="350" spans="17:20">
      <c r="Q350" s="2" t="s">
        <v>45</v>
      </c>
      <c r="R350" s="2">
        <v>27</v>
      </c>
      <c r="S350" s="2" t="s">
        <v>18</v>
      </c>
      <c r="T350" s="2">
        <v>0.115401921132457</v>
      </c>
    </row>
    <row r="351" spans="17:20">
      <c r="Q351" s="2" t="s">
        <v>45</v>
      </c>
      <c r="R351" s="2">
        <v>27</v>
      </c>
      <c r="S351" s="2" t="s">
        <v>19</v>
      </c>
      <c r="T351" s="2">
        <v>0.119650809716599</v>
      </c>
    </row>
    <row r="352" spans="17:20">
      <c r="Q352" s="2" t="s">
        <v>46</v>
      </c>
      <c r="R352" s="2">
        <v>28</v>
      </c>
      <c r="S352" s="2" t="s">
        <v>7</v>
      </c>
      <c r="T352" s="2">
        <v>0.0631426332288401</v>
      </c>
    </row>
    <row r="353" spans="17:20">
      <c r="Q353" s="2" t="s">
        <v>46</v>
      </c>
      <c r="R353" s="2">
        <v>28</v>
      </c>
      <c r="S353" s="2" t="s">
        <v>8</v>
      </c>
      <c r="T353" s="2">
        <v>0.0705882352941176</v>
      </c>
    </row>
    <row r="354" spans="17:20">
      <c r="Q354" s="2" t="s">
        <v>46</v>
      </c>
      <c r="R354" s="2">
        <v>28</v>
      </c>
      <c r="S354" s="2" t="s">
        <v>9</v>
      </c>
      <c r="T354" s="2">
        <v>0.0896058336618053</v>
      </c>
    </row>
    <row r="355" spans="17:20">
      <c r="Q355" s="2" t="s">
        <v>46</v>
      </c>
      <c r="R355" s="2">
        <v>28</v>
      </c>
      <c r="S355" s="2" t="s">
        <v>10</v>
      </c>
      <c r="T355" s="2">
        <v>0.104310549190043</v>
      </c>
    </row>
    <row r="356" spans="17:20">
      <c r="Q356" s="2" t="s">
        <v>46</v>
      </c>
      <c r="R356" s="2">
        <v>28</v>
      </c>
      <c r="S356" s="2" t="s">
        <v>11</v>
      </c>
      <c r="T356" s="2">
        <v>0.138442330558859</v>
      </c>
    </row>
    <row r="357" spans="17:20">
      <c r="Q357" s="2" t="s">
        <v>46</v>
      </c>
      <c r="R357" s="2">
        <v>28</v>
      </c>
      <c r="S357" s="2" t="s">
        <v>12</v>
      </c>
      <c r="T357" s="2">
        <v>0.0920833333333333</v>
      </c>
    </row>
    <row r="358" spans="17:20">
      <c r="Q358" s="2" t="s">
        <v>46</v>
      </c>
      <c r="R358" s="2">
        <v>28</v>
      </c>
      <c r="S358" s="2" t="s">
        <v>13</v>
      </c>
      <c r="T358" s="2">
        <v>0.18088421887391</v>
      </c>
    </row>
    <row r="359" spans="17:20">
      <c r="Q359" s="2" t="s">
        <v>46</v>
      </c>
      <c r="R359" s="2">
        <v>28</v>
      </c>
      <c r="S359" s="2" t="s">
        <v>14</v>
      </c>
      <c r="T359" s="2">
        <v>0.474831013916501</v>
      </c>
    </row>
    <row r="360" spans="17:20">
      <c r="Q360" s="2" t="s">
        <v>46</v>
      </c>
      <c r="R360" s="2">
        <v>28</v>
      </c>
      <c r="S360" s="2" t="s">
        <v>15</v>
      </c>
      <c r="T360" s="2">
        <v>0.780741331207653</v>
      </c>
    </row>
    <row r="361" spans="17:20">
      <c r="Q361" s="2" t="s">
        <v>46</v>
      </c>
      <c r="R361" s="2">
        <v>28</v>
      </c>
      <c r="S361" s="2" t="s">
        <v>16</v>
      </c>
      <c r="T361" s="2">
        <v>1.02264694122351</v>
      </c>
    </row>
    <row r="362" spans="17:20">
      <c r="Q362" s="2" t="s">
        <v>46</v>
      </c>
      <c r="R362" s="2">
        <v>28</v>
      </c>
      <c r="S362" s="2" t="s">
        <v>17</v>
      </c>
      <c r="T362" s="2">
        <v>0.120734939759036</v>
      </c>
    </row>
    <row r="363" spans="17:20">
      <c r="Q363" s="2" t="s">
        <v>46</v>
      </c>
      <c r="R363" s="2">
        <v>28</v>
      </c>
      <c r="S363" s="2" t="s">
        <v>18</v>
      </c>
      <c r="T363" s="2">
        <v>0.119562600321027</v>
      </c>
    </row>
    <row r="364" spans="17:20">
      <c r="Q364" s="2" t="s">
        <v>46</v>
      </c>
      <c r="R364" s="2">
        <v>28</v>
      </c>
      <c r="S364" s="2" t="s">
        <v>19</v>
      </c>
      <c r="T364" s="2">
        <v>0.121874239350913</v>
      </c>
    </row>
    <row r="365" spans="17:20">
      <c r="Q365" s="2" t="s">
        <v>47</v>
      </c>
      <c r="R365" s="2">
        <v>29</v>
      </c>
      <c r="S365" s="2" t="s">
        <v>7</v>
      </c>
      <c r="T365" s="2">
        <v>0.0807922535211268</v>
      </c>
    </row>
    <row r="366" spans="17:20">
      <c r="Q366" s="2" t="s">
        <v>47</v>
      </c>
      <c r="R366" s="2">
        <v>29</v>
      </c>
      <c r="S366" s="2" t="s">
        <v>8</v>
      </c>
      <c r="T366" s="2">
        <v>0.0953765323992995</v>
      </c>
    </row>
    <row r="367" spans="17:20">
      <c r="Q367" s="2" t="s">
        <v>47</v>
      </c>
      <c r="R367" s="2">
        <v>29</v>
      </c>
      <c r="S367" s="2" t="s">
        <v>9</v>
      </c>
      <c r="T367" s="2">
        <v>0.113012259194396</v>
      </c>
    </row>
    <row r="368" spans="17:20">
      <c r="Q368" s="2" t="s">
        <v>47</v>
      </c>
      <c r="R368" s="2">
        <v>29</v>
      </c>
      <c r="S368" s="2" t="s">
        <v>10</v>
      </c>
      <c r="T368" s="2">
        <v>0.134045138888889</v>
      </c>
    </row>
    <row r="369" spans="17:20">
      <c r="Q369" s="2" t="s">
        <v>47</v>
      </c>
      <c r="R369" s="2">
        <v>29</v>
      </c>
      <c r="S369" s="2" t="s">
        <v>11</v>
      </c>
      <c r="T369" s="2">
        <v>0.176169844020797</v>
      </c>
    </row>
    <row r="370" spans="17:20">
      <c r="Q370" s="2" t="s">
        <v>47</v>
      </c>
      <c r="R370" s="2">
        <v>29</v>
      </c>
      <c r="S370" s="2" t="s">
        <v>12</v>
      </c>
      <c r="T370" s="2">
        <v>0.115481099656357</v>
      </c>
    </row>
    <row r="371" spans="17:20">
      <c r="Q371" s="2" t="s">
        <v>47</v>
      </c>
      <c r="R371" s="2">
        <v>29</v>
      </c>
      <c r="S371" s="2" t="s">
        <v>13</v>
      </c>
      <c r="T371" s="2">
        <v>0.275904436860068</v>
      </c>
    </row>
    <row r="372" spans="17:20">
      <c r="Q372" s="2" t="s">
        <v>47</v>
      </c>
      <c r="R372" s="2">
        <v>29</v>
      </c>
      <c r="S372" s="2" t="s">
        <v>14</v>
      </c>
      <c r="T372" s="2">
        <v>0.720289608177172</v>
      </c>
    </row>
    <row r="373" spans="17:20">
      <c r="Q373" s="2" t="s">
        <v>47</v>
      </c>
      <c r="R373" s="2">
        <v>29</v>
      </c>
      <c r="S373" s="2" t="s">
        <v>15</v>
      </c>
      <c r="T373" s="2">
        <v>1.07962711864407</v>
      </c>
    </row>
    <row r="374" spans="17:20">
      <c r="Q374" s="2" t="s">
        <v>47</v>
      </c>
      <c r="R374" s="2">
        <v>29</v>
      </c>
      <c r="S374" s="2" t="s">
        <v>16</v>
      </c>
      <c r="T374" s="2">
        <v>1.39551433389545</v>
      </c>
    </row>
    <row r="375" spans="17:20">
      <c r="Q375" s="2" t="s">
        <v>47</v>
      </c>
      <c r="R375" s="2">
        <v>29</v>
      </c>
      <c r="S375" s="2" t="s">
        <v>17</v>
      </c>
      <c r="T375" s="2">
        <v>0.145016835016835</v>
      </c>
    </row>
    <row r="376" spans="17:20">
      <c r="Q376" s="2" t="s">
        <v>47</v>
      </c>
      <c r="R376" s="2">
        <v>29</v>
      </c>
      <c r="S376" s="2" t="s">
        <v>18</v>
      </c>
      <c r="T376" s="2">
        <v>0.15272268907563</v>
      </c>
    </row>
    <row r="377" spans="17:20">
      <c r="Q377" s="2" t="s">
        <v>47</v>
      </c>
      <c r="R377" s="2">
        <v>29</v>
      </c>
      <c r="S377" s="2" t="s">
        <v>19</v>
      </c>
      <c r="T377" s="2">
        <v>0.161936026936027</v>
      </c>
    </row>
    <row r="378" spans="17:20">
      <c r="Q378" s="2" t="s">
        <v>48</v>
      </c>
      <c r="R378" s="2">
        <v>30</v>
      </c>
      <c r="S378" s="2" t="s">
        <v>7</v>
      </c>
      <c r="T378" s="2">
        <v>0.0833487654320988</v>
      </c>
    </row>
    <row r="379" spans="17:20">
      <c r="Q379" s="2" t="s">
        <v>48</v>
      </c>
      <c r="R379" s="2">
        <v>30</v>
      </c>
      <c r="S379" s="2" t="s">
        <v>8</v>
      </c>
      <c r="T379" s="2">
        <v>0.0927314112291351</v>
      </c>
    </row>
    <row r="380" spans="17:20">
      <c r="Q380" s="2" t="s">
        <v>48</v>
      </c>
      <c r="R380" s="2">
        <v>30</v>
      </c>
      <c r="S380" s="2" t="s">
        <v>9</v>
      </c>
      <c r="T380" s="2">
        <v>0.113678678678679</v>
      </c>
    </row>
    <row r="381" spans="17:20">
      <c r="Q381" s="2" t="s">
        <v>48</v>
      </c>
      <c r="R381" s="2">
        <v>30</v>
      </c>
      <c r="S381" s="2" t="s">
        <v>10</v>
      </c>
      <c r="T381" s="2">
        <v>0.135530973451327</v>
      </c>
    </row>
    <row r="382" spans="17:20">
      <c r="Q382" s="2" t="s">
        <v>48</v>
      </c>
      <c r="R382" s="2">
        <v>30</v>
      </c>
      <c r="S382" s="2" t="s">
        <v>11</v>
      </c>
      <c r="T382" s="2">
        <v>0.18016081871345</v>
      </c>
    </row>
    <row r="383" spans="17:20">
      <c r="Q383" s="2" t="s">
        <v>48</v>
      </c>
      <c r="R383" s="2">
        <v>30</v>
      </c>
      <c r="S383" s="2" t="s">
        <v>12</v>
      </c>
      <c r="T383" s="2">
        <v>0.136302158273381</v>
      </c>
    </row>
    <row r="384" spans="17:20">
      <c r="Q384" s="2" t="s">
        <v>48</v>
      </c>
      <c r="R384" s="2">
        <v>30</v>
      </c>
      <c r="S384" s="2" t="s">
        <v>13</v>
      </c>
      <c r="T384" s="2">
        <v>0.290595744680851</v>
      </c>
    </row>
    <row r="385" spans="17:20">
      <c r="Q385" s="2" t="s">
        <v>48</v>
      </c>
      <c r="R385" s="2">
        <v>30</v>
      </c>
      <c r="S385" s="2" t="s">
        <v>14</v>
      </c>
      <c r="T385" s="2">
        <v>0.652</v>
      </c>
    </row>
    <row r="386" spans="17:20">
      <c r="Q386" s="2" t="s">
        <v>48</v>
      </c>
      <c r="R386" s="2">
        <v>30</v>
      </c>
      <c r="S386" s="2" t="s">
        <v>15</v>
      </c>
      <c r="T386" s="2">
        <v>1.03754532775453</v>
      </c>
    </row>
    <row r="387" spans="17:20">
      <c r="Q387" s="2" t="s">
        <v>48</v>
      </c>
      <c r="R387" s="2">
        <v>30</v>
      </c>
      <c r="S387" s="2" t="s">
        <v>16</v>
      </c>
      <c r="T387" s="2">
        <v>1.28202496532594</v>
      </c>
    </row>
    <row r="388" spans="17:20">
      <c r="Q388" s="2" t="s">
        <v>48</v>
      </c>
      <c r="R388" s="2">
        <v>30</v>
      </c>
      <c r="S388" s="2" t="s">
        <v>17</v>
      </c>
      <c r="T388" s="2">
        <v>0.144331034482759</v>
      </c>
    </row>
    <row r="389" spans="17:20">
      <c r="Q389" s="2" t="s">
        <v>48</v>
      </c>
      <c r="R389" s="2">
        <v>30</v>
      </c>
      <c r="S389" s="2" t="s">
        <v>18</v>
      </c>
      <c r="T389" s="2">
        <v>0.146703296703297</v>
      </c>
    </row>
    <row r="390" spans="17:20">
      <c r="Q390" s="2" t="s">
        <v>48</v>
      </c>
      <c r="R390" s="2">
        <v>30</v>
      </c>
      <c r="S390" s="2" t="s">
        <v>19</v>
      </c>
      <c r="T390" s="2">
        <v>0.160507544581619</v>
      </c>
    </row>
    <row r="391" spans="17:20">
      <c r="Q391" s="2" t="s">
        <v>49</v>
      </c>
      <c r="R391" s="2">
        <v>31</v>
      </c>
      <c r="S391" s="2" t="s">
        <v>7</v>
      </c>
      <c r="T391" s="2">
        <v>0.0976898876404494</v>
      </c>
    </row>
    <row r="392" spans="17:20">
      <c r="Q392" s="2" t="s">
        <v>49</v>
      </c>
      <c r="R392" s="2">
        <v>31</v>
      </c>
      <c r="S392" s="2" t="s">
        <v>8</v>
      </c>
      <c r="T392" s="2">
        <v>0.109458499778074</v>
      </c>
    </row>
    <row r="393" spans="17:20">
      <c r="Q393" s="2" t="s">
        <v>49</v>
      </c>
      <c r="R393" s="2">
        <v>31</v>
      </c>
      <c r="S393" s="2" t="s">
        <v>9</v>
      </c>
      <c r="T393" s="2">
        <v>0.130542669584245</v>
      </c>
    </row>
    <row r="394" spans="17:20">
      <c r="Q394" s="2" t="s">
        <v>49</v>
      </c>
      <c r="R394" s="2">
        <v>31</v>
      </c>
      <c r="S394" s="2" t="s">
        <v>10</v>
      </c>
      <c r="T394" s="2">
        <v>0.141518279569892</v>
      </c>
    </row>
    <row r="395" spans="17:20">
      <c r="Q395" s="2" t="s">
        <v>49</v>
      </c>
      <c r="R395" s="2">
        <v>31</v>
      </c>
      <c r="S395" s="2" t="s">
        <v>11</v>
      </c>
      <c r="T395" s="2">
        <v>0.160398322851153</v>
      </c>
    </row>
    <row r="396" spans="17:20">
      <c r="Q396" s="2" t="s">
        <v>49</v>
      </c>
      <c r="R396" s="2">
        <v>31</v>
      </c>
      <c r="S396" s="2" t="s">
        <v>12</v>
      </c>
      <c r="T396" s="2">
        <v>0.1041392092257</v>
      </c>
    </row>
    <row r="397" spans="17:20">
      <c r="Q397" s="2" t="s">
        <v>49</v>
      </c>
      <c r="R397" s="2">
        <v>31</v>
      </c>
      <c r="S397" s="2" t="s">
        <v>13</v>
      </c>
      <c r="T397" s="2">
        <v>0.134387096774194</v>
      </c>
    </row>
    <row r="398" spans="17:20">
      <c r="Q398" s="2" t="s">
        <v>49</v>
      </c>
      <c r="R398" s="2">
        <v>31</v>
      </c>
      <c r="S398" s="2" t="s">
        <v>14</v>
      </c>
      <c r="T398" s="2">
        <v>0.339753968253968</v>
      </c>
    </row>
    <row r="399" spans="17:20">
      <c r="Q399" s="2" t="s">
        <v>49</v>
      </c>
      <c r="R399" s="2">
        <v>31</v>
      </c>
      <c r="S399" s="2" t="s">
        <v>15</v>
      </c>
      <c r="T399" s="2">
        <v>0.783899960922235</v>
      </c>
    </row>
    <row r="400" spans="17:20">
      <c r="Q400" s="2" t="s">
        <v>49</v>
      </c>
      <c r="R400" s="2">
        <v>31</v>
      </c>
      <c r="S400" s="2" t="s">
        <v>16</v>
      </c>
      <c r="T400" s="2">
        <v>1.1938416988417</v>
      </c>
    </row>
    <row r="401" spans="17:20">
      <c r="Q401" s="2" t="s">
        <v>49</v>
      </c>
      <c r="R401" s="2">
        <v>31</v>
      </c>
      <c r="S401" s="2" t="s">
        <v>17</v>
      </c>
      <c r="T401" s="2">
        <v>0.143464658169177</v>
      </c>
    </row>
    <row r="402" spans="17:20">
      <c r="Q402" s="2" t="s">
        <v>49</v>
      </c>
      <c r="R402" s="2">
        <v>31</v>
      </c>
      <c r="S402" s="2" t="s">
        <v>18</v>
      </c>
      <c r="T402" s="2">
        <v>0.143498260533436</v>
      </c>
    </row>
    <row r="403" spans="17:20">
      <c r="Q403" s="2" t="s">
        <v>49</v>
      </c>
      <c r="R403" s="2">
        <v>31</v>
      </c>
      <c r="S403" s="2" t="s">
        <v>19</v>
      </c>
      <c r="T403" s="2">
        <v>0.143391070053888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汇总</vt:lpstr>
      <vt:lpstr>目录</vt:lpstr>
      <vt:lpstr>互联网宽带接入率</vt:lpstr>
      <vt:lpstr>互联网普及率</vt:lpstr>
      <vt:lpstr>移动电话设施规模</vt:lpstr>
      <vt:lpstr>长途光缆线路长度</vt:lpstr>
      <vt:lpstr>网页数</vt:lpstr>
      <vt:lpstr>域名数</vt:lpstr>
      <vt:lpstr>人均电信业务总量</vt:lpstr>
      <vt:lpstr>移动电话普及率</vt:lpstr>
      <vt:lpstr>信息传输、软件和信息技术服务业法人单位数</vt:lpstr>
      <vt:lpstr>信息软件业就业人员占比</vt:lpstr>
      <vt:lpstr>国内专利申请授权量</vt:lpstr>
      <vt:lpstr>国内专利申请受理量</vt:lpstr>
      <vt:lpstr>数字普惠金融</vt:lpstr>
      <vt:lpstr>有电子商务交易活动的企业数比重</vt:lpstr>
      <vt:lpstr>电子商务销售额</vt:lpstr>
      <vt:lpstr>每百家企业拥有网站数</vt:lpstr>
      <vt:lpstr>二三产业增加值</vt:lpstr>
      <vt:lpstr>科技创新投入</vt:lpstr>
      <vt:lpstr>快递量</vt:lpstr>
      <vt:lpstr>数据汇总</vt:lpstr>
      <vt:lpstr>熵值法</vt:lpstr>
      <vt:lpstr>最终结果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31736</dc:creator>
  <cp:lastModifiedBy>那谁谁</cp:lastModifiedBy>
  <dcterms:created xsi:type="dcterms:W3CDTF">2024-11-20T06:31:00Z</dcterms:created>
  <dcterms:modified xsi:type="dcterms:W3CDTF">2025-04-12T05:33:56Z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E9B010E318534D3DA296FCE3338F11AA_11</vt:lpwstr>
  </property>
  <property fmtid="{D5CDD505-2E9C-101B-9397-08002B2CF9AE}" pid="3" name="KSOProductBuildVer">
    <vt:lpwstr>2052-12.1.0.20784</vt:lpwstr>
  </property>
</Properties>
</file>