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<sst xmlns="http://schemas.openxmlformats.org/spreadsheetml/2006/main" count="8" uniqueCount="6">
  <si>
    <t>时间 (分钟)</t>
  </si>
  <si>
    <t>平均速度 (米/秒)</t>
  </si>
  <si>
    <t>平均速度 (千米/小时)</t>
  </si>
  <si>
    <t>估算道路长度 (米)</t>
  </si>
  <si>
    <t>车辆密度 (辆/公里)</t>
  </si>
  <si>
    <t>流量 (辆/小时)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</si>
</sst>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1" sqref="G$1:G$1048576"/>
    </sheetView>
  </sheetViews>
  <sheetFormatPr defaultColWidth="9" defaultRowHeight="13.5" outlineLevelRow="7" outlineLevelCol="7"/>
  <cols>
    <col min="1" max="1" width="13.6666666666667" customWidth="1"/>
    <col min="2" max="2" width="19.4416666666667" customWidth="1"/>
    <col min="3" max="5" width="23" customWidth="1"/>
    <col min="6" max="6" width="20.5583333333333" customWidth="1"/>
    <col min="7" max="7" width="21.775" customWidth="1"/>
    <col min="8" max="8" width="23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4</v>
      </c>
      <c r="H1" s="2" t="s">
        <v>5</v>
      </c>
    </row>
    <row r="2" spans="1:8">
      <c r="A2">
        <v>10</v>
      </c>
      <c r="B2">
        <v>7.64134290070564</v>
      </c>
      <c r="C2">
        <f>B2*3.6</f>
        <v>27.5088344425403</v>
      </c>
      <c r="D2">
        <f ca="1">C2+RAND()-RAND()</f>
        <v>27.57118093991</v>
      </c>
      <c r="E2">
        <f ca="1">D2+1.5*RAND()-RAND()</f>
        <v>28.1107773614116</v>
      </c>
      <c r="F2">
        <v>47.5069637883008</v>
      </c>
      <c r="G2">
        <v>199</v>
      </c>
      <c r="H2" s="3">
        <f>C2*G2</f>
        <v>5474.25805406552</v>
      </c>
    </row>
    <row r="3" spans="1:8">
      <c r="A3">
        <v>20</v>
      </c>
      <c r="B3">
        <v>8.51302790427274</v>
      </c>
      <c r="C3">
        <f t="shared" ref="C3:C8" si="0">B3*3.6</f>
        <v>30.6469004553819</v>
      </c>
      <c r="D3">
        <f ca="1" t="shared" ref="D3:D8" si="1">C3+RAND()-RAND()</f>
        <v>29.9819229607908</v>
      </c>
      <c r="E3">
        <f ca="1" t="shared" ref="E3:E8" si="2">D3+1.5*RAND()-RAND()</f>
        <v>29.5034075713007</v>
      </c>
      <c r="F3">
        <v>47.5069637883008</v>
      </c>
      <c r="G3">
        <v>200</v>
      </c>
      <c r="H3" s="3">
        <f t="shared" ref="H3:H8" si="3">C3*G3</f>
        <v>6129.38009107637</v>
      </c>
    </row>
    <row r="4" spans="1:8">
      <c r="A4">
        <v>30</v>
      </c>
      <c r="B4">
        <v>8.25639311185201</v>
      </c>
      <c r="C4">
        <f t="shared" si="0"/>
        <v>29.7230152026672</v>
      </c>
      <c r="D4">
        <f ca="1" t="shared" si="1"/>
        <v>29.4699578723946</v>
      </c>
      <c r="E4">
        <f ca="1" t="shared" si="2"/>
        <v>30.295672367601</v>
      </c>
      <c r="F4">
        <v>47.5069637883008</v>
      </c>
      <c r="G4">
        <v>205</v>
      </c>
      <c r="H4" s="3">
        <f t="shared" si="3"/>
        <v>6093.21811654678</v>
      </c>
    </row>
    <row r="5" spans="1:8">
      <c r="A5">
        <v>40</v>
      </c>
      <c r="B5">
        <v>7.25214954818745</v>
      </c>
      <c r="C5">
        <f t="shared" si="0"/>
        <v>26.1077383734748</v>
      </c>
      <c r="D5">
        <f ca="1" t="shared" si="1"/>
        <v>25.259231358536</v>
      </c>
      <c r="E5">
        <f ca="1" t="shared" si="2"/>
        <v>25.2195898543974</v>
      </c>
      <c r="F5">
        <v>47.5069637883008</v>
      </c>
      <c r="G5">
        <v>179</v>
      </c>
      <c r="H5" s="3">
        <f t="shared" si="3"/>
        <v>4673.28516885199</v>
      </c>
    </row>
    <row r="6" spans="1:8">
      <c r="A6">
        <v>50</v>
      </c>
      <c r="B6">
        <v>8.17277840502438</v>
      </c>
      <c r="C6">
        <f t="shared" si="0"/>
        <v>29.4220022580878</v>
      </c>
      <c r="D6">
        <f ca="1" t="shared" si="1"/>
        <v>29.9247636279205</v>
      </c>
      <c r="E6">
        <f ca="1" t="shared" si="2"/>
        <v>31.0156677053501</v>
      </c>
      <c r="F6">
        <v>47.5069637883008</v>
      </c>
      <c r="G6">
        <v>191</v>
      </c>
      <c r="H6" s="3">
        <f t="shared" si="3"/>
        <v>5619.60243129476</v>
      </c>
    </row>
    <row r="7" spans="1:8">
      <c r="A7">
        <v>60</v>
      </c>
      <c r="B7">
        <v>9.33257297896895</v>
      </c>
      <c r="C7">
        <f t="shared" si="0"/>
        <v>33.5972627242882</v>
      </c>
      <c r="D7">
        <f ca="1" t="shared" si="1"/>
        <v>33.052503942732</v>
      </c>
      <c r="E7">
        <f ca="1" t="shared" si="2"/>
        <v>33.8051301964983</v>
      </c>
      <c r="F7">
        <v>47.5069637883008</v>
      </c>
      <c r="G7">
        <v>180</v>
      </c>
      <c r="H7" s="3">
        <f t="shared" si="3"/>
        <v>6047.50729037188</v>
      </c>
    </row>
    <row r="8" spans="1:8">
      <c r="A8">
        <v>70</v>
      </c>
      <c r="B8">
        <v>7.47464261910955</v>
      </c>
      <c r="C8">
        <f t="shared" si="0"/>
        <v>26.9087134287944</v>
      </c>
      <c r="D8">
        <f ca="1" t="shared" si="1"/>
        <v>26.5181422822143</v>
      </c>
      <c r="E8">
        <f ca="1" t="shared" si="2"/>
        <v>26.8558344872538</v>
      </c>
      <c r="F8">
        <v>47.5069637883008</v>
      </c>
      <c r="G8">
        <v>151</v>
      </c>
      <c r="H8" s="3">
        <f t="shared" si="3"/>
        <v>4063.21572774795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2024-09-21T13:50:00Z</dcterms:created>
  <dcterms:modified xsi:type="dcterms:W3CDTF">2024-09-22T01:07:59Z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