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<sst xmlns="http://schemas.openxmlformats.org/spreadsheetml/2006/main" count="8" uniqueCount="6">
  <si>
    <t>时间 (分钟)</t>
  </si>
  <si>
    <t>平均速度 (米/秒)</t>
  </si>
  <si>
    <t>平均速度 (千米/小时)</t>
  </si>
  <si>
    <t>估算道路长度 (米)</t>
  </si>
  <si>
    <t>车辆密度 (辆/公里)</t>
  </si>
  <si>
    <t>流量 (辆/小时)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</si>
</sst>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8" sqref="G1:G8"/>
    </sheetView>
  </sheetViews>
  <sheetFormatPr defaultColWidth="9" defaultRowHeight="13.5" outlineLevelRow="7" outlineLevelCol="7"/>
  <cols>
    <col min="1" max="1" width="24.75" customWidth="1"/>
    <col min="2" max="5" width="23.625" customWidth="1"/>
    <col min="6" max="6" width="17.75" customWidth="1"/>
    <col min="7" max="7" width="21.75" customWidth="1"/>
    <col min="8" max="8" width="16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  <c r="G1" s="1" t="s">
        <v>4</v>
      </c>
      <c r="H1" s="3" t="s">
        <v>5</v>
      </c>
    </row>
    <row r="2" spans="1:8">
      <c r="A2">
        <v>10</v>
      </c>
      <c r="B2">
        <v>6.73</v>
      </c>
      <c r="C2">
        <f>B2*3.6</f>
        <v>24.228</v>
      </c>
      <c r="D2">
        <f ca="1">C2+2*RAND()-RAND()</f>
        <v>25.219075821244</v>
      </c>
      <c r="E2">
        <f ca="1">D2+1.5*RAND()-RAND()</f>
        <v>26.0478398209953</v>
      </c>
      <c r="F2">
        <v>53.74</v>
      </c>
      <c r="G2">
        <v>166</v>
      </c>
      <c r="H2">
        <f>C2*G2</f>
        <v>4021.848</v>
      </c>
    </row>
    <row r="3" spans="1:8">
      <c r="A3">
        <v>20</v>
      </c>
      <c r="B3">
        <v>6.23</v>
      </c>
      <c r="C3">
        <f t="shared" ref="C3:C8" si="0">B3*3.6</f>
        <v>22.428</v>
      </c>
      <c r="D3">
        <f ca="1" t="shared" ref="D3:D8" si="1">C3+2*RAND()-RAND()</f>
        <v>21.9318305885539</v>
      </c>
      <c r="E3">
        <f ca="1" t="shared" ref="E3:E8" si="2">D3+1.5*RAND()-RAND()</f>
        <v>21.9845466611115</v>
      </c>
      <c r="F3">
        <v>53.74</v>
      </c>
      <c r="G3">
        <v>174</v>
      </c>
      <c r="H3">
        <f t="shared" ref="H3:H8" si="3">C3*G3</f>
        <v>3902.472</v>
      </c>
    </row>
    <row r="4" spans="1:8">
      <c r="A4">
        <v>30</v>
      </c>
      <c r="B4">
        <v>7.73</v>
      </c>
      <c r="C4">
        <f t="shared" si="0"/>
        <v>27.828</v>
      </c>
      <c r="D4">
        <f ca="1" t="shared" si="1"/>
        <v>27.9589922838366</v>
      </c>
      <c r="E4">
        <f ca="1" t="shared" si="2"/>
        <v>27.7950581054615</v>
      </c>
      <c r="F4">
        <v>53.74</v>
      </c>
      <c r="G4">
        <v>168</v>
      </c>
      <c r="H4">
        <f t="shared" si="3"/>
        <v>4675.104</v>
      </c>
    </row>
    <row r="5" spans="1:8">
      <c r="A5">
        <v>40</v>
      </c>
      <c r="B5">
        <v>8.07</v>
      </c>
      <c r="C5">
        <f t="shared" si="0"/>
        <v>29.052</v>
      </c>
      <c r="D5">
        <f ca="1" t="shared" si="1"/>
        <v>28.3257515209129</v>
      </c>
      <c r="E5">
        <f ca="1" t="shared" si="2"/>
        <v>28.7281117939449</v>
      </c>
      <c r="F5">
        <v>53.74</v>
      </c>
      <c r="G5">
        <v>227</v>
      </c>
      <c r="H5">
        <f t="shared" si="3"/>
        <v>6594.804</v>
      </c>
    </row>
    <row r="6" spans="1:8">
      <c r="A6">
        <v>50</v>
      </c>
      <c r="B6">
        <v>8.17</v>
      </c>
      <c r="C6">
        <f t="shared" si="0"/>
        <v>29.412</v>
      </c>
      <c r="D6">
        <f ca="1" t="shared" si="1"/>
        <v>29.4052682639274</v>
      </c>
      <c r="E6">
        <f ca="1" t="shared" si="2"/>
        <v>29.9514377726223</v>
      </c>
      <c r="F6">
        <v>53.74</v>
      </c>
      <c r="G6">
        <v>207</v>
      </c>
      <c r="H6">
        <f t="shared" si="3"/>
        <v>6088.284</v>
      </c>
    </row>
    <row r="7" spans="1:8">
      <c r="A7">
        <v>60</v>
      </c>
      <c r="B7">
        <v>8.6</v>
      </c>
      <c r="C7">
        <f t="shared" si="0"/>
        <v>30.96</v>
      </c>
      <c r="D7">
        <f ca="1" t="shared" si="1"/>
        <v>30.3200858843715</v>
      </c>
      <c r="E7">
        <f ca="1" t="shared" si="2"/>
        <v>31.3087566577029</v>
      </c>
      <c r="F7">
        <v>53.74</v>
      </c>
      <c r="G7">
        <v>133</v>
      </c>
      <c r="H7">
        <f t="shared" si="3"/>
        <v>4117.68</v>
      </c>
    </row>
    <row r="8" spans="1:8">
      <c r="A8">
        <v>70</v>
      </c>
      <c r="B8">
        <v>5.07</v>
      </c>
      <c r="C8">
        <f t="shared" si="0"/>
        <v>18.252</v>
      </c>
      <c r="D8">
        <f ca="1" t="shared" si="1"/>
        <v>18.1446247414864</v>
      </c>
      <c r="E8">
        <f ca="1" t="shared" si="2"/>
        <v>17.7859243116646</v>
      </c>
      <c r="F8">
        <v>53.74</v>
      </c>
      <c r="G8">
        <v>72</v>
      </c>
      <c r="H8">
        <f t="shared" si="3"/>
        <v>1314.144</v>
      </c>
    </row>
  </sheetData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2024-09-21T13:54:00Z</dcterms:created>
  <dcterms:modified xsi:type="dcterms:W3CDTF">2024-09-22T01:08:16Z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2052-11.1.0.9918</vt:lpwstr>
  </property>
</Properties>
</file>