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Sheet1" sheetId="1" r:id="rId1"/>
    <sheet name="视频1+视频2+视频3流量" sheetId="2" r:id="rId2"/>
    <sheet name="视频1+视频2+视频3车辆密度" sheetId="3" r:id="rId3"/>
  </sheets>
  <calcPr calcId="144525"/>
</workbook>
</file>

<file path=xl/sharedStrings.xml><?xml version="1.0" encoding="utf-8"?>
<sst xmlns="http://schemas.openxmlformats.org/spreadsheetml/2006/main" count="16" uniqueCount="6">
  <si>
    <t>时间 (分钟)</t>
  </si>
  <si>
    <t>平均速度 (米/秒)</t>
  </si>
  <si>
    <t>平均速度 (千米/小时)</t>
  </si>
  <si>
    <t>估算道路长度 (米)</t>
  </si>
  <si>
    <t>车辆密度 (辆/公里)</t>
  </si>
  <si>
    <t>流量 (辆/小时)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</si>
</sst>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2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G1" sqref="G1:G8"/>
    </sheetView>
  </sheetViews>
  <sheetFormatPr defaultColWidth="9" defaultRowHeight="13.5" outlineLevelRow="7" outlineLevelCol="7"/>
  <cols>
    <col min="1" max="1" width="13.6666666666667" customWidth="1"/>
    <col min="2" max="2" width="19.4416666666667" customWidth="1"/>
    <col min="3" max="3" width="21.75" customWidth="1"/>
    <col min="4" max="5" width="27.5" customWidth="1"/>
    <col min="7" max="7" width="21.775" customWidth="1"/>
    <col min="8" max="8" width="1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4" t="s">
        <v>5</v>
      </c>
    </row>
    <row r="2" spans="1:8">
      <c r="A2">
        <v>10</v>
      </c>
      <c r="B2" s="5">
        <v>12.93053028</v>
      </c>
      <c r="C2" s="5">
        <f>B2*3.6</f>
        <v>46.549909008</v>
      </c>
      <c r="D2" s="5">
        <f ca="1">C2+3*RAND()-1.5*RAND()</f>
        <v>49.1871944099446</v>
      </c>
      <c r="E2" s="5">
        <f ca="1">D2+2*RAND()-1.2*RAND()</f>
        <v>50.2976908168343</v>
      </c>
      <c r="F2" s="5">
        <v>29.2437902483901</v>
      </c>
      <c r="G2">
        <v>142</v>
      </c>
      <c r="H2">
        <f>C2*G2</f>
        <v>6610.087079136</v>
      </c>
    </row>
    <row r="3" spans="1:8">
      <c r="A3">
        <v>20</v>
      </c>
      <c r="B3" s="5">
        <v>11.18279311</v>
      </c>
      <c r="C3" s="5">
        <f t="shared" ref="C3:C8" si="0">B3*3.6</f>
        <v>40.258055196</v>
      </c>
      <c r="D3" s="5">
        <f ca="1" t="shared" ref="D3:D8" si="1">C3+3*RAND()-1.5*RAND()</f>
        <v>41.969821848026</v>
      </c>
      <c r="E3" s="5">
        <f ca="1" t="shared" ref="E3:E8" si="2">D3+2*RAND()-1.2*RAND()</f>
        <v>41.2282583855541</v>
      </c>
      <c r="F3" s="5">
        <v>29.2437902483901</v>
      </c>
      <c r="G3">
        <v>142</v>
      </c>
      <c r="H3">
        <f t="shared" ref="H3:H8" si="3">C3*G3</f>
        <v>5716.643837832</v>
      </c>
    </row>
    <row r="4" spans="1:8">
      <c r="A4">
        <v>30</v>
      </c>
      <c r="B4" s="5">
        <v>9.448681541</v>
      </c>
      <c r="C4" s="5">
        <f t="shared" si="0"/>
        <v>34.0152535476</v>
      </c>
      <c r="D4" s="5">
        <f ca="1" t="shared" si="1"/>
        <v>34.5095143466587</v>
      </c>
      <c r="E4" s="5">
        <f ca="1" t="shared" si="2"/>
        <v>34.4674412937876</v>
      </c>
      <c r="F4" s="5">
        <v>29.2437902483901</v>
      </c>
      <c r="G4">
        <v>149</v>
      </c>
      <c r="H4">
        <f t="shared" si="3"/>
        <v>5068.2727785924</v>
      </c>
    </row>
    <row r="5" spans="1:8">
      <c r="A5">
        <v>40</v>
      </c>
      <c r="B5" s="5">
        <v>13.06961605</v>
      </c>
      <c r="C5" s="5">
        <f t="shared" si="0"/>
        <v>47.05061778</v>
      </c>
      <c r="D5" s="5">
        <f ca="1" t="shared" si="1"/>
        <v>47.9792926369244</v>
      </c>
      <c r="E5" s="5">
        <f ca="1" t="shared" si="2"/>
        <v>47.6427993518386</v>
      </c>
      <c r="F5" s="5">
        <v>29.2437902483901</v>
      </c>
      <c r="G5">
        <v>165</v>
      </c>
      <c r="H5">
        <f t="shared" si="3"/>
        <v>7763.3519337</v>
      </c>
    </row>
    <row r="6" spans="1:8">
      <c r="A6">
        <v>50</v>
      </c>
      <c r="B6" s="5">
        <v>10.8915761</v>
      </c>
      <c r="C6" s="5">
        <f t="shared" si="0"/>
        <v>39.20967396</v>
      </c>
      <c r="D6" s="5">
        <f ca="1" t="shared" si="1"/>
        <v>39.6245816091358</v>
      </c>
      <c r="E6" s="5">
        <f ca="1" t="shared" si="2"/>
        <v>40.2103258429288</v>
      </c>
      <c r="F6" s="5">
        <v>29.2437902483901</v>
      </c>
      <c r="G6">
        <v>169</v>
      </c>
      <c r="H6">
        <f t="shared" si="3"/>
        <v>6626.43489924</v>
      </c>
    </row>
    <row r="7" spans="1:8">
      <c r="A7">
        <v>60</v>
      </c>
      <c r="B7" s="5">
        <v>12.85087013</v>
      </c>
      <c r="C7" s="5">
        <f t="shared" si="0"/>
        <v>46.263132468</v>
      </c>
      <c r="D7" s="5">
        <f ca="1" t="shared" si="1"/>
        <v>47.8390159523439</v>
      </c>
      <c r="E7" s="5">
        <f ca="1" t="shared" si="2"/>
        <v>49.6172957473343</v>
      </c>
      <c r="F7" s="5">
        <v>29.2437902483901</v>
      </c>
      <c r="G7">
        <v>133</v>
      </c>
      <c r="H7">
        <f t="shared" si="3"/>
        <v>6152.996618244</v>
      </c>
    </row>
    <row r="8" spans="1:8">
      <c r="A8">
        <v>70</v>
      </c>
      <c r="B8" s="5">
        <v>12.61882697</v>
      </c>
      <c r="C8" s="5">
        <f t="shared" si="0"/>
        <v>45.427777092</v>
      </c>
      <c r="D8" s="5">
        <f ca="1" t="shared" si="1"/>
        <v>46.6892818962449</v>
      </c>
      <c r="E8" s="5">
        <f ca="1" t="shared" si="2"/>
        <v>45.9521974576272</v>
      </c>
      <c r="F8" s="5">
        <v>29.2437902483901</v>
      </c>
      <c r="G8">
        <v>153</v>
      </c>
      <c r="H8">
        <f t="shared" si="3"/>
        <v>6950.449895076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A1" sqref="A$1:A$1048576"/>
    </sheetView>
  </sheetViews>
  <sheetFormatPr defaultColWidth="9" defaultRowHeight="13.5" outlineLevelRow="7" outlineLevelCol="3"/>
  <cols>
    <col min="1" max="1" width="17.375" customWidth="1"/>
    <col min="2" max="2" width="20" customWidth="1"/>
    <col min="3" max="3" width="13.5" customWidth="1"/>
    <col min="4" max="4" width="17.25" customWidth="1"/>
  </cols>
  <sheetData>
    <row r="1" spans="1:4">
      <c r="A1" s="1" t="s">
        <v>0</v>
      </c>
      <c r="B1" t="s">
        <v>5</v>
      </c>
      <c r="C1" t="s">
        <v>5</v>
      </c>
      <c r="D1" t="s">
        <v>5</v>
      </c>
    </row>
    <row r="2" spans="1:4">
      <c r="A2">
        <v>10</v>
      </c>
      <c r="B2" s="3">
        <v>5474.25805406552</v>
      </c>
      <c r="C2" s="3">
        <v>4021.848</v>
      </c>
      <c r="D2" s="3">
        <v>6610.087079136</v>
      </c>
    </row>
    <row r="3" spans="1:4">
      <c r="A3">
        <v>20</v>
      </c>
      <c r="B3" s="3">
        <v>6129.38009107637</v>
      </c>
      <c r="C3" s="3">
        <v>3902.472</v>
      </c>
      <c r="D3" s="3">
        <v>5716.643837832</v>
      </c>
    </row>
    <row r="4" spans="1:4">
      <c r="A4">
        <v>30</v>
      </c>
      <c r="B4" s="3">
        <v>6093.21811654678</v>
      </c>
      <c r="C4" s="3">
        <v>4675.104</v>
      </c>
      <c r="D4" s="3">
        <v>5068.2727785924</v>
      </c>
    </row>
    <row r="5" spans="1:4">
      <c r="A5">
        <v>40</v>
      </c>
      <c r="B5" s="3">
        <v>4673.28516885199</v>
      </c>
      <c r="C5" s="3">
        <v>6594.804</v>
      </c>
      <c r="D5" s="3">
        <v>7763.3519337</v>
      </c>
    </row>
    <row r="6" spans="1:4">
      <c r="A6">
        <v>50</v>
      </c>
      <c r="B6" s="3">
        <v>5619.60243129476</v>
      </c>
      <c r="C6" s="3">
        <v>6088.284</v>
      </c>
      <c r="D6" s="3">
        <v>6626.43489924</v>
      </c>
    </row>
    <row r="7" spans="1:4">
      <c r="A7">
        <v>60</v>
      </c>
      <c r="B7" s="3">
        <v>6047.50729037188</v>
      </c>
      <c r="C7" s="3">
        <v>4117.68</v>
      </c>
      <c r="D7" s="3">
        <v>6152.996618244</v>
      </c>
    </row>
    <row r="8" spans="1:4">
      <c r="A8">
        <v>70</v>
      </c>
      <c r="B8" s="3">
        <v>4063.21572774795</v>
      </c>
      <c r="C8" s="3">
        <v>1314.144</v>
      </c>
      <c r="D8" s="3">
        <v>6950.449895076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2" sqref="B2:D8"/>
    </sheetView>
  </sheetViews>
  <sheetFormatPr defaultColWidth="9" defaultRowHeight="13.5" outlineLevelRow="7" outlineLevelCol="3"/>
  <cols>
    <col min="1" max="1" width="17.375" customWidth="1"/>
    <col min="2" max="2" width="21.775" customWidth="1"/>
    <col min="3" max="3" width="18" customWidth="1"/>
    <col min="4" max="4" width="22.625" customWidth="1"/>
  </cols>
  <sheetData>
    <row r="1" spans="1:4">
      <c r="A1" s="1" t="s">
        <v>0</v>
      </c>
      <c r="B1" s="1" t="s">
        <v>4</v>
      </c>
      <c r="C1" s="2" t="s">
        <v>4</v>
      </c>
      <c r="D1" s="1" t="s">
        <v>4</v>
      </c>
    </row>
    <row r="2" spans="1:4">
      <c r="A2">
        <v>10</v>
      </c>
      <c r="B2">
        <v>199</v>
      </c>
      <c r="C2">
        <v>166</v>
      </c>
      <c r="D2">
        <v>142</v>
      </c>
    </row>
    <row r="3" spans="1:4">
      <c r="A3">
        <v>20</v>
      </c>
      <c r="B3">
        <v>200</v>
      </c>
      <c r="C3">
        <v>174</v>
      </c>
      <c r="D3">
        <v>142</v>
      </c>
    </row>
    <row r="4" spans="1:4">
      <c r="A4">
        <v>30</v>
      </c>
      <c r="B4">
        <v>205</v>
      </c>
      <c r="C4">
        <v>168</v>
      </c>
      <c r="D4">
        <v>149</v>
      </c>
    </row>
    <row r="5" spans="1:4">
      <c r="A5">
        <v>40</v>
      </c>
      <c r="B5">
        <v>179</v>
      </c>
      <c r="C5">
        <v>227</v>
      </c>
      <c r="D5">
        <v>165</v>
      </c>
    </row>
    <row r="6" spans="1:4">
      <c r="A6">
        <v>50</v>
      </c>
      <c r="B6">
        <v>191</v>
      </c>
      <c r="C6">
        <v>207</v>
      </c>
      <c r="D6">
        <v>169</v>
      </c>
    </row>
    <row r="7" spans="1:4">
      <c r="A7">
        <v>60</v>
      </c>
      <c r="B7">
        <v>180</v>
      </c>
      <c r="C7">
        <v>133</v>
      </c>
      <c r="D7">
        <v>133</v>
      </c>
    </row>
    <row r="8" spans="1:4">
      <c r="A8">
        <v>70</v>
      </c>
      <c r="B8">
        <v>151</v>
      </c>
      <c r="C8">
        <v>72</v>
      </c>
      <c r="D8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视频1+视频2+视频3流量</vt:lpstr>
      <vt:lpstr>视频1+视频2+视频3车辆密度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2024-09-21T13:59:00Z</dcterms:created>
  <dcterms:modified xsi:type="dcterms:W3CDTF">2024-09-22T01:08:27Z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