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3"/>
  </bookViews>
  <sheets>
    <sheet name="yolo_离开到达" sheetId="1" r:id="rId1"/>
    <sheet name="yolo_多目标跟踪" sheetId="2" r:id="rId2"/>
    <sheet name="视频1+视频2平均速度" sheetId="3" r:id="rId3"/>
    <sheet name="视频1+视频2流量" sheetId="4" r:id="rId4"/>
  </sheets>
  <calcPr calcId="144525"/>
</workbook>
</file>

<file path=xl/sharedStrings.xml><?xml version="1.0" encoding="utf-8"?>
<sst xmlns="http://schemas.openxmlformats.org/spreadsheetml/2006/main" count="21" uniqueCount="10">
  <si>
    <t>时间 (分钟)</t>
  </si>
  <si>
    <t>平均速度 (米/秒)</t>
  </si>
  <si>
    <t>平均速度_1 (千米/小时)</t>
  </si>
  <si>
    <t>平均速度_2 (千米/小时)</t>
  </si>
  <si>
    <t>平均速度_3 (千米/小时)</t>
  </si>
  <si>
    <t>估算道路长度 (米)</t>
  </si>
  <si>
    <t>车辆密度 (辆/公里)</t>
  </si>
  <si>
    <t>流量 (辆/小时)</t>
  </si>
  <si>
    <t>流量_1 (辆/小时)</t>
  </si>
  <si>
    <t>流量_2 (辆/小时)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</si>
</sst>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20" fillId="16" borderId="2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15" zoomScaleNormal="115" topLeftCell="C1" workbookViewId="0">
      <selection activeCell="H1" sqref="H1:H8"/>
    </sheetView>
  </sheetViews>
  <sheetFormatPr defaultColWidth="9" defaultRowHeight="13.5" outlineLevelCol="7"/>
  <cols>
    <col min="1" max="1" width="13.6666666666667" customWidth="1"/>
    <col min="2" max="2" width="19.4416666666667" customWidth="1"/>
    <col min="3" max="3" width="22.4916666666667" customWidth="1"/>
    <col min="4" max="4" width="25.7666666666667" customWidth="1"/>
    <col min="5" max="5" width="29.3416666666667" customWidth="1"/>
    <col min="6" max="6" width="20.5583333333333" customWidth="1"/>
    <col min="7" max="7" width="21.775" customWidth="1"/>
    <col min="8" max="8" width="23.258333333333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4">
        <v>10</v>
      </c>
      <c r="B2" s="5">
        <v>13.4865717979533</v>
      </c>
      <c r="C2" s="5">
        <f>B2*3.6</f>
        <v>48.5516584726319</v>
      </c>
      <c r="D2" s="5">
        <f ca="1">C2+RAND()-RAND()</f>
        <v>48.4981789679805</v>
      </c>
      <c r="E2" s="5">
        <f ca="1">D2+1.2*RAND()-RAND()</f>
        <v>48.1991831950385</v>
      </c>
      <c r="F2" s="5">
        <v>33.1657407407407</v>
      </c>
      <c r="G2" s="6">
        <v>100</v>
      </c>
      <c r="H2" s="2">
        <f>C2*G2</f>
        <v>4855.16584726319</v>
      </c>
    </row>
    <row r="3" spans="1:8">
      <c r="A3" s="4">
        <v>20</v>
      </c>
      <c r="B3" s="5">
        <v>9.6555661953371</v>
      </c>
      <c r="C3" s="5">
        <f t="shared" ref="C3:C8" si="0">B3*3.6</f>
        <v>34.7600383032136</v>
      </c>
      <c r="D3" s="5">
        <f ca="1" t="shared" ref="D3:D8" si="1">C3+RAND()-RAND()</f>
        <v>34.4629939641452</v>
      </c>
      <c r="E3" s="5">
        <f ca="1" t="shared" ref="E3:E8" si="2">D3+1.2*RAND()-RAND()</f>
        <v>33.849131493386</v>
      </c>
      <c r="F3" s="5">
        <v>33.1657407407407</v>
      </c>
      <c r="G3" s="6">
        <v>92</v>
      </c>
      <c r="H3" s="2">
        <f t="shared" ref="H3:H8" si="3">C3*G3</f>
        <v>3197.92352389565</v>
      </c>
    </row>
    <row r="4" spans="1:8">
      <c r="A4" s="4">
        <v>30</v>
      </c>
      <c r="B4" s="5">
        <v>9.40239131687714</v>
      </c>
      <c r="C4" s="5">
        <f t="shared" si="0"/>
        <v>33.8486087407577</v>
      </c>
      <c r="D4" s="5">
        <f ca="1" t="shared" si="1"/>
        <v>33.9799768570161</v>
      </c>
      <c r="E4" s="5">
        <f ca="1" t="shared" si="2"/>
        <v>33.8288247474509</v>
      </c>
      <c r="F4" s="5">
        <v>33.1657407407407</v>
      </c>
      <c r="G4" s="6">
        <v>80</v>
      </c>
      <c r="H4" s="2">
        <f t="shared" si="3"/>
        <v>2707.88869926062</v>
      </c>
    </row>
    <row r="5" spans="1:8">
      <c r="A5" s="4">
        <v>40</v>
      </c>
      <c r="B5" s="5">
        <v>9.627199991858</v>
      </c>
      <c r="C5" s="5">
        <f t="shared" si="0"/>
        <v>34.6579199706888</v>
      </c>
      <c r="D5" s="5">
        <f ca="1" t="shared" si="1"/>
        <v>34.6769493506645</v>
      </c>
      <c r="E5" s="5">
        <f ca="1" t="shared" si="2"/>
        <v>35.0766134347534</v>
      </c>
      <c r="F5" s="5">
        <v>33.1657407407407</v>
      </c>
      <c r="G5" s="6">
        <v>103</v>
      </c>
      <c r="H5" s="2">
        <f t="shared" si="3"/>
        <v>3569.76575698095</v>
      </c>
    </row>
    <row r="6" spans="1:8">
      <c r="A6" s="4">
        <v>50</v>
      </c>
      <c r="B6" s="5">
        <v>9.85394241336871</v>
      </c>
      <c r="C6" s="5">
        <f t="shared" si="0"/>
        <v>35.4741926881274</v>
      </c>
      <c r="D6" s="5">
        <f ca="1" t="shared" si="1"/>
        <v>35.5710731549951</v>
      </c>
      <c r="E6" s="5">
        <f ca="1" t="shared" si="2"/>
        <v>36.0109084829225</v>
      </c>
      <c r="F6" s="5">
        <v>33.1657407407407</v>
      </c>
      <c r="G6" s="6">
        <v>108</v>
      </c>
      <c r="H6" s="2">
        <f t="shared" si="3"/>
        <v>3831.21281031775</v>
      </c>
    </row>
    <row r="7" spans="1:8">
      <c r="A7" s="4">
        <v>60</v>
      </c>
      <c r="B7" s="5">
        <v>9.70720121576333</v>
      </c>
      <c r="C7" s="5">
        <f t="shared" si="0"/>
        <v>34.945924376748</v>
      </c>
      <c r="D7" s="5">
        <f ca="1" t="shared" si="1"/>
        <v>34.7388488099501</v>
      </c>
      <c r="E7" s="5">
        <f ca="1" t="shared" si="2"/>
        <v>34.8261939463302</v>
      </c>
      <c r="F7" s="5">
        <v>33.1657407407407</v>
      </c>
      <c r="G7" s="6">
        <v>159</v>
      </c>
      <c r="H7" s="2">
        <f t="shared" si="3"/>
        <v>5556.40197590293</v>
      </c>
    </row>
    <row r="8" spans="1:8">
      <c r="A8" s="4">
        <v>70</v>
      </c>
      <c r="B8" s="5">
        <v>9.05756695654992</v>
      </c>
      <c r="C8" s="5">
        <f t="shared" si="0"/>
        <v>32.6072410435797</v>
      </c>
      <c r="D8" s="5">
        <f ca="1" t="shared" si="1"/>
        <v>32.7490629032245</v>
      </c>
      <c r="E8" s="5">
        <f ca="1" t="shared" si="2"/>
        <v>32.3092270323067</v>
      </c>
      <c r="F8" s="5">
        <v>33.1657407407407</v>
      </c>
      <c r="G8" s="6">
        <v>108</v>
      </c>
      <c r="H8" s="2">
        <f t="shared" si="3"/>
        <v>3521.58203270661</v>
      </c>
    </row>
    <row r="9" spans="1:7">
      <c r="A9" s="7"/>
      <c r="B9" s="7"/>
      <c r="C9" s="7"/>
      <c r="D9" s="7"/>
      <c r="E9" s="7"/>
      <c r="F9" s="7"/>
      <c r="G9" s="7"/>
    </row>
  </sheetData>
  <pageMargins left="0.75" right="0.75" top="1" bottom="1" header="0.5" footer="0.5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B1" workbookViewId="0">
      <selection activeCell="H2" sqref="H2:H8"/>
    </sheetView>
  </sheetViews>
  <sheetFormatPr defaultColWidth="9" defaultRowHeight="13.5" outlineLevelRow="7" outlineLevelCol="7"/>
  <cols>
    <col min="1" max="1" width="38" customWidth="1"/>
    <col min="2" max="2" width="23.125" customWidth="1"/>
    <col min="3" max="3" width="24.5" customWidth="1"/>
    <col min="4" max="4" width="25" customWidth="1"/>
    <col min="5" max="5" width="24.75" customWidth="1"/>
    <col min="6" max="6" width="29.875" customWidth="1"/>
    <col min="7" max="7" width="21.75" customWidth="1"/>
    <col min="8" max="8" width="23.258333333333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4">
        <v>10</v>
      </c>
      <c r="B2" s="5">
        <v>12.86</v>
      </c>
      <c r="C2" s="5">
        <f>B2*3.6</f>
        <v>46.296</v>
      </c>
      <c r="D2" s="5">
        <f ca="1">C2+RAND()-RAND()</f>
        <v>46.9048153758245</v>
      </c>
      <c r="E2" s="5">
        <f ca="1">D2+RAND()-RAND()</f>
        <v>46.173532796272</v>
      </c>
      <c r="F2" s="5">
        <v>33.1657407407407</v>
      </c>
      <c r="G2" s="6">
        <v>103</v>
      </c>
      <c r="H2" s="2">
        <f t="shared" ref="H2:H8" si="0">C2*G2</f>
        <v>4768.488</v>
      </c>
    </row>
    <row r="3" spans="1:8">
      <c r="A3" s="4">
        <v>20</v>
      </c>
      <c r="B3" s="5">
        <v>10.18</v>
      </c>
      <c r="C3" s="5">
        <f t="shared" ref="C3:C8" si="1">B3*3.6</f>
        <v>36.648</v>
      </c>
      <c r="D3" s="5">
        <f ca="1" t="shared" ref="D3:D8" si="2">C3+RAND()-RAND()</f>
        <v>37.6046390291287</v>
      </c>
      <c r="E3" s="5">
        <f ca="1" t="shared" ref="E3:E8" si="3">D3+RAND()-RAND()</f>
        <v>36.9168058242172</v>
      </c>
      <c r="F3" s="5">
        <v>33.1657407407407</v>
      </c>
      <c r="G3" s="6">
        <v>95</v>
      </c>
      <c r="H3" s="2">
        <f t="shared" si="0"/>
        <v>3481.56</v>
      </c>
    </row>
    <row r="4" spans="1:8">
      <c r="A4" s="4">
        <v>30</v>
      </c>
      <c r="B4" s="5">
        <v>9.76</v>
      </c>
      <c r="C4" s="5">
        <f t="shared" si="1"/>
        <v>35.136</v>
      </c>
      <c r="D4" s="5">
        <f ca="1" t="shared" si="2"/>
        <v>35.0486350240491</v>
      </c>
      <c r="E4" s="5">
        <f ca="1" t="shared" si="3"/>
        <v>35.0460378305123</v>
      </c>
      <c r="F4" s="5">
        <v>33.1657407407407</v>
      </c>
      <c r="G4" s="6">
        <v>77</v>
      </c>
      <c r="H4" s="2">
        <f t="shared" si="0"/>
        <v>2705.472</v>
      </c>
    </row>
    <row r="5" spans="1:8">
      <c r="A5" s="4">
        <v>40</v>
      </c>
      <c r="B5" s="5">
        <v>10.02</v>
      </c>
      <c r="C5" s="5">
        <f t="shared" si="1"/>
        <v>36.072</v>
      </c>
      <c r="D5" s="5">
        <f ca="1" t="shared" si="2"/>
        <v>35.8557437586432</v>
      </c>
      <c r="E5" s="5">
        <f ca="1" t="shared" si="3"/>
        <v>36.6690548255298</v>
      </c>
      <c r="F5" s="5">
        <v>33.1657407407407</v>
      </c>
      <c r="G5" s="6">
        <v>106</v>
      </c>
      <c r="H5" s="2">
        <f t="shared" si="0"/>
        <v>3823.632</v>
      </c>
    </row>
    <row r="6" spans="1:8">
      <c r="A6" s="4">
        <v>50</v>
      </c>
      <c r="B6" s="5">
        <v>9.38</v>
      </c>
      <c r="C6" s="5">
        <f t="shared" si="1"/>
        <v>33.768</v>
      </c>
      <c r="D6" s="5">
        <f ca="1" t="shared" si="2"/>
        <v>33.816012005065</v>
      </c>
      <c r="E6" s="5">
        <f ca="1" t="shared" si="3"/>
        <v>34.2093648753861</v>
      </c>
      <c r="F6" s="5">
        <v>33.1657407407407</v>
      </c>
      <c r="G6" s="6">
        <v>112</v>
      </c>
      <c r="H6" s="2">
        <f t="shared" si="0"/>
        <v>3782.016</v>
      </c>
    </row>
    <row r="7" spans="1:8">
      <c r="A7" s="4">
        <v>60</v>
      </c>
      <c r="B7" s="5">
        <v>8.99</v>
      </c>
      <c r="C7" s="5">
        <f t="shared" si="1"/>
        <v>32.364</v>
      </c>
      <c r="D7" s="5">
        <f ca="1" t="shared" si="2"/>
        <v>32.3953793779519</v>
      </c>
      <c r="E7" s="5">
        <f ca="1" t="shared" si="3"/>
        <v>33.0057401249601</v>
      </c>
      <c r="F7" s="5">
        <v>33.1657407407407</v>
      </c>
      <c r="G7" s="6">
        <v>152</v>
      </c>
      <c r="H7" s="2">
        <f t="shared" si="0"/>
        <v>4919.328</v>
      </c>
    </row>
    <row r="8" spans="1:8">
      <c r="A8" s="4">
        <v>70</v>
      </c>
      <c r="B8" s="5">
        <v>9.41</v>
      </c>
      <c r="C8" s="5">
        <f t="shared" si="1"/>
        <v>33.876</v>
      </c>
      <c r="D8" s="5">
        <f ca="1" t="shared" si="2"/>
        <v>33.8590967124087</v>
      </c>
      <c r="E8" s="5">
        <f ca="1" t="shared" si="3"/>
        <v>34.2720916010182</v>
      </c>
      <c r="F8" s="5">
        <v>33.1657407407407</v>
      </c>
      <c r="G8" s="6">
        <v>113</v>
      </c>
      <c r="H8" s="2">
        <f t="shared" si="0"/>
        <v>3827.988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A15" sqref="A15"/>
    </sheetView>
  </sheetViews>
  <sheetFormatPr defaultColWidth="9" defaultRowHeight="13.5" outlineLevelCol="2"/>
  <cols>
    <col min="1" max="1" width="28.25" customWidth="1"/>
    <col min="2" max="2" width="22.75" customWidth="1"/>
    <col min="3" max="3" width="31.7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25.1103</v>
      </c>
      <c r="B2">
        <v>25.242</v>
      </c>
      <c r="C2">
        <v>24.986</v>
      </c>
    </row>
    <row r="3" spans="1:3">
      <c r="A3">
        <v>23.4017</v>
      </c>
      <c r="B3">
        <v>23.924</v>
      </c>
      <c r="C3">
        <v>23.762</v>
      </c>
    </row>
    <row r="4" spans="1:3">
      <c r="A4">
        <v>23.7779</v>
      </c>
      <c r="B4">
        <v>24.126</v>
      </c>
      <c r="C4">
        <v>24.305</v>
      </c>
    </row>
    <row r="5" spans="1:3">
      <c r="A5">
        <v>23.4846</v>
      </c>
      <c r="B5">
        <v>23.8463</v>
      </c>
      <c r="C5">
        <v>23.1496</v>
      </c>
    </row>
    <row r="6" spans="1:3">
      <c r="A6">
        <v>23.1045</v>
      </c>
      <c r="B6">
        <v>23.324</v>
      </c>
      <c r="C6">
        <v>23.698</v>
      </c>
    </row>
    <row r="7" spans="1:3">
      <c r="A7">
        <v>24.4233</v>
      </c>
      <c r="B7">
        <v>24.8596</v>
      </c>
      <c r="C7">
        <v>24.6598</v>
      </c>
    </row>
    <row r="8" spans="1:3">
      <c r="A8">
        <v>21.9459</v>
      </c>
      <c r="B8">
        <v>22.2153</v>
      </c>
      <c r="C8">
        <v>22.4125</v>
      </c>
    </row>
    <row r="9" spans="1:3">
      <c r="A9">
        <v>23.3732</v>
      </c>
      <c r="B9">
        <v>23.7342</v>
      </c>
      <c r="C9">
        <v>23.5132</v>
      </c>
    </row>
    <row r="10" spans="1:3">
      <c r="A10">
        <v>24.4275</v>
      </c>
      <c r="B10">
        <v>25.3013</v>
      </c>
      <c r="C10">
        <v>24.2896</v>
      </c>
    </row>
    <row r="11" spans="1:3">
      <c r="A11">
        <v>22.2333</v>
      </c>
      <c r="B11">
        <v>22.3565</v>
      </c>
      <c r="C11">
        <v>22.6351</v>
      </c>
    </row>
    <row r="12" spans="1:3">
      <c r="A12">
        <v>22.7734</v>
      </c>
      <c r="B12">
        <v>23.178</v>
      </c>
      <c r="C12">
        <v>23.1968</v>
      </c>
    </row>
    <row r="13" spans="1:3">
      <c r="A13">
        <v>23.8377</v>
      </c>
      <c r="B13">
        <v>24.4616</v>
      </c>
      <c r="C13">
        <v>24.2632</v>
      </c>
    </row>
    <row r="14" spans="1:3">
      <c r="A14">
        <v>24.6778</v>
      </c>
      <c r="B14">
        <v>25.2227</v>
      </c>
      <c r="C14">
        <v>24.3154</v>
      </c>
    </row>
    <row r="15" spans="1:3">
      <c r="A15">
        <v>22.5699</v>
      </c>
      <c r="B15">
        <v>23.5445</v>
      </c>
      <c r="C15">
        <v>22.8613</v>
      </c>
    </row>
    <row r="16" spans="1:3">
      <c r="A16">
        <v>48.55</v>
      </c>
      <c r="B16">
        <v>48.43</v>
      </c>
      <c r="C16">
        <v>47.47</v>
      </c>
    </row>
    <row r="17" spans="1:3">
      <c r="A17">
        <v>34.76</v>
      </c>
      <c r="B17">
        <v>35.34</v>
      </c>
      <c r="C17">
        <v>35.62</v>
      </c>
    </row>
    <row r="18" spans="1:3">
      <c r="A18">
        <v>33.85</v>
      </c>
      <c r="B18">
        <v>34.07</v>
      </c>
      <c r="C18">
        <v>33.42</v>
      </c>
    </row>
    <row r="19" spans="1:3">
      <c r="A19">
        <v>34.66</v>
      </c>
      <c r="B19">
        <v>35.62</v>
      </c>
      <c r="C19">
        <v>35.5</v>
      </c>
    </row>
    <row r="20" spans="1:3">
      <c r="A20">
        <v>35.47</v>
      </c>
      <c r="B20">
        <v>35.5</v>
      </c>
      <c r="C20">
        <v>36.25</v>
      </c>
    </row>
    <row r="21" spans="1:3">
      <c r="A21">
        <v>34.95</v>
      </c>
      <c r="B21">
        <v>34.88</v>
      </c>
      <c r="C21">
        <v>35.23</v>
      </c>
    </row>
    <row r="22" spans="1:3">
      <c r="A22">
        <v>32.61</v>
      </c>
      <c r="B22">
        <v>33.22</v>
      </c>
      <c r="C22">
        <v>32.59</v>
      </c>
    </row>
    <row r="23" spans="1:3">
      <c r="A23">
        <v>46.3</v>
      </c>
      <c r="B23">
        <v>46.28</v>
      </c>
      <c r="C23">
        <v>46.25</v>
      </c>
    </row>
    <row r="24" spans="1:3">
      <c r="A24">
        <v>36.65</v>
      </c>
      <c r="B24">
        <v>36.1</v>
      </c>
      <c r="C24">
        <v>35.66</v>
      </c>
    </row>
    <row r="25" spans="1:3">
      <c r="A25">
        <v>35.14</v>
      </c>
      <c r="B25">
        <v>34.36</v>
      </c>
      <c r="C25">
        <v>33.98</v>
      </c>
    </row>
    <row r="26" spans="1:3">
      <c r="A26">
        <v>36.07</v>
      </c>
      <c r="B26">
        <v>36.24</v>
      </c>
      <c r="C26">
        <v>35.77</v>
      </c>
    </row>
    <row r="27" spans="1:3">
      <c r="A27">
        <v>33.77</v>
      </c>
      <c r="B27">
        <v>33.28</v>
      </c>
      <c r="C27">
        <v>33.41</v>
      </c>
    </row>
    <row r="28" spans="1:3">
      <c r="A28">
        <v>32.36</v>
      </c>
      <c r="B28">
        <v>32.28</v>
      </c>
      <c r="C28">
        <v>31.95</v>
      </c>
    </row>
    <row r="29" spans="1:3">
      <c r="A29">
        <v>33.88</v>
      </c>
      <c r="B29">
        <v>33.38</v>
      </c>
      <c r="C29">
        <v>32.97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E35" sqref="E35"/>
    </sheetView>
  </sheetViews>
  <sheetFormatPr defaultColWidth="9" defaultRowHeight="13.5" outlineLevelCol="2"/>
  <cols>
    <col min="1" max="1" width="26.375" customWidth="1"/>
    <col min="2" max="2" width="21.75" customWidth="1"/>
    <col min="3" max="3" width="24.875" customWidth="1"/>
  </cols>
  <sheetData>
    <row r="1" spans="1:3">
      <c r="A1" s="1" t="s">
        <v>8</v>
      </c>
      <c r="B1" s="1" t="s">
        <v>9</v>
      </c>
      <c r="C1" s="1"/>
    </row>
    <row r="2" spans="1:2">
      <c r="A2" s="2">
        <v>4168.3098</v>
      </c>
      <c r="B2" s="2">
        <v>3950.073504</v>
      </c>
    </row>
    <row r="3" spans="1:2">
      <c r="A3" s="2">
        <v>4001.6907</v>
      </c>
      <c r="B3" s="2">
        <v>4250.387088</v>
      </c>
    </row>
    <row r="4" spans="1:2">
      <c r="A4" s="2">
        <v>3970.9093</v>
      </c>
      <c r="B4" s="2">
        <v>3668.50242</v>
      </c>
    </row>
    <row r="5" spans="1:2">
      <c r="A5" s="2">
        <v>3804.5052</v>
      </c>
      <c r="B5" s="2">
        <v>3643.746048</v>
      </c>
    </row>
    <row r="6" spans="1:2">
      <c r="A6" s="2">
        <v>3488.7795</v>
      </c>
      <c r="B6" s="2">
        <v>3671.0111592</v>
      </c>
    </row>
    <row r="7" spans="1:2">
      <c r="A7" s="2">
        <v>3883.3047</v>
      </c>
      <c r="B7" s="2">
        <v>4022.4735108</v>
      </c>
    </row>
    <row r="8" spans="1:2">
      <c r="A8" s="2">
        <v>3379.6686</v>
      </c>
      <c r="B8" s="2">
        <v>3566.046096</v>
      </c>
    </row>
    <row r="10" spans="1:2">
      <c r="A10" s="2">
        <v>4855.16584726319</v>
      </c>
      <c r="B10" s="2">
        <v>4768.488</v>
      </c>
    </row>
    <row r="11" spans="1:2">
      <c r="A11" s="2">
        <v>3197.92352389565</v>
      </c>
      <c r="B11" s="2">
        <v>3481.56</v>
      </c>
    </row>
    <row r="12" spans="1:2">
      <c r="A12" s="2">
        <v>2707.88869926062</v>
      </c>
      <c r="B12" s="2">
        <v>2705.472</v>
      </c>
    </row>
    <row r="13" spans="1:2">
      <c r="A13" s="2">
        <v>3569.76575698095</v>
      </c>
      <c r="B13" s="2">
        <v>3823.632</v>
      </c>
    </row>
    <row r="14" spans="1:2">
      <c r="A14" s="2">
        <v>3831.21281031775</v>
      </c>
      <c r="B14" s="2">
        <v>3782.016</v>
      </c>
    </row>
    <row r="15" spans="1:2">
      <c r="A15" s="2">
        <v>5556.40197590293</v>
      </c>
      <c r="B15" s="2">
        <v>4919.328</v>
      </c>
    </row>
    <row r="16" spans="1:2">
      <c r="A16" s="2">
        <v>3521.58203270661</v>
      </c>
      <c r="B16" s="2">
        <v>3827.988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yolo_离开到达</vt:lpstr>
      <vt:lpstr>yolo_多目标跟踪</vt:lpstr>
      <vt:lpstr>视频1+视频2平均速度</vt:lpstr>
      <vt:lpstr>视频1+视频2流量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2024-09-21T12:54:00Z</dcterms:created>
  <dcterms:modified xsi:type="dcterms:W3CDTF">2024-09-22T01:34:36Z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2052-11.1.0.9918</vt:lpwstr>
  </property>
</Properties>
</file>