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1FB3B74-608F-450A-89DB-A94CD0528ACC}" xr6:coauthVersionLast="45" xr6:coauthVersionMax="45" xr10:uidLastSave="{00000000-0000-0000-0000-000000000000}"/>
  <bookViews>
    <workbookView xWindow="11472" yWindow="528" windowWidth="11916" windowHeight="106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6" i="1" l="1"/>
  <c r="H86" i="1"/>
  <c r="I86" i="1"/>
  <c r="J86" i="1"/>
  <c r="K86" i="1"/>
  <c r="L86" i="1"/>
  <c r="M86" i="1"/>
  <c r="O86" i="1"/>
  <c r="P86" i="1"/>
  <c r="Q86" i="1"/>
  <c r="G8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电压增益随射极电流变化曲线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Sheet1!$A$1:$H$1</c:f>
              <c:numCache>
                <c:formatCode>General</c:formatCode>
                <c:ptCount val="8"/>
                <c:pt idx="0">
                  <c:v>1.004</c:v>
                </c:pt>
                <c:pt idx="1">
                  <c:v>2.0009999999999999</c:v>
                </c:pt>
                <c:pt idx="2">
                  <c:v>3.0059999999999998</c:v>
                </c:pt>
                <c:pt idx="3">
                  <c:v>4.0149999999999997</c:v>
                </c:pt>
                <c:pt idx="4">
                  <c:v>5</c:v>
                </c:pt>
                <c:pt idx="5">
                  <c:v>6.0110000000000001</c:v>
                </c:pt>
                <c:pt idx="6">
                  <c:v>7.0140000000000002</c:v>
                </c:pt>
                <c:pt idx="7">
                  <c:v>8.0500000000000007</c:v>
                </c:pt>
              </c:numCache>
            </c:numRef>
          </c:xVal>
          <c:yVal>
            <c:numRef>
              <c:f>Sheet1!$A$2:$H$2</c:f>
              <c:numCache>
                <c:formatCode>General</c:formatCode>
                <c:ptCount val="8"/>
                <c:pt idx="0">
                  <c:v>4.17</c:v>
                </c:pt>
                <c:pt idx="1">
                  <c:v>6.5</c:v>
                </c:pt>
                <c:pt idx="2">
                  <c:v>7.83</c:v>
                </c:pt>
                <c:pt idx="3">
                  <c:v>8.33</c:v>
                </c:pt>
                <c:pt idx="4">
                  <c:v>9.17</c:v>
                </c:pt>
                <c:pt idx="5">
                  <c:v>9.42</c:v>
                </c:pt>
                <c:pt idx="6">
                  <c:v>10.1</c:v>
                </c:pt>
                <c:pt idx="7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9-43BE-96F5-58237672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30879"/>
        <c:axId val="1761395535"/>
      </c:scatterChart>
      <c:valAx>
        <c:axId val="17610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发射极电流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395535"/>
        <c:crosses val="autoZero"/>
        <c:crossBetween val="midCat"/>
      </c:valAx>
      <c:valAx>
        <c:axId val="17613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0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Sheet1!$R$1:$R$5</c:f>
              <c:numCache>
                <c:formatCode>General</c:formatCode>
                <c:ptCount val="5"/>
                <c:pt idx="0">
                  <c:v>16.454999999999998</c:v>
                </c:pt>
                <c:pt idx="1">
                  <c:v>17.754999999999999</c:v>
                </c:pt>
                <c:pt idx="2">
                  <c:v>14.355</c:v>
                </c:pt>
                <c:pt idx="3">
                  <c:v>28.855</c:v>
                </c:pt>
                <c:pt idx="4">
                  <c:v>4.6550000000000002</c:v>
                </c:pt>
              </c:numCache>
            </c:numRef>
          </c:xVal>
          <c:yVal>
            <c:numRef>
              <c:f>Sheet1!$S$1:$S$5</c:f>
              <c:numCache>
                <c:formatCode>General</c:formatCode>
                <c:ptCount val="5"/>
                <c:pt idx="0">
                  <c:v>11.4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1.1399999999999999</c:v>
                </c:pt>
                <c:pt idx="4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F-4AA0-AE59-1A4A22FF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7055"/>
        <c:axId val="1720611951"/>
      </c:scatterChart>
      <c:valAx>
        <c:axId val="18866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11951"/>
        <c:crosses val="autoZero"/>
        <c:crossBetween val="midCat"/>
      </c:valAx>
      <c:valAx>
        <c:axId val="17206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6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Sheet1!$R$7:$R$11</c:f>
              <c:numCache>
                <c:formatCode>General</c:formatCode>
                <c:ptCount val="5"/>
                <c:pt idx="0">
                  <c:v>4.6550000000000002</c:v>
                </c:pt>
                <c:pt idx="1">
                  <c:v>14.355</c:v>
                </c:pt>
                <c:pt idx="2">
                  <c:v>16.454999999999998</c:v>
                </c:pt>
                <c:pt idx="3">
                  <c:v>17.754999999999999</c:v>
                </c:pt>
                <c:pt idx="4">
                  <c:v>28.855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8.8000000000000007</c:v>
                </c:pt>
                <c:pt idx="2">
                  <c:v>11.4</c:v>
                </c:pt>
                <c:pt idx="3">
                  <c:v>8.8000000000000007</c:v>
                </c:pt>
                <c:pt idx="4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0-4558-AB7E-DA818317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63135"/>
        <c:axId val="1886900383"/>
      </c:scatterChart>
      <c:valAx>
        <c:axId val="18954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/MHz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900383"/>
        <c:crosses val="autoZero"/>
        <c:crossBetween val="midCat"/>
      </c:valAx>
      <c:valAx>
        <c:axId val="18869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放大增益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4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电压增益随射极电流变化曲线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Sheet1!$A$44:$H$44</c:f>
              <c:numCache>
                <c:formatCode>General</c:formatCode>
                <c:ptCount val="8"/>
                <c:pt idx="0">
                  <c:v>1.0009999999999999</c:v>
                </c:pt>
                <c:pt idx="1">
                  <c:v>2</c:v>
                </c:pt>
                <c:pt idx="2">
                  <c:v>3.0049999999999999</c:v>
                </c:pt>
                <c:pt idx="3">
                  <c:v>4.0090000000000003</c:v>
                </c:pt>
                <c:pt idx="4">
                  <c:v>5.0170000000000003</c:v>
                </c:pt>
                <c:pt idx="5">
                  <c:v>5.9969999999999999</c:v>
                </c:pt>
                <c:pt idx="6">
                  <c:v>7.0140000000000002</c:v>
                </c:pt>
                <c:pt idx="7">
                  <c:v>8.0579999999999998</c:v>
                </c:pt>
              </c:numCache>
            </c:numRef>
          </c:xVal>
          <c:yVal>
            <c:numRef>
              <c:f>Sheet1!$A$45:$H$45</c:f>
              <c:numCache>
                <c:formatCode>General</c:formatCode>
                <c:ptCount val="8"/>
                <c:pt idx="0">
                  <c:v>40.799999999999997</c:v>
                </c:pt>
                <c:pt idx="1">
                  <c:v>78.87</c:v>
                </c:pt>
                <c:pt idx="2">
                  <c:v>111.3</c:v>
                </c:pt>
                <c:pt idx="3">
                  <c:v>131</c:v>
                </c:pt>
                <c:pt idx="4">
                  <c:v>143.69999999999999</c:v>
                </c:pt>
                <c:pt idx="5">
                  <c:v>149.30000000000001</c:v>
                </c:pt>
                <c:pt idx="6">
                  <c:v>145.1</c:v>
                </c:pt>
                <c:pt idx="7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2-4DB0-9E8A-F0C998DE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59024"/>
        <c:axId val="1582457840"/>
      </c:scatterChart>
      <c:valAx>
        <c:axId val="15768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发射极电流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457840"/>
        <c:crosses val="autoZero"/>
        <c:crossBetween val="midCat"/>
      </c:valAx>
      <c:valAx>
        <c:axId val="1582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8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Sheet1!$E$67:$E$71</c:f>
              <c:numCache>
                <c:formatCode>General</c:formatCode>
                <c:ptCount val="5"/>
                <c:pt idx="0">
                  <c:v>2.1789999999999998</c:v>
                </c:pt>
                <c:pt idx="1">
                  <c:v>2.427</c:v>
                </c:pt>
                <c:pt idx="2">
                  <c:v>2.4550000000000001</c:v>
                </c:pt>
                <c:pt idx="3">
                  <c:v>2.4950000000000001</c:v>
                </c:pt>
                <c:pt idx="4">
                  <c:v>2.835</c:v>
                </c:pt>
              </c:numCache>
            </c:numRef>
          </c:xVal>
          <c:yVal>
            <c:numRef>
              <c:f>Sheet1!$F$67:$F$71</c:f>
              <c:numCache>
                <c:formatCode>General</c:formatCode>
                <c:ptCount val="5"/>
                <c:pt idx="0">
                  <c:v>9.7200000000000006</c:v>
                </c:pt>
                <c:pt idx="1">
                  <c:v>68.7</c:v>
                </c:pt>
                <c:pt idx="2">
                  <c:v>97.18</c:v>
                </c:pt>
                <c:pt idx="3">
                  <c:v>68.7</c:v>
                </c:pt>
                <c:pt idx="4">
                  <c:v>9.7200000000000006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F-4181-A14D-9FF33203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12960"/>
        <c:axId val="1630509408"/>
      </c:scatterChart>
      <c:valAx>
        <c:axId val="1729112960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/MHz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09408"/>
        <c:crosses val="autoZero"/>
        <c:crossBetween val="midCat"/>
      </c:valAx>
      <c:valAx>
        <c:axId val="16305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1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三极管静态工作点</a:t>
            </a:r>
          </a:p>
        </c:rich>
      </c:tx>
      <c:layout>
        <c:manualLayout>
          <c:xMode val="edge"/>
          <c:yMode val="edge"/>
          <c:x val="0.32314902165004333"/>
          <c:y val="5.0576250667048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Sheet1!$I$114:$I$121</c:f>
              <c:numCache>
                <c:formatCode>General</c:formatCode>
                <c:ptCount val="8"/>
                <c:pt idx="0">
                  <c:v>1</c:v>
                </c:pt>
                <c:pt idx="1">
                  <c:v>2.0089999999999999</c:v>
                </c:pt>
                <c:pt idx="2">
                  <c:v>3.0089999999999999</c:v>
                </c:pt>
                <c:pt idx="3">
                  <c:v>4.0149999999999997</c:v>
                </c:pt>
                <c:pt idx="4">
                  <c:v>5.0019999999999998</c:v>
                </c:pt>
                <c:pt idx="5">
                  <c:v>6.0119999999999996</c:v>
                </c:pt>
                <c:pt idx="6">
                  <c:v>7.008</c:v>
                </c:pt>
                <c:pt idx="7">
                  <c:v>8.0410000000000004</c:v>
                </c:pt>
              </c:numCache>
            </c:numRef>
          </c:xVal>
          <c:yVal>
            <c:numRef>
              <c:f>Sheet1!$J$114:$J$121</c:f>
              <c:numCache>
                <c:formatCode>General</c:formatCode>
                <c:ptCount val="8"/>
                <c:pt idx="0">
                  <c:v>1.623</c:v>
                </c:pt>
                <c:pt idx="1">
                  <c:v>2.6459999999999999</c:v>
                </c:pt>
                <c:pt idx="2">
                  <c:v>3.6539999999999999</c:v>
                </c:pt>
                <c:pt idx="3">
                  <c:v>4.657</c:v>
                </c:pt>
                <c:pt idx="4">
                  <c:v>5.6779999999999999</c:v>
                </c:pt>
                <c:pt idx="5">
                  <c:v>6.66</c:v>
                </c:pt>
                <c:pt idx="6">
                  <c:v>7.6719999999999997</c:v>
                </c:pt>
                <c:pt idx="7">
                  <c:v>8.7219999999999995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A-4445-BC63-161845FECECF}"/>
            </c:ext>
          </c:extLst>
        </c:ser>
        <c:ser>
          <c:idx val="1"/>
          <c:order val="1"/>
          <c:tx>
            <c:v>VCQ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Sheet1!$I$114:$I$121</c:f>
              <c:numCache>
                <c:formatCode>General</c:formatCode>
                <c:ptCount val="8"/>
                <c:pt idx="0">
                  <c:v>1</c:v>
                </c:pt>
                <c:pt idx="1">
                  <c:v>2.0089999999999999</c:v>
                </c:pt>
                <c:pt idx="2">
                  <c:v>3.0089999999999999</c:v>
                </c:pt>
                <c:pt idx="3">
                  <c:v>4.0149999999999997</c:v>
                </c:pt>
                <c:pt idx="4">
                  <c:v>5.0019999999999998</c:v>
                </c:pt>
                <c:pt idx="5">
                  <c:v>6.0119999999999996</c:v>
                </c:pt>
                <c:pt idx="6">
                  <c:v>7.008</c:v>
                </c:pt>
                <c:pt idx="7">
                  <c:v>8.0410000000000004</c:v>
                </c:pt>
              </c:numCache>
            </c:numRef>
          </c:xVal>
          <c:yVal>
            <c:numRef>
              <c:f>Sheet1!$K$114:$K$121</c:f>
              <c:numCache>
                <c:formatCode>General</c:formatCode>
                <c:ptCount val="8"/>
                <c:pt idx="0">
                  <c:v>12.177</c:v>
                </c:pt>
                <c:pt idx="1">
                  <c:v>12.115</c:v>
                </c:pt>
                <c:pt idx="2">
                  <c:v>12.113</c:v>
                </c:pt>
                <c:pt idx="3">
                  <c:v>12.111000000000001</c:v>
                </c:pt>
                <c:pt idx="4">
                  <c:v>12.108000000000001</c:v>
                </c:pt>
                <c:pt idx="5">
                  <c:v>12.029</c:v>
                </c:pt>
                <c:pt idx="6">
                  <c:v>12.089</c:v>
                </c:pt>
                <c:pt idx="7">
                  <c:v>12.105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6A-4445-BC63-161845FE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80607"/>
        <c:axId val="1702788367"/>
      </c:scatterChart>
      <c:valAx>
        <c:axId val="170528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VEQ/V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679681724000017"/>
              <c:y val="0.8357709979139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8367"/>
        <c:crosses val="autoZero"/>
        <c:crossBetween val="midCat"/>
      </c:valAx>
      <c:valAx>
        <c:axId val="17027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8532390655646603E-2"/>
              <c:y val="6.81520765794976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8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63249654962654"/>
          <c:y val="5.8016788274129774E-2"/>
          <c:w val="0.22940444778218533"/>
          <c:h val="6.0982352126033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三极管静态工作点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Sheet1!$X$151:$X$158</c:f>
              <c:numCache>
                <c:formatCode>General</c:formatCode>
                <c:ptCount val="8"/>
                <c:pt idx="0">
                  <c:v>1.002</c:v>
                </c:pt>
                <c:pt idx="1">
                  <c:v>2.0070000000000001</c:v>
                </c:pt>
                <c:pt idx="2">
                  <c:v>3</c:v>
                </c:pt>
                <c:pt idx="3">
                  <c:v>4</c:v>
                </c:pt>
                <c:pt idx="4">
                  <c:v>5.0090000000000003</c:v>
                </c:pt>
                <c:pt idx="5">
                  <c:v>5.9980000000000002</c:v>
                </c:pt>
                <c:pt idx="6">
                  <c:v>7.0049999999999999</c:v>
                </c:pt>
                <c:pt idx="7">
                  <c:v>8.0120000000000005</c:v>
                </c:pt>
              </c:numCache>
            </c:numRef>
          </c:xVal>
          <c:yVal>
            <c:numRef>
              <c:f>Sheet1!$Y$151:$Y$158</c:f>
              <c:numCache>
                <c:formatCode>General</c:formatCode>
                <c:ptCount val="8"/>
                <c:pt idx="0">
                  <c:v>1.631</c:v>
                </c:pt>
                <c:pt idx="1">
                  <c:v>2.657</c:v>
                </c:pt>
                <c:pt idx="2">
                  <c:v>3.6509999999999998</c:v>
                </c:pt>
                <c:pt idx="3">
                  <c:v>4.6539999999999999</c:v>
                </c:pt>
                <c:pt idx="4">
                  <c:v>5.6760000000000002</c:v>
                </c:pt>
                <c:pt idx="5">
                  <c:v>6.6609999999999996</c:v>
                </c:pt>
                <c:pt idx="6">
                  <c:v>7.6760000000000002</c:v>
                </c:pt>
                <c:pt idx="7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1-4C88-B473-124EC27D9F84}"/>
            </c:ext>
          </c:extLst>
        </c:ser>
        <c:ser>
          <c:idx val="1"/>
          <c:order val="1"/>
          <c:tx>
            <c:v>VCQ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Sheet1!$X$151:$X$158</c:f>
              <c:numCache>
                <c:formatCode>General</c:formatCode>
                <c:ptCount val="8"/>
                <c:pt idx="0">
                  <c:v>1.002</c:v>
                </c:pt>
                <c:pt idx="1">
                  <c:v>2.0070000000000001</c:v>
                </c:pt>
                <c:pt idx="2">
                  <c:v>3</c:v>
                </c:pt>
                <c:pt idx="3">
                  <c:v>4</c:v>
                </c:pt>
                <c:pt idx="4">
                  <c:v>5.0090000000000003</c:v>
                </c:pt>
                <c:pt idx="5">
                  <c:v>5.9980000000000002</c:v>
                </c:pt>
                <c:pt idx="6">
                  <c:v>7.0049999999999999</c:v>
                </c:pt>
                <c:pt idx="7">
                  <c:v>8.0120000000000005</c:v>
                </c:pt>
              </c:numCache>
            </c:numRef>
          </c:xVal>
          <c:yVal>
            <c:numRef>
              <c:f>Sheet1!$Z$151:$Z$158</c:f>
              <c:numCache>
                <c:formatCode>General</c:formatCode>
                <c:ptCount val="8"/>
                <c:pt idx="0">
                  <c:v>12.333</c:v>
                </c:pt>
                <c:pt idx="1">
                  <c:v>12.327</c:v>
                </c:pt>
                <c:pt idx="2">
                  <c:v>12.319000000000001</c:v>
                </c:pt>
                <c:pt idx="3">
                  <c:v>12.305999999999999</c:v>
                </c:pt>
                <c:pt idx="4">
                  <c:v>12.3</c:v>
                </c:pt>
                <c:pt idx="5">
                  <c:v>12.298</c:v>
                </c:pt>
                <c:pt idx="6">
                  <c:v>12.295999999999999</c:v>
                </c:pt>
                <c:pt idx="7">
                  <c:v>12.292999999999999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1-4C88-B473-124EC27D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62416"/>
        <c:axId val="2020375360"/>
      </c:scatterChart>
      <c:valAx>
        <c:axId val="21045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VEQ/V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697183376172451"/>
              <c:y val="0.78334110580796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375360"/>
        <c:crosses val="autoZero"/>
        <c:crossBetween val="midCat"/>
      </c:valAx>
      <c:valAx>
        <c:axId val="2020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6376494532758915E-2"/>
              <c:y val="7.65640248016518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51020745485569"/>
          <c:y val="6.2858518775281105E-2"/>
          <c:w val="0.26555628315149848"/>
          <c:h val="7.3005849283938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587828</xdr:colOff>
      <xdr:row>6</xdr:row>
      <xdr:rowOff>62055</xdr:rowOff>
    </xdr:from>
    <xdr:to>
      <xdr:col>15</xdr:col>
      <xdr:colOff>283028</xdr:colOff>
      <xdr:row>22</xdr:row>
      <xdr:rowOff>3997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69EA55-54E3-48EB-8668-108E7EAA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580571</xdr:colOff>
      <xdr:row>23</xdr:row>
      <xdr:rowOff>79829</xdr:rowOff>
    </xdr:from>
    <xdr:to>
      <xdr:col>19</xdr:col>
      <xdr:colOff>290285</xdr:colOff>
      <xdr:row>39</xdr:row>
      <xdr:rowOff>65315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529418-4ECB-4B6E-9A95-4A281D95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344715</xdr:colOff>
      <xdr:row>5</xdr:row>
      <xdr:rowOff>16328</xdr:rowOff>
    </xdr:from>
    <xdr:to>
      <xdr:col>21</xdr:col>
      <xdr:colOff>54429</xdr:colOff>
      <xdr:row>19</xdr:row>
      <xdr:rowOff>74386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8FCE34C-AC49-414D-8B83-F33F52A11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136072</xdr:colOff>
      <xdr:row>47</xdr:row>
      <xdr:rowOff>70757</xdr:rowOff>
    </xdr:from>
    <xdr:to>
      <xdr:col>10</xdr:col>
      <xdr:colOff>453572</xdr:colOff>
      <xdr:row>63</xdr:row>
      <xdr:rowOff>56243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79C82C-DA99-4108-82BD-A745AB8F5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230747</xdr:colOff>
      <xdr:row>54</xdr:row>
      <xdr:rowOff>77274</xdr:rowOff>
    </xdr:from>
    <xdr:to>
      <xdr:col>10</xdr:col>
      <xdr:colOff>520521</xdr:colOff>
      <xdr:row>69</xdr:row>
      <xdr:rowOff>137375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C36C03-0BD0-4C1E-AE4D-547C935A7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348868</xdr:colOff>
      <xdr:row>100</xdr:row>
      <xdr:rowOff>1855</xdr:rowOff>
    </xdr:from>
    <xdr:to>
      <xdr:col>33</xdr:col>
      <xdr:colOff>211157</xdr:colOff>
      <xdr:row>118</xdr:row>
      <xdr:rowOff>18361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B6285D5-715E-4986-B612-15A5EC95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602673</xdr:colOff>
      <xdr:row>148</xdr:row>
      <xdr:rowOff>0</xdr:rowOff>
    </xdr:from>
    <xdr:to>
      <xdr:col>25</xdr:col>
      <xdr:colOff>297873</xdr:colOff>
      <xdr:row>161</xdr:row>
      <xdr:rowOff>149901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74DF19A-9FE5-4690-9CBC-0D3E929F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8"/>
  <sheetViews>
    <sheetView tabSelected="1" topLeftCell="P138" zoomScale="61" zoomScaleNormal="83" workbookViewId="0">
      <selection activeCell="AA165" sqref="AA165"/>
    </sheetView>
  </sheetViews>
  <sheetFormatPr defaultRowHeight="13.8" x14ac:dyDescent="0.25"/>
  <sheetData>
    <row r="1" spans="1:19" ht="18" thickBot="1" x14ac:dyDescent="0.3">
      <c r="A1" s="1">
        <v>1.004</v>
      </c>
      <c r="B1" s="2">
        <v>2.0009999999999999</v>
      </c>
      <c r="C1" s="2">
        <v>3.0059999999999998</v>
      </c>
      <c r="D1" s="2">
        <v>4.0149999999999997</v>
      </c>
      <c r="E1" s="2">
        <v>5</v>
      </c>
      <c r="F1" s="2">
        <v>6.0110000000000001</v>
      </c>
      <c r="G1" s="2">
        <v>7.0140000000000002</v>
      </c>
      <c r="H1" s="2">
        <v>8.0500000000000007</v>
      </c>
      <c r="R1" s="3">
        <v>16.454999999999998</v>
      </c>
      <c r="S1" s="3">
        <v>11.4</v>
      </c>
    </row>
    <row r="2" spans="1:19" ht="18" thickBot="1" x14ac:dyDescent="0.3">
      <c r="A2" s="1">
        <v>4.17</v>
      </c>
      <c r="B2" s="2">
        <v>6.5</v>
      </c>
      <c r="C2" s="2">
        <v>7.83</v>
      </c>
      <c r="D2" s="2">
        <v>8.33</v>
      </c>
      <c r="E2" s="2">
        <v>9.17</v>
      </c>
      <c r="F2" s="2">
        <v>9.42</v>
      </c>
      <c r="G2" s="2">
        <v>10.1</v>
      </c>
      <c r="H2" s="2">
        <v>10.3</v>
      </c>
      <c r="R2" s="4">
        <v>17.754999999999999</v>
      </c>
      <c r="S2" s="4">
        <v>8.8000000000000007</v>
      </c>
    </row>
    <row r="3" spans="1:19" ht="18" thickBot="1" x14ac:dyDescent="0.3">
      <c r="R3" s="4">
        <v>14.355</v>
      </c>
      <c r="S3" s="4">
        <v>8.8000000000000007</v>
      </c>
    </row>
    <row r="4" spans="1:19" ht="18" thickBot="1" x14ac:dyDescent="0.3">
      <c r="R4" s="4">
        <v>28.855</v>
      </c>
      <c r="S4" s="4">
        <v>1.1399999999999999</v>
      </c>
    </row>
    <row r="5" spans="1:19" ht="18" thickBot="1" x14ac:dyDescent="0.3">
      <c r="R5" s="4">
        <v>4.6550000000000002</v>
      </c>
      <c r="S5" s="4">
        <v>1.1399999999999999</v>
      </c>
    </row>
    <row r="7" spans="1:19" ht="18" thickBot="1" x14ac:dyDescent="0.3">
      <c r="R7" s="4">
        <v>4.6550000000000002</v>
      </c>
      <c r="S7" s="4">
        <v>1.1399999999999999</v>
      </c>
    </row>
    <row r="8" spans="1:19" ht="18" thickBot="1" x14ac:dyDescent="0.3">
      <c r="R8" s="4">
        <v>14.355</v>
      </c>
      <c r="S8" s="4">
        <v>8.8000000000000007</v>
      </c>
    </row>
    <row r="9" spans="1:19" ht="18" thickBot="1" x14ac:dyDescent="0.3">
      <c r="R9" s="3">
        <v>16.454999999999998</v>
      </c>
      <c r="S9" s="3">
        <v>11.4</v>
      </c>
    </row>
    <row r="10" spans="1:19" ht="18" thickBot="1" x14ac:dyDescent="0.3">
      <c r="R10" s="4">
        <v>17.754999999999999</v>
      </c>
      <c r="S10" s="4">
        <v>8.8000000000000007</v>
      </c>
    </row>
    <row r="11" spans="1:19" ht="18" thickBot="1" x14ac:dyDescent="0.3">
      <c r="R11" s="4">
        <v>28.855</v>
      </c>
      <c r="S11" s="4">
        <v>1.1399999999999999</v>
      </c>
    </row>
    <row r="43" spans="1:8" ht="14.4" thickBot="1" x14ac:dyDescent="0.3"/>
    <row r="44" spans="1:8" ht="15" thickBot="1" x14ac:dyDescent="0.3">
      <c r="A44" s="1">
        <v>1.0009999999999999</v>
      </c>
      <c r="B44" s="2">
        <v>2</v>
      </c>
      <c r="C44" s="2">
        <v>3.0049999999999999</v>
      </c>
      <c r="D44" s="2">
        <v>4.0090000000000003</v>
      </c>
      <c r="E44" s="2">
        <v>5.0170000000000003</v>
      </c>
      <c r="F44" s="2">
        <v>5.9969999999999999</v>
      </c>
      <c r="G44" s="2">
        <v>7.0140000000000002</v>
      </c>
      <c r="H44" s="2">
        <v>8.0579999999999998</v>
      </c>
    </row>
    <row r="45" spans="1:8" ht="15" thickBot="1" x14ac:dyDescent="0.3">
      <c r="A45" s="1">
        <v>40.799999999999997</v>
      </c>
      <c r="B45" s="2">
        <v>78.87</v>
      </c>
      <c r="C45" s="2">
        <v>111.3</v>
      </c>
      <c r="D45" s="2">
        <v>131</v>
      </c>
      <c r="E45" s="2">
        <v>143.69999999999999</v>
      </c>
      <c r="F45" s="2">
        <v>149.30000000000001</v>
      </c>
      <c r="G45" s="2">
        <v>145.1</v>
      </c>
      <c r="H45" s="2">
        <v>131</v>
      </c>
    </row>
    <row r="66" spans="2:6" ht="14.4" thickBot="1" x14ac:dyDescent="0.3"/>
    <row r="67" spans="2:6" ht="16.2" thickBot="1" x14ac:dyDescent="0.3">
      <c r="B67" s="5">
        <v>2.4550000000000001</v>
      </c>
      <c r="C67" s="5">
        <v>97.18</v>
      </c>
      <c r="E67" s="6">
        <v>2.1789999999999998</v>
      </c>
      <c r="F67" s="6">
        <v>9.7200000000000006</v>
      </c>
    </row>
    <row r="68" spans="2:6" ht="16.2" thickBot="1" x14ac:dyDescent="0.3">
      <c r="B68" s="6">
        <v>2.427</v>
      </c>
      <c r="C68" s="6">
        <v>68.7</v>
      </c>
      <c r="E68" s="6">
        <v>2.427</v>
      </c>
      <c r="F68" s="6">
        <v>68.7</v>
      </c>
    </row>
    <row r="69" spans="2:6" ht="16.2" thickBot="1" x14ac:dyDescent="0.3">
      <c r="B69" s="6">
        <v>2.4950000000000001</v>
      </c>
      <c r="C69" s="6">
        <v>68.7</v>
      </c>
      <c r="E69" s="5">
        <v>2.4550000000000001</v>
      </c>
      <c r="F69" s="5">
        <v>97.18</v>
      </c>
    </row>
    <row r="70" spans="2:6" ht="16.2" thickBot="1" x14ac:dyDescent="0.3">
      <c r="B70" s="6">
        <v>2.1789999999999998</v>
      </c>
      <c r="C70" s="6">
        <v>9.7200000000000006</v>
      </c>
      <c r="E70" s="6">
        <v>2.4950000000000001</v>
      </c>
      <c r="F70" s="6">
        <v>68.7</v>
      </c>
    </row>
    <row r="71" spans="2:6" ht="16.2" thickBot="1" x14ac:dyDescent="0.3">
      <c r="B71" s="6">
        <v>2.835</v>
      </c>
      <c r="C71" s="6">
        <v>9.7200000000000006</v>
      </c>
      <c r="E71" s="6">
        <v>2.835</v>
      </c>
      <c r="F71" s="6">
        <v>9.7200000000000006</v>
      </c>
    </row>
    <row r="84" spans="7:17" ht="14.4" thickBot="1" x14ac:dyDescent="0.3"/>
    <row r="85" spans="7:17" ht="16.2" thickBot="1" x14ac:dyDescent="0.3">
      <c r="G85" s="7">
        <v>44.301000000000002</v>
      </c>
      <c r="H85" s="8">
        <v>47.959000000000003</v>
      </c>
      <c r="I85" s="8">
        <v>49.968000000000004</v>
      </c>
      <c r="J85" s="8">
        <v>51.83</v>
      </c>
      <c r="K85" s="8">
        <v>53.587000000000003</v>
      </c>
      <c r="L85" s="8">
        <v>55.268000000000001</v>
      </c>
      <c r="M85" s="8">
        <v>56.901000000000003</v>
      </c>
      <c r="N85" s="7">
        <v>58.506999999999998</v>
      </c>
      <c r="O85" s="8">
        <v>60.106000000000002</v>
      </c>
      <c r="P85" s="8">
        <v>61.718000000000004</v>
      </c>
    </row>
    <row r="86" spans="7:17" x14ac:dyDescent="0.25">
      <c r="G86">
        <f>10^(G85/20)*5</f>
        <v>820.38933197526615</v>
      </c>
      <c r="H86">
        <f t="shared" ref="H86:Q86" si="0">10^(H85/20)*5</f>
        <v>1250.0287576843302</v>
      </c>
      <c r="I86">
        <f t="shared" si="0"/>
        <v>1575.3244164861983</v>
      </c>
      <c r="J86">
        <f t="shared" si="0"/>
        <v>1951.9559125383009</v>
      </c>
      <c r="K86">
        <f t="shared" si="0"/>
        <v>2389.5713594913159</v>
      </c>
      <c r="L86">
        <f t="shared" si="0"/>
        <v>2899.8130790982118</v>
      </c>
      <c r="M86">
        <f t="shared" si="0"/>
        <v>3499.6128646396887</v>
      </c>
      <c r="N86">
        <f>10^(N85/20)*5</f>
        <v>4210.3674966149674</v>
      </c>
      <c r="O86">
        <f t="shared" si="0"/>
        <v>5061.3923499755638</v>
      </c>
      <c r="P86">
        <f t="shared" si="0"/>
        <v>6093.5447425464017</v>
      </c>
      <c r="Q86">
        <f t="shared" si="0"/>
        <v>5</v>
      </c>
    </row>
    <row r="102" spans="9:16" ht="14.4" thickBot="1" x14ac:dyDescent="0.3"/>
    <row r="103" spans="9:16" ht="15" thickBot="1" x14ac:dyDescent="0.3">
      <c r="I103" s="1">
        <v>1.004</v>
      </c>
      <c r="J103" s="2">
        <v>2.0009999999999999</v>
      </c>
      <c r="K103" s="2">
        <v>3.0059999999999998</v>
      </c>
      <c r="L103" s="2">
        <v>4.0149999999999997</v>
      </c>
      <c r="M103" s="2">
        <v>5</v>
      </c>
      <c r="N103" s="2">
        <v>6.0110000000000001</v>
      </c>
      <c r="O103" s="2">
        <v>7.0140000000000002</v>
      </c>
      <c r="P103" s="2">
        <v>8.0500000000000007</v>
      </c>
    </row>
    <row r="113" spans="9:11" ht="14.4" thickBot="1" x14ac:dyDescent="0.3"/>
    <row r="114" spans="9:11" ht="18.600000000000001" thickBot="1" x14ac:dyDescent="0.3">
      <c r="I114" s="9">
        <v>1</v>
      </c>
      <c r="J114" s="9">
        <v>1.623</v>
      </c>
      <c r="K114" s="9">
        <v>12.177</v>
      </c>
    </row>
    <row r="115" spans="9:11" ht="18.600000000000001" thickBot="1" x14ac:dyDescent="0.3">
      <c r="I115" s="10">
        <v>2.0089999999999999</v>
      </c>
      <c r="J115" s="10">
        <v>2.6459999999999999</v>
      </c>
      <c r="K115" s="10">
        <v>12.115</v>
      </c>
    </row>
    <row r="116" spans="9:11" ht="18.600000000000001" thickBot="1" x14ac:dyDescent="0.3">
      <c r="I116" s="10">
        <v>3.0089999999999999</v>
      </c>
      <c r="J116" s="10">
        <v>3.6539999999999999</v>
      </c>
      <c r="K116" s="10">
        <v>12.113</v>
      </c>
    </row>
    <row r="117" spans="9:11" ht="18.600000000000001" thickBot="1" x14ac:dyDescent="0.3">
      <c r="I117" s="10">
        <v>4.0149999999999997</v>
      </c>
      <c r="J117" s="10">
        <v>4.657</v>
      </c>
      <c r="K117" s="10">
        <v>12.111000000000001</v>
      </c>
    </row>
    <row r="118" spans="9:11" ht="18.600000000000001" thickBot="1" x14ac:dyDescent="0.3">
      <c r="I118" s="10">
        <v>5.0019999999999998</v>
      </c>
      <c r="J118" s="10">
        <v>5.6779999999999999</v>
      </c>
      <c r="K118" s="10">
        <v>12.108000000000001</v>
      </c>
    </row>
    <row r="119" spans="9:11" ht="18.600000000000001" thickBot="1" x14ac:dyDescent="0.3">
      <c r="I119" s="10">
        <v>6.0119999999999996</v>
      </c>
      <c r="J119" s="10">
        <v>6.66</v>
      </c>
      <c r="K119" s="10">
        <v>12.029</v>
      </c>
    </row>
    <row r="120" spans="9:11" ht="18.600000000000001" thickBot="1" x14ac:dyDescent="0.3">
      <c r="I120" s="10">
        <v>7.008</v>
      </c>
      <c r="J120" s="10">
        <v>7.6719999999999997</v>
      </c>
      <c r="K120" s="10">
        <v>12.089</v>
      </c>
    </row>
    <row r="121" spans="9:11" ht="18.600000000000001" thickBot="1" x14ac:dyDescent="0.3">
      <c r="I121" s="10">
        <v>8.0410000000000004</v>
      </c>
      <c r="J121" s="10">
        <v>8.7219999999999995</v>
      </c>
      <c r="K121" s="10">
        <v>12.105</v>
      </c>
    </row>
    <row r="150" spans="24:26" ht="14.4" thickBot="1" x14ac:dyDescent="0.3"/>
    <row r="151" spans="24:26" ht="18.600000000000001" thickBot="1" x14ac:dyDescent="0.3">
      <c r="X151" s="9">
        <v>1.002</v>
      </c>
      <c r="Y151" s="9">
        <v>1.631</v>
      </c>
      <c r="Z151" s="9">
        <v>12.333</v>
      </c>
    </row>
    <row r="152" spans="24:26" ht="18.600000000000001" thickBot="1" x14ac:dyDescent="0.3">
      <c r="X152" s="10">
        <v>2.0070000000000001</v>
      </c>
      <c r="Y152" s="10">
        <v>2.657</v>
      </c>
      <c r="Z152" s="10">
        <v>12.327</v>
      </c>
    </row>
    <row r="153" spans="24:26" ht="18.600000000000001" thickBot="1" x14ac:dyDescent="0.3">
      <c r="X153" s="10">
        <v>3</v>
      </c>
      <c r="Y153" s="10">
        <v>3.6509999999999998</v>
      </c>
      <c r="Z153" s="10">
        <v>12.319000000000001</v>
      </c>
    </row>
    <row r="154" spans="24:26" ht="18.600000000000001" thickBot="1" x14ac:dyDescent="0.3">
      <c r="X154" s="10">
        <v>4</v>
      </c>
      <c r="Y154" s="10">
        <v>4.6539999999999999</v>
      </c>
      <c r="Z154" s="10">
        <v>12.305999999999999</v>
      </c>
    </row>
    <row r="155" spans="24:26" ht="18.600000000000001" thickBot="1" x14ac:dyDescent="0.3">
      <c r="X155" s="10">
        <v>5.0090000000000003</v>
      </c>
      <c r="Y155" s="10">
        <v>5.6760000000000002</v>
      </c>
      <c r="Z155" s="10">
        <v>12.3</v>
      </c>
    </row>
    <row r="156" spans="24:26" ht="18.600000000000001" thickBot="1" x14ac:dyDescent="0.3">
      <c r="X156" s="10">
        <v>5.9980000000000002</v>
      </c>
      <c r="Y156" s="10">
        <v>6.6609999999999996</v>
      </c>
      <c r="Z156" s="10">
        <v>12.298</v>
      </c>
    </row>
    <row r="157" spans="24:26" ht="18.600000000000001" thickBot="1" x14ac:dyDescent="0.3">
      <c r="X157" s="10">
        <v>7.0049999999999999</v>
      </c>
      <c r="Y157" s="10">
        <v>7.6760000000000002</v>
      </c>
      <c r="Z157" s="10">
        <v>12.295999999999999</v>
      </c>
    </row>
    <row r="158" spans="24:26" ht="18.600000000000001" thickBot="1" x14ac:dyDescent="0.3">
      <c r="X158" s="10">
        <v>8.0120000000000005</v>
      </c>
      <c r="Y158" s="10">
        <v>8.6999999999999993</v>
      </c>
      <c r="Z158" s="10">
        <v>12.292999999999999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2020-11-07T18:10:57Z</dcterms:modified>
</cp:coreProperties>
</file>