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avaAdv\Workspace\Java2023\"/>
    </mc:Choice>
  </mc:AlternateContent>
  <xr:revisionPtr revIDLastSave="0" documentId="13_ncr:1_{35CE80C8-EEE6-4579-A773-66526E6104E2}" xr6:coauthVersionLast="36" xr6:coauthVersionMax="47" xr10:uidLastSave="{00000000-0000-0000-0000-000000000000}"/>
  <bookViews>
    <workbookView xWindow="-108" yWindow="-108" windowWidth="19416" windowHeight="11016" activeTab="2" xr2:uid="{DD36FEB2-4C62-4C94-8AE6-5E699EF79582}"/>
  </bookViews>
  <sheets>
    <sheet name="產品規劃" sheetId="2" r:id="rId1"/>
    <sheet name="目前資料庫產品" sheetId="7" r:id="rId2"/>
    <sheet name="目前資料庫銷售資料" sheetId="8" r:id="rId3"/>
    <sheet name="完整基礎資料" sheetId="9" r:id="rId4"/>
    <sheet name="product" sheetId="3" r:id="rId5"/>
    <sheet name="productSubType" sheetId="4" r:id="rId6"/>
    <sheet name="stock" sheetId="5" r:id="rId7"/>
    <sheet name="salesData" sheetId="6" r:id="rId8"/>
  </sheets>
  <definedNames>
    <definedName name="_xlnm._FilterDatabase" localSheetId="4" hidden="1">product!$A$1:$K$32</definedName>
    <definedName name="_xlnm._FilterDatabase" localSheetId="7" hidden="1">salesData!$A$1:$K$15</definedName>
    <definedName name="_xlnm._FilterDatabase" localSheetId="6" hidden="1">stock!$A$1:$K$61</definedName>
    <definedName name="_xlnm._FilterDatabase" localSheetId="2" hidden="1">目前資料庫銷售資料!$A$1:$K$32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8" l="1"/>
  <c r="O23" i="8"/>
  <c r="O24" i="8"/>
  <c r="O25" i="8"/>
  <c r="O26" i="8"/>
  <c r="O21" i="8"/>
  <c r="E2" i="5" l="1"/>
  <c r="F2" i="5"/>
  <c r="E5" i="5"/>
  <c r="F5" i="5"/>
  <c r="E8" i="5"/>
  <c r="F8" i="5" s="1"/>
  <c r="E11" i="5"/>
  <c r="F11" i="5"/>
  <c r="E14" i="5"/>
  <c r="F14" i="5"/>
  <c r="E17" i="5"/>
  <c r="F17" i="5"/>
  <c r="E20" i="5"/>
  <c r="F20" i="5"/>
  <c r="E23" i="5"/>
  <c r="F23" i="5"/>
  <c r="E26" i="5"/>
  <c r="F26" i="5"/>
  <c r="E29" i="5"/>
  <c r="F29" i="5"/>
  <c r="E32" i="5"/>
  <c r="F32" i="5" s="1"/>
  <c r="E35" i="5"/>
  <c r="F35" i="5"/>
  <c r="E38" i="5"/>
  <c r="F38" i="5" s="1"/>
  <c r="E41" i="5"/>
  <c r="F41" i="5"/>
  <c r="E44" i="5"/>
  <c r="F44" i="5"/>
  <c r="E47" i="5"/>
  <c r="F47" i="5"/>
  <c r="E50" i="5"/>
  <c r="F50" i="5"/>
  <c r="E53" i="5"/>
  <c r="F53" i="5"/>
  <c r="E56" i="5"/>
  <c r="F56" i="5"/>
  <c r="E59" i="5"/>
  <c r="F59" i="5"/>
</calcChain>
</file>

<file path=xl/sharedStrings.xml><?xml version="1.0" encoding="utf-8"?>
<sst xmlns="http://schemas.openxmlformats.org/spreadsheetml/2006/main" count="1292" uniqueCount="488">
  <si>
    <t>ID</t>
    <phoneticPr fontId="1" type="noConversion"/>
  </si>
  <si>
    <t>品牌</t>
    <phoneticPr fontId="1" type="noConversion"/>
  </si>
  <si>
    <t>大分類</t>
    <phoneticPr fontId="1" type="noConversion"/>
  </si>
  <si>
    <t>中分類</t>
    <phoneticPr fontId="1" type="noConversion"/>
  </si>
  <si>
    <t>產品</t>
    <phoneticPr fontId="1" type="noConversion"/>
  </si>
  <si>
    <t>品名</t>
    <phoneticPr fontId="1" type="noConversion"/>
  </si>
  <si>
    <t>AAA</t>
    <phoneticPr fontId="1" type="noConversion"/>
  </si>
  <si>
    <t>餐廚</t>
    <phoneticPr fontId="1" type="noConversion"/>
  </si>
  <si>
    <t>平底鍋</t>
    <phoneticPr fontId="1" type="noConversion"/>
  </si>
  <si>
    <t>A101</t>
    <phoneticPr fontId="1" type="noConversion"/>
  </si>
  <si>
    <t>好用平底鍋</t>
    <phoneticPr fontId="1" type="noConversion"/>
  </si>
  <si>
    <t>BBB</t>
    <phoneticPr fontId="1" type="noConversion"/>
  </si>
  <si>
    <t>烘焙</t>
    <phoneticPr fontId="1" type="noConversion"/>
  </si>
  <si>
    <t>鍋鏟</t>
    <phoneticPr fontId="1" type="noConversion"/>
  </si>
  <si>
    <t>A102</t>
    <phoneticPr fontId="1" type="noConversion"/>
  </si>
  <si>
    <t>好用鍋產</t>
    <phoneticPr fontId="1" type="noConversion"/>
  </si>
  <si>
    <t>CCC</t>
    <phoneticPr fontId="1" type="noConversion"/>
  </si>
  <si>
    <t>旅遊</t>
    <phoneticPr fontId="1" type="noConversion"/>
  </si>
  <si>
    <t>主廚刀</t>
    <phoneticPr fontId="1" type="noConversion"/>
  </si>
  <si>
    <t>A103</t>
    <phoneticPr fontId="1" type="noConversion"/>
  </si>
  <si>
    <t>好用主廚刀</t>
    <phoneticPr fontId="1" type="noConversion"/>
  </si>
  <si>
    <t>DDD</t>
    <phoneticPr fontId="1" type="noConversion"/>
  </si>
  <si>
    <t>餅乾模</t>
    <phoneticPr fontId="1" type="noConversion"/>
  </si>
  <si>
    <t>A204</t>
    <phoneticPr fontId="1" type="noConversion"/>
  </si>
  <si>
    <t>好用餅乾模</t>
    <phoneticPr fontId="1" type="noConversion"/>
  </si>
  <si>
    <t>EEE</t>
    <phoneticPr fontId="1" type="noConversion"/>
  </si>
  <si>
    <t>麵粉篩</t>
    <phoneticPr fontId="1" type="noConversion"/>
  </si>
  <si>
    <t>B101</t>
    <phoneticPr fontId="1" type="noConversion"/>
  </si>
  <si>
    <t>不沾平底鍋</t>
    <phoneticPr fontId="1" type="noConversion"/>
  </si>
  <si>
    <t>烘焙紙</t>
    <phoneticPr fontId="1" type="noConversion"/>
  </si>
  <si>
    <t>B102</t>
    <phoneticPr fontId="1" type="noConversion"/>
  </si>
  <si>
    <t>不沾鍋鏟</t>
    <phoneticPr fontId="1" type="noConversion"/>
  </si>
  <si>
    <t>頸枕</t>
    <phoneticPr fontId="1" type="noConversion"/>
  </si>
  <si>
    <t>B204</t>
    <phoneticPr fontId="1" type="noConversion"/>
  </si>
  <si>
    <t>不沾餅乾模</t>
    <phoneticPr fontId="1" type="noConversion"/>
  </si>
  <si>
    <t>收納袋</t>
    <phoneticPr fontId="1" type="noConversion"/>
  </si>
  <si>
    <t>B206</t>
    <phoneticPr fontId="1" type="noConversion"/>
  </si>
  <si>
    <t>不沾烘焙紙</t>
    <phoneticPr fontId="1" type="noConversion"/>
  </si>
  <si>
    <t>背包</t>
    <phoneticPr fontId="1" type="noConversion"/>
  </si>
  <si>
    <t>C204</t>
    <phoneticPr fontId="1" type="noConversion"/>
  </si>
  <si>
    <t>耐斯餅乾模</t>
    <phoneticPr fontId="1" type="noConversion"/>
  </si>
  <si>
    <t>C205</t>
    <phoneticPr fontId="1" type="noConversion"/>
  </si>
  <si>
    <t>耐斯麵粉篩</t>
    <phoneticPr fontId="1" type="noConversion"/>
  </si>
  <si>
    <t>C206</t>
    <phoneticPr fontId="1" type="noConversion"/>
  </si>
  <si>
    <t>耐斯烘焙紙</t>
    <phoneticPr fontId="1" type="noConversion"/>
  </si>
  <si>
    <t>D101</t>
    <phoneticPr fontId="1" type="noConversion"/>
  </si>
  <si>
    <t>咕德平底鍋</t>
    <phoneticPr fontId="1" type="noConversion"/>
  </si>
  <si>
    <t>D206</t>
    <phoneticPr fontId="1" type="noConversion"/>
  </si>
  <si>
    <t>咕德烘焙紙</t>
    <phoneticPr fontId="1" type="noConversion"/>
  </si>
  <si>
    <t>D308</t>
    <phoneticPr fontId="1" type="noConversion"/>
  </si>
  <si>
    <t>咕德收納袋</t>
    <phoneticPr fontId="1" type="noConversion"/>
  </si>
  <si>
    <t>D309</t>
    <phoneticPr fontId="1" type="noConversion"/>
  </si>
  <si>
    <t>咕德後背包</t>
    <phoneticPr fontId="1" type="noConversion"/>
  </si>
  <si>
    <t>E101</t>
    <phoneticPr fontId="1" type="noConversion"/>
  </si>
  <si>
    <t>歐森平底鍋</t>
    <phoneticPr fontId="1" type="noConversion"/>
  </si>
  <si>
    <t>E102</t>
    <phoneticPr fontId="1" type="noConversion"/>
  </si>
  <si>
    <t>歐森鍋鏟</t>
    <phoneticPr fontId="1" type="noConversion"/>
  </si>
  <si>
    <t>E307</t>
    <phoneticPr fontId="1" type="noConversion"/>
  </si>
  <si>
    <t>歐森頸枕</t>
    <phoneticPr fontId="1" type="noConversion"/>
  </si>
  <si>
    <t>E308</t>
    <phoneticPr fontId="1" type="noConversion"/>
  </si>
  <si>
    <t>歐森收納袋</t>
    <phoneticPr fontId="1" type="noConversion"/>
  </si>
  <si>
    <t>E309</t>
    <phoneticPr fontId="1" type="noConversion"/>
  </si>
  <si>
    <t>歐森後背包</t>
    <phoneticPr fontId="1" type="noConversion"/>
  </si>
  <si>
    <t>('E309','歐森後背包',999,'65008787',5,3,9,'E309.jpg','好用的產品，增添生活美好',20,1),</t>
  </si>
  <si>
    <t>)</t>
    <phoneticPr fontId="1" type="noConversion"/>
  </si>
  <si>
    <t>,</t>
    <phoneticPr fontId="1" type="noConversion"/>
  </si>
  <si>
    <t>(</t>
    <phoneticPr fontId="1" type="noConversion"/>
  </si>
  <si>
    <t>'好用的產品，增添生活美好'</t>
  </si>
  <si>
    <t>'E309.jpg'</t>
  </si>
  <si>
    <t>'65008787'</t>
  </si>
  <si>
    <t>'歐森後背包'</t>
  </si>
  <si>
    <t>'E309'</t>
  </si>
  <si>
    <t>('E308','歐森收納袋',250,'60379149',5,3,8,'E308.jpg','好用的產品，增添生活美好',30,1),</t>
  </si>
  <si>
    <t>'E308.jpg'</t>
  </si>
  <si>
    <t>'60379149'</t>
  </si>
  <si>
    <t>'歐森收納袋'</t>
  </si>
  <si>
    <t>'E308'</t>
  </si>
  <si>
    <t>('E307','歐森頸枕',699,'59121276',5,3,7,'E307.jpg','好用的產品，增添生活美好',50,1),</t>
  </si>
  <si>
    <t>'E307.jpg'</t>
  </si>
  <si>
    <t>'59121276'</t>
  </si>
  <si>
    <t>'歐森頸枕'</t>
  </si>
  <si>
    <t>'E307'</t>
  </si>
  <si>
    <t>('E102','歐森鍋鏟',149,'56844016',5,1,2,'E102.jpg','好用的產品，增添生活美好',50,1),</t>
  </si>
  <si>
    <t>'E102.jpg'</t>
  </si>
  <si>
    <t>'56844016'</t>
  </si>
  <si>
    <t>'歐森鍋鏟'</t>
  </si>
  <si>
    <t>'E102'</t>
  </si>
  <si>
    <t>('E101','歐森平底鍋',699,'51918166',5,1,1,'E101.jpg','好用的產品，增添生活美好',20,1),</t>
  </si>
  <si>
    <t>'E101.jpg'</t>
  </si>
  <si>
    <t>'51918166'</t>
  </si>
  <si>
    <t>'歐森平底鍋'</t>
  </si>
  <si>
    <t>'E101'</t>
  </si>
  <si>
    <t>('D309','咕德後背包',1299,'49259406',4,3,9,'D309.jpg','好用的產品，增添生活美好',30,1),</t>
  </si>
  <si>
    <t>'D309.jpg'</t>
  </si>
  <si>
    <t>'49259406'</t>
  </si>
  <si>
    <t>'咕德後背包'</t>
  </si>
  <si>
    <t>'D309'</t>
  </si>
  <si>
    <t>('D308','咕德收納袋',250,'44879671',4,3,8,'D308.jpg','好用的產品，增添生活美好',60,1),</t>
  </si>
  <si>
    <t>'D308.jpg'</t>
  </si>
  <si>
    <t>'44879671'</t>
  </si>
  <si>
    <t>'咕德收納袋'</t>
  </si>
  <si>
    <t>'D308'</t>
  </si>
  <si>
    <t>('D206','咕德烘焙紙',45,'40337234',4,2,6,'D206.jpg','好用的產品，增添生活美好',90,1),</t>
  </si>
  <si>
    <t>'D206.jpg'</t>
  </si>
  <si>
    <t>'40337234'</t>
  </si>
  <si>
    <t>'咕德烘焙紙'</t>
  </si>
  <si>
    <t>'D206'</t>
  </si>
  <si>
    <t>('D101','咕德平底鍋',699,'39104626',4,1,1,'D101.jpg','好用的產品，增添生活美好',90,1),</t>
  </si>
  <si>
    <t>'D101.jpg'</t>
  </si>
  <si>
    <t>'39104626'</t>
  </si>
  <si>
    <t>'咕德平底鍋'</t>
  </si>
  <si>
    <t>'D101'</t>
  </si>
  <si>
    <t>('C206','耐斯烘焙紙',99,'35670524',3,2,6,'C206.jpg','好用的產品，增添生活美好',60,1),</t>
  </si>
  <si>
    <t>'C206.jpg'</t>
  </si>
  <si>
    <t>'35670524'</t>
  </si>
  <si>
    <t>'耐斯烘焙紙'</t>
  </si>
  <si>
    <t>'C206'</t>
  </si>
  <si>
    <t>('C205','耐斯麵粉篩',450,'30854147',3,2,5,'C205.jpg','好用的產品，增添生活美好',50,1),</t>
  </si>
  <si>
    <t>'C205.jpg'</t>
  </si>
  <si>
    <t>'30854147'</t>
  </si>
  <si>
    <t>'耐斯麵粉篩'</t>
  </si>
  <si>
    <t>'C205'</t>
  </si>
  <si>
    <t>('C204','耐斯餅乾模',150,'28946126',3,2,4,'C204.jpg','好用的產品，增添生活美好',80,1),</t>
  </si>
  <si>
    <t>'C204.jpg'</t>
  </si>
  <si>
    <t>'28946126'</t>
  </si>
  <si>
    <t>'耐斯餅乾模'</t>
  </si>
  <si>
    <t>'C204'</t>
  </si>
  <si>
    <t>('B206','不沾烘焙紙',199,'24770882',2,2,6,'B206.jpg','好用的產品，增添生活美好',70,1),</t>
  </si>
  <si>
    <t>'B206.jpg'</t>
  </si>
  <si>
    <t>'24770882'</t>
  </si>
  <si>
    <t>'不沾烘焙紙'</t>
  </si>
  <si>
    <t>'B206'</t>
  </si>
  <si>
    <t>('B204','不沾餅乾模',299,'21159381',2,2,4,'B204.jpg','好用的產品，增添生活美好',100,1),</t>
  </si>
  <si>
    <t>'B204.jpg'</t>
  </si>
  <si>
    <t>'21159381'</t>
  </si>
  <si>
    <t>'不沾餅乾模'</t>
  </si>
  <si>
    <t>'B204'</t>
  </si>
  <si>
    <t>('B102','不沾鍋鏟',149,'17866941',2,1,2,'B102.jpg','好用的產品，增添生活美好',50,1),</t>
  </si>
  <si>
    <t>'B102.jpg'</t>
  </si>
  <si>
    <t>'17866941'</t>
  </si>
  <si>
    <t>'不沾鍋鏟'</t>
  </si>
  <si>
    <t>'B102'</t>
  </si>
  <si>
    <t>('B101','不沾平底鍋',799,'13466829',2,1,1,'B101.jpg','好用的產品，增添生活美好',60,1),</t>
  </si>
  <si>
    <t>'B101.jpg'</t>
  </si>
  <si>
    <t>'13466829'</t>
  </si>
  <si>
    <t>'不沾平底鍋'</t>
  </si>
  <si>
    <t>'B101'</t>
  </si>
  <si>
    <t>('A204','好用餅乾模',129,'11213124',1,2,4,'A204.jpg','好用的產品，增添生活美好',70,1),</t>
  </si>
  <si>
    <t>'A204.jpg'</t>
  </si>
  <si>
    <t>'11213124'</t>
  </si>
  <si>
    <t>'好用餅乾模'</t>
  </si>
  <si>
    <t>'A204'</t>
  </si>
  <si>
    <t>('A103','好用主廚刀',599,'28523164',1,1,3,'A103.jpg','好用的產品，增添生活美好',80,1),</t>
  </si>
  <si>
    <t>'A103.jpg'</t>
  </si>
  <si>
    <t>'28523164'</t>
  </si>
  <si>
    <t>'好用主廚刀'</t>
  </si>
  <si>
    <t>'A103'</t>
  </si>
  <si>
    <t>('A102','好用鍋鏟',149,'26946769',1,1,2,'A102.jpg','好用的產品，增添生活美好',90,1),</t>
  </si>
  <si>
    <t>'A102.jpg'</t>
  </si>
  <si>
    <t>'26946769'</t>
  </si>
  <si>
    <t>'好用鍋鏟'</t>
  </si>
  <si>
    <t>'A102'</t>
  </si>
  <si>
    <t>('A101','好用平底鍋',599,'21437294',1,1,1,'A101.jpg','好用的產品，增添生活美好',100,1),</t>
  </si>
  <si>
    <t>'A101.jpg'</t>
  </si>
  <si>
    <t>'21437294'</t>
  </si>
  <si>
    <t>'好用平底鍋'</t>
  </si>
  <si>
    <t>'A101'</t>
  </si>
  <si>
    <t xml:space="preserve"> isLaunch</t>
  </si>
  <si>
    <t xml:space="preserve"> productQty</t>
  </si>
  <si>
    <t xml:space="preserve"> productDesc</t>
  </si>
  <si>
    <t xml:space="preserve"> productImg</t>
  </si>
  <si>
    <t xml:space="preserve"> productSubTypeId</t>
  </si>
  <si>
    <t xml:space="preserve"> productTypeId</t>
  </si>
  <si>
    <t xml:space="preserve"> productBrandId</t>
  </si>
  <si>
    <t xml:space="preserve"> productBarcode</t>
  </si>
  <si>
    <t xml:space="preserve"> productPrice</t>
  </si>
  <si>
    <t xml:space="preserve"> productName</t>
  </si>
  <si>
    <t>productId</t>
  </si>
  <si>
    <t>('背包'),</t>
  </si>
  <si>
    <t>'背包'</t>
  </si>
  <si>
    <t>('收納袋'),</t>
  </si>
  <si>
    <t>'收納袋'</t>
  </si>
  <si>
    <t>('頸枕'),</t>
  </si>
  <si>
    <t>'頸枕'</t>
  </si>
  <si>
    <t>('烘焙紙'),</t>
  </si>
  <si>
    <t>'烘焙紙'</t>
  </si>
  <si>
    <t>('麵粉篩'),</t>
  </si>
  <si>
    <t>'麵粉篩'</t>
  </si>
  <si>
    <t>('餅乾模'),</t>
  </si>
  <si>
    <t>'餅乾模'</t>
  </si>
  <si>
    <t>('主廚刀'),</t>
  </si>
  <si>
    <t>'主廚刀'</t>
  </si>
  <si>
    <t>('鍋鏟'),</t>
  </si>
  <si>
    <t>'鍋鏟'</t>
  </si>
  <si>
    <t>('平底鍋'),</t>
  </si>
  <si>
    <t>'平底鍋'</t>
  </si>
  <si>
    <t>ZO4CE</t>
  </si>
  <si>
    <t>('E309',3,5),</t>
  </si>
  <si>
    <t>Z3ND4</t>
  </si>
  <si>
    <t>('E309',2,5),</t>
  </si>
  <si>
    <t>YSZX3</t>
  </si>
  <si>
    <t>('E309',1,10),</t>
  </si>
  <si>
    <t>XXPQJ</t>
  </si>
  <si>
    <t>('E308',3,5),</t>
  </si>
  <si>
    <t>XB8DS</t>
  </si>
  <si>
    <t>('E308',2,5),</t>
  </si>
  <si>
    <t>WI557</t>
  </si>
  <si>
    <t>('E308',1,15),</t>
  </si>
  <si>
    <t>W3K5Q</t>
  </si>
  <si>
    <t>('E307',3,10),</t>
  </si>
  <si>
    <t>VSLHD</t>
  </si>
  <si>
    <t>('E307',2,10),</t>
  </si>
  <si>
    <t>USLT1</t>
  </si>
  <si>
    <t>('E307',1,20),</t>
  </si>
  <si>
    <t>UJNKQ</t>
  </si>
  <si>
    <t>('E102',3,10),</t>
  </si>
  <si>
    <t>TNILK</t>
  </si>
  <si>
    <t>('E102',2,10),</t>
  </si>
  <si>
    <t>SWP99</t>
  </si>
  <si>
    <t>('E102',1,20),</t>
  </si>
  <si>
    <t>SJTX8</t>
  </si>
  <si>
    <t>('E101',3,3),</t>
  </si>
  <si>
    <t>RV7TC</t>
  </si>
  <si>
    <t>('E101',2,5),</t>
  </si>
  <si>
    <t>REBJ1</t>
  </si>
  <si>
    <t>('E101',1,10),</t>
  </si>
  <si>
    <t>QEFCW</t>
  </si>
  <si>
    <t>('D309',3,5),</t>
  </si>
  <si>
    <t>PYMMD</t>
  </si>
  <si>
    <t>('D309',2,5),</t>
  </si>
  <si>
    <t>PEIF8</t>
  </si>
  <si>
    <t>('D309',1,10),</t>
  </si>
  <si>
    <t>OVZEC</t>
  </si>
  <si>
    <t>('D308',3,15),</t>
  </si>
  <si>
    <t>O4EJ3</t>
  </si>
  <si>
    <t>('D308',2,10),</t>
  </si>
  <si>
    <t>NRUI3</t>
  </si>
  <si>
    <t>('D308',1,20),</t>
  </si>
  <si>
    <t>N04V0</t>
  </si>
  <si>
    <t>('D206',3,30),</t>
  </si>
  <si>
    <t>M9KE5</t>
  </si>
  <si>
    <t>('D206',2,20),</t>
  </si>
  <si>
    <t>LXVE6</t>
  </si>
  <si>
    <t>('D206',1,20),</t>
  </si>
  <si>
    <t>L561M</t>
  </si>
  <si>
    <t>('D101',3,30),</t>
  </si>
  <si>
    <t>KFJO9</t>
  </si>
  <si>
    <t>('D101',2,30),</t>
  </si>
  <si>
    <t>K9HAH</t>
  </si>
  <si>
    <t>('D101',1,20),</t>
  </si>
  <si>
    <t>JMRSU</t>
  </si>
  <si>
    <t>('C206',3,15),</t>
  </si>
  <si>
    <t>IWEWP</t>
  </si>
  <si>
    <t>('C206',2,10),</t>
  </si>
  <si>
    <t>I4P0X</t>
  </si>
  <si>
    <t>('C206',1,20),</t>
  </si>
  <si>
    <t>HSJTT</t>
  </si>
  <si>
    <t>('C205',3,10),</t>
  </si>
  <si>
    <t>H8GSS</t>
  </si>
  <si>
    <t>('C205',2,10),</t>
  </si>
  <si>
    <t>GF2SJ</t>
  </si>
  <si>
    <t>('C205',1,20),</t>
  </si>
  <si>
    <t>G3I3E</t>
  </si>
  <si>
    <t>('C204',3,20),</t>
  </si>
  <si>
    <t>FGO3S</t>
  </si>
  <si>
    <t>('C204',2,20),</t>
  </si>
  <si>
    <t>EXVUZ</t>
  </si>
  <si>
    <t>('C204',1,20),</t>
  </si>
  <si>
    <t>DTQ6B</t>
  </si>
  <si>
    <t>('B206',3,20),</t>
  </si>
  <si>
    <t>DJODS</t>
  </si>
  <si>
    <t>('B206',2,15),</t>
  </si>
  <si>
    <t>D0SLX</t>
  </si>
  <si>
    <t>('B206',1,20),</t>
  </si>
  <si>
    <t>C26ZT</t>
  </si>
  <si>
    <t>('B204',3,30),</t>
  </si>
  <si>
    <t>BU9BQ</t>
  </si>
  <si>
    <t>('B204',2,20),</t>
  </si>
  <si>
    <t>B7DXJ</t>
  </si>
  <si>
    <t>('B204',1,20),</t>
  </si>
  <si>
    <t>AJ8K4</t>
  </si>
  <si>
    <t>('B102',3,10),</t>
  </si>
  <si>
    <t>A5JO2</t>
  </si>
  <si>
    <t>('B102',2,15),</t>
  </si>
  <si>
    <t>9DPD4</t>
  </si>
  <si>
    <t>('B102',1,20),</t>
  </si>
  <si>
    <t>8XGG1</t>
  </si>
  <si>
    <t>('B101',3,10),</t>
  </si>
  <si>
    <t>7TNRQ</t>
  </si>
  <si>
    <t>('B101',2,10),</t>
  </si>
  <si>
    <t>7M98F</t>
  </si>
  <si>
    <t>('B101',1,10),</t>
  </si>
  <si>
    <t>6TLEV</t>
  </si>
  <si>
    <t>('A204',3,15),</t>
  </si>
  <si>
    <t>60OCV</t>
  </si>
  <si>
    <t>('A204',2,30),</t>
  </si>
  <si>
    <t>5JQII</t>
  </si>
  <si>
    <t>('A204',1,20),</t>
  </si>
  <si>
    <t>53W1Z</t>
  </si>
  <si>
    <t>('A103',3,20),</t>
  </si>
  <si>
    <t>4KL36</t>
  </si>
  <si>
    <t>('A103',2,15),</t>
  </si>
  <si>
    <t>433O4</t>
  </si>
  <si>
    <t>('A103',1,10),</t>
  </si>
  <si>
    <t>3L3US</t>
  </si>
  <si>
    <t>('A102',3,20),</t>
  </si>
  <si>
    <t>2TQ5A</t>
  </si>
  <si>
    <t>('A102',2,20),</t>
  </si>
  <si>
    <t>1XEY0</t>
  </si>
  <si>
    <t>('A102',1,40),</t>
  </si>
  <si>
    <t>1Q399</t>
  </si>
  <si>
    <t>('A101',3,10),</t>
  </si>
  <si>
    <t>0WUMH</t>
  </si>
  <si>
    <t>('A101',2,30),</t>
  </si>
  <si>
    <t>0LIFH</t>
  </si>
  <si>
    <t>('A101',1,20),</t>
  </si>
  <si>
    <t>ecProductCode</t>
    <phoneticPr fontId="1" type="noConversion"/>
  </si>
  <si>
    <t>比對</t>
    <phoneticPr fontId="1" type="noConversion"/>
  </si>
  <si>
    <t>各平台加總</t>
    <phoneticPr fontId="1" type="noConversion"/>
  </si>
  <si>
    <t>總庫</t>
    <phoneticPr fontId="1" type="noConversion"/>
  </si>
  <si>
    <t>ecProductQty</t>
    <phoneticPr fontId="1" type="noConversion"/>
  </si>
  <si>
    <t>ecId</t>
    <phoneticPr fontId="1" type="noConversion"/>
  </si>
  <si>
    <t>productId</t>
    <phoneticPr fontId="1" type="noConversion"/>
  </si>
  <si>
    <t>銷售</t>
    <phoneticPr fontId="1" type="noConversion"/>
  </si>
  <si>
    <t>寄倉</t>
    <phoneticPr fontId="1" type="noConversion"/>
  </si>
  <si>
    <t>收納袋</t>
  </si>
  <si>
    <t>旅遊</t>
  </si>
  <si>
    <t>烘焙紙</t>
  </si>
  <si>
    <t>烘焙</t>
  </si>
  <si>
    <t>平底鍋</t>
  </si>
  <si>
    <t>餐廚</t>
  </si>
  <si>
    <t>麵粉篩</t>
  </si>
  <si>
    <t>餅乾模</t>
  </si>
  <si>
    <t>鍋鏟</t>
  </si>
  <si>
    <t xml:space="preserve"> ecSalesStatus</t>
  </si>
  <si>
    <t xml:space="preserve"> ecSalesDate</t>
  </si>
  <si>
    <t xml:space="preserve"> ecSalesPrice</t>
  </si>
  <si>
    <t xml:space="preserve"> ecSalesQty</t>
  </si>
  <si>
    <t xml:space="preserve"> ecWarehouse</t>
  </si>
  <si>
    <t xml:space="preserve"> ecProductSubType</t>
  </si>
  <si>
    <t xml:space="preserve"> ecProductType</t>
  </si>
  <si>
    <t xml:space="preserve"> ecProductCode</t>
  </si>
  <si>
    <t xml:space="preserve"> ecOrderNumber</t>
  </si>
  <si>
    <t xml:space="preserve"> productId</t>
  </si>
  <si>
    <t>ecId</t>
  </si>
  <si>
    <t>MO-20230101-01</t>
  </si>
  <si>
    <t>MO-20230205-01</t>
  </si>
  <si>
    <t>MO-20230310-01</t>
  </si>
  <si>
    <t>MO-20230415-01</t>
  </si>
  <si>
    <t>MO-20230520-01</t>
  </si>
  <si>
    <t>MO-20230610-01</t>
  </si>
  <si>
    <t>MO-20230730-01</t>
  </si>
  <si>
    <t>MO-20230810-01</t>
  </si>
  <si>
    <t>MO-20230915-01</t>
  </si>
  <si>
    <t>MO-20231005-01</t>
  </si>
  <si>
    <t>MO-20231110-01</t>
  </si>
  <si>
    <t>MO-20231220-01</t>
  </si>
  <si>
    <t>MO-20240115-01</t>
  </si>
  <si>
    <t>MO-20240120-01</t>
  </si>
  <si>
    <t>('A101'</t>
  </si>
  <si>
    <t>1)</t>
  </si>
  <si>
    <t>('A102'</t>
  </si>
  <si>
    <t>('A103'</t>
  </si>
  <si>
    <t>('A204'</t>
  </si>
  <si>
    <t>('B101'</t>
  </si>
  <si>
    <t>('B102'</t>
  </si>
  <si>
    <t>('B204'</t>
  </si>
  <si>
    <t>('B206'</t>
  </si>
  <si>
    <t>('C101'</t>
  </si>
  <si>
    <t>'C101.jpg'</t>
  </si>
  <si>
    <t>('C102'</t>
  </si>
  <si>
    <t>'C102.jpg'</t>
  </si>
  <si>
    <t>('C307'</t>
  </si>
  <si>
    <t>'C307.jpg'</t>
  </si>
  <si>
    <t>('C308'</t>
  </si>
  <si>
    <t>'C308.jpg'</t>
  </si>
  <si>
    <t>('C309'</t>
  </si>
  <si>
    <t>'C309.jpg'</t>
  </si>
  <si>
    <t>1);</t>
  </si>
  <si>
    <t>好用</t>
    <phoneticPr fontId="1" type="noConversion"/>
  </si>
  <si>
    <t>歐森</t>
    <phoneticPr fontId="1" type="noConversion"/>
  </si>
  <si>
    <t>不沾/咕德</t>
    <phoneticPr fontId="1" type="noConversion"/>
  </si>
  <si>
    <t>A101</t>
  </si>
  <si>
    <t>好用平底鍋</t>
  </si>
  <si>
    <t>A101.jpg</t>
  </si>
  <si>
    <t>好用的產品，增添生活美好</t>
  </si>
  <si>
    <t>A102</t>
  </si>
  <si>
    <t>好用鍋鏟</t>
  </si>
  <si>
    <t>A102.jpg</t>
  </si>
  <si>
    <t>A103</t>
  </si>
  <si>
    <t>好用主廚刀</t>
  </si>
  <si>
    <t>A103.jpg</t>
  </si>
  <si>
    <t>A204</t>
  </si>
  <si>
    <t>好用餅乾模</t>
  </si>
  <si>
    <t>A204.jpg</t>
  </si>
  <si>
    <t>B101</t>
  </si>
  <si>
    <t>不沾平底鍋</t>
  </si>
  <si>
    <t>B101.jpg</t>
  </si>
  <si>
    <t>B102</t>
  </si>
  <si>
    <t>不沾鍋鏟</t>
  </si>
  <si>
    <t>B102.jpg</t>
  </si>
  <si>
    <t>B204</t>
  </si>
  <si>
    <t>不沾餅乾模</t>
  </si>
  <si>
    <t>B204.jpg</t>
  </si>
  <si>
    <t>B206</t>
  </si>
  <si>
    <t>不沾烘焙紙</t>
  </si>
  <si>
    <t>B206.jpg</t>
  </si>
  <si>
    <t>C101</t>
  </si>
  <si>
    <t>歐森平底鍋</t>
  </si>
  <si>
    <t>C101.jpg</t>
  </si>
  <si>
    <t>C102</t>
  </si>
  <si>
    <t>歐森鍋鏟</t>
  </si>
  <si>
    <t>C102.jpg</t>
  </si>
  <si>
    <t>C307</t>
  </si>
  <si>
    <t>歐森頸枕</t>
  </si>
  <si>
    <t>C307.jpg</t>
  </si>
  <si>
    <t>C308</t>
  </si>
  <si>
    <t>歐森收納袋</t>
  </si>
  <si>
    <t>C308.jpg</t>
  </si>
  <si>
    <t>C309</t>
  </si>
  <si>
    <t>歐森後背包</t>
  </si>
  <si>
    <t>C309.jpg</t>
  </si>
  <si>
    <t>館別</t>
    <phoneticPr fontId="1" type="noConversion"/>
  </si>
  <si>
    <t>主廚刀</t>
  </si>
  <si>
    <t>頸枕</t>
  </si>
  <si>
    <t>背包</t>
  </si>
  <si>
    <t>m型號</t>
    <phoneticPr fontId="1" type="noConversion"/>
  </si>
  <si>
    <t>pc型號</t>
    <phoneticPr fontId="1" type="noConversion"/>
  </si>
  <si>
    <t>sp型號</t>
    <phoneticPr fontId="1" type="noConversion"/>
  </si>
  <si>
    <t>寄倉</t>
  </si>
  <si>
    <t>銷售</t>
  </si>
  <si>
    <t>PC-20230101-01</t>
  </si>
  <si>
    <t>PC-20230610-01</t>
  </si>
  <si>
    <t>PC-20231005-01</t>
  </si>
  <si>
    <t>PC-20231110-01</t>
  </si>
  <si>
    <t>PC-20240120-01</t>
  </si>
  <si>
    <t>PC-20230730-01</t>
  </si>
  <si>
    <t>PC-20230915-01</t>
  </si>
  <si>
    <t>PC-20230415-01</t>
  </si>
  <si>
    <t>PC-20230310-01</t>
  </si>
  <si>
    <t>PC-20230520-01</t>
  </si>
  <si>
    <t>PC-20240115-01</t>
  </si>
  <si>
    <t>SP-20240120-01</t>
  </si>
  <si>
    <t>SP-20230310-01</t>
  </si>
  <si>
    <t>SP-20231220-01</t>
  </si>
  <si>
    <t>SP-20230810-01</t>
  </si>
  <si>
    <t>SP-20231005-01</t>
  </si>
  <si>
    <t>SP-20230915-01</t>
  </si>
  <si>
    <t>SP-20230520-01</t>
  </si>
  <si>
    <t>SP-20230415-01</t>
  </si>
  <si>
    <t>SP-20230610-01</t>
  </si>
  <si>
    <t>31NCG</t>
  </si>
  <si>
    <t>4TT94</t>
  </si>
  <si>
    <t>5YZ16</t>
  </si>
  <si>
    <t>7G0CY</t>
  </si>
  <si>
    <t>9RXJ1</t>
  </si>
  <si>
    <t>BX4QM</t>
  </si>
  <si>
    <t>DXUFC</t>
  </si>
  <si>
    <t>EH7EP</t>
  </si>
  <si>
    <t>GJZMW</t>
  </si>
  <si>
    <t>IUUOR</t>
  </si>
  <si>
    <t>K5XXY</t>
  </si>
  <si>
    <t>M1KS7</t>
  </si>
  <si>
    <t>OS86B</t>
  </si>
  <si>
    <t>QOXKW</t>
  </si>
  <si>
    <t>R9TEH</t>
  </si>
  <si>
    <t>U5ARM</t>
  </si>
  <si>
    <t>'C309'</t>
  </si>
  <si>
    <t>'MO-20231215-01'</t>
  </si>
  <si>
    <t>'MO-20231208-01'</t>
  </si>
  <si>
    <t>'PC-20231218-01'</t>
  </si>
  <si>
    <t>'PC-20231225-01'</t>
  </si>
  <si>
    <t>'SP-20231209-01'</t>
  </si>
  <si>
    <t>'SP-20231223-01'</t>
  </si>
  <si>
    <t>'Z3ND4'</t>
  </si>
  <si>
    <t>'9RXJ1'</t>
  </si>
  <si>
    <t>'A5JO2'</t>
  </si>
  <si>
    <t>'2TQ5A'</t>
  </si>
  <si>
    <t>'C26ZT'</t>
  </si>
  <si>
    <t>'3L3US'</t>
  </si>
  <si>
    <t>'旅遊'</t>
  </si>
  <si>
    <t>'烘焙'</t>
  </si>
  <si>
    <t>'餐廚'</t>
  </si>
  <si>
    <t>'寄倉'</t>
  </si>
  <si>
    <t>'銷售'</t>
  </si>
  <si>
    <t>(</t>
  </si>
  <si>
    <t>,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</si>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</sst>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0" xfId="0" quotePrefix="1" applyFill="1">
      <alignment vertical="center"/>
    </xf>
    <xf numFmtId="0" fontId="0" fillId="0" borderId="0" xfId="0" applyFill="1">
      <alignment vertical="center"/>
    </xf>
    <xf numFmtId="0" fontId="0" fillId="0" borderId="0" xfId="0" quotePrefix="1" applyFill="1">
      <alignment vertical="center"/>
    </xf>
  </cellXfs>
  <cellStyles count="1">
    <cellStyle name="一般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6A809-3935-40D1-9325-8252FE2BB6CB}">
  <dimension ref="A1:N32"/>
  <sheetViews>
    <sheetView workbookViewId="0">
      <selection activeCell="H7" sqref="H7"/>
    </sheetView>
  </sheetViews>
  <sheetFormatPr defaultRowHeight="16.2" x14ac:dyDescent="0.3"/>
  <cols>
    <col min="8" max="8" width="12.33203125" bestFit="1" customWidth="1"/>
    <col min="11" max="11" width="12.33203125" bestFit="1" customWidth="1"/>
  </cols>
  <sheetData>
    <row r="1" spans="1:13" x14ac:dyDescent="0.3">
      <c r="A1" t="s">
        <v>0</v>
      </c>
      <c r="B1" s="1" t="s">
        <v>1</v>
      </c>
      <c r="D1" t="s">
        <v>0</v>
      </c>
      <c r="E1" t="s">
        <v>2</v>
      </c>
      <c r="G1" t="s">
        <v>0</v>
      </c>
      <c r="H1" t="s">
        <v>3</v>
      </c>
      <c r="J1" t="s">
        <v>4</v>
      </c>
      <c r="K1" t="s">
        <v>5</v>
      </c>
      <c r="L1" t="s">
        <v>2</v>
      </c>
      <c r="M1" t="s">
        <v>3</v>
      </c>
    </row>
    <row r="2" spans="1:13" x14ac:dyDescent="0.3">
      <c r="A2">
        <v>1</v>
      </c>
      <c r="B2" t="s">
        <v>6</v>
      </c>
      <c r="C2" t="s">
        <v>379</v>
      </c>
      <c r="D2">
        <v>1</v>
      </c>
      <c r="E2" t="s">
        <v>7</v>
      </c>
      <c r="G2">
        <v>1</v>
      </c>
      <c r="H2" t="s">
        <v>8</v>
      </c>
      <c r="J2" t="s">
        <v>9</v>
      </c>
      <c r="K2" t="s">
        <v>10</v>
      </c>
      <c r="L2">
        <v>1</v>
      </c>
      <c r="M2">
        <v>1</v>
      </c>
    </row>
    <row r="3" spans="1:13" x14ac:dyDescent="0.3">
      <c r="A3">
        <v>2</v>
      </c>
      <c r="B3" t="s">
        <v>11</v>
      </c>
      <c r="C3" t="s">
        <v>381</v>
      </c>
      <c r="D3">
        <v>2</v>
      </c>
      <c r="E3" t="s">
        <v>12</v>
      </c>
      <c r="G3">
        <v>2</v>
      </c>
      <c r="H3" t="s">
        <v>13</v>
      </c>
      <c r="J3" t="s">
        <v>14</v>
      </c>
      <c r="K3" t="s">
        <v>15</v>
      </c>
      <c r="L3">
        <v>1</v>
      </c>
      <c r="M3">
        <v>2</v>
      </c>
    </row>
    <row r="4" spans="1:13" x14ac:dyDescent="0.3">
      <c r="A4">
        <v>3</v>
      </c>
      <c r="B4" t="s">
        <v>16</v>
      </c>
      <c r="C4" t="s">
        <v>380</v>
      </c>
      <c r="D4">
        <v>3</v>
      </c>
      <c r="E4" t="s">
        <v>17</v>
      </c>
      <c r="G4">
        <v>3</v>
      </c>
      <c r="H4" t="s">
        <v>18</v>
      </c>
      <c r="J4" t="s">
        <v>19</v>
      </c>
      <c r="K4" t="s">
        <v>20</v>
      </c>
      <c r="L4">
        <v>1</v>
      </c>
      <c r="M4">
        <v>3</v>
      </c>
    </row>
    <row r="5" spans="1:13" x14ac:dyDescent="0.3">
      <c r="A5">
        <v>4</v>
      </c>
      <c r="B5" t="s">
        <v>21</v>
      </c>
      <c r="G5">
        <v>4</v>
      </c>
      <c r="H5" t="s">
        <v>22</v>
      </c>
      <c r="J5" t="s">
        <v>23</v>
      </c>
      <c r="K5" t="s">
        <v>24</v>
      </c>
      <c r="L5">
        <v>2</v>
      </c>
      <c r="M5">
        <v>4</v>
      </c>
    </row>
    <row r="6" spans="1:13" x14ac:dyDescent="0.3">
      <c r="A6">
        <v>5</v>
      </c>
      <c r="B6" t="s">
        <v>25</v>
      </c>
      <c r="G6">
        <v>5</v>
      </c>
      <c r="H6" t="s">
        <v>26</v>
      </c>
      <c r="J6" t="s">
        <v>27</v>
      </c>
      <c r="K6" t="s">
        <v>28</v>
      </c>
      <c r="L6">
        <v>1</v>
      </c>
      <c r="M6">
        <v>1</v>
      </c>
    </row>
    <row r="7" spans="1:13" x14ac:dyDescent="0.3">
      <c r="G7">
        <v>6</v>
      </c>
      <c r="H7" t="s">
        <v>29</v>
      </c>
      <c r="J7" t="s">
        <v>30</v>
      </c>
      <c r="K7" t="s">
        <v>31</v>
      </c>
      <c r="L7">
        <v>1</v>
      </c>
      <c r="M7">
        <v>2</v>
      </c>
    </row>
    <row r="8" spans="1:13" x14ac:dyDescent="0.3">
      <c r="G8">
        <v>7</v>
      </c>
      <c r="H8" t="s">
        <v>32</v>
      </c>
      <c r="J8" t="s">
        <v>33</v>
      </c>
      <c r="K8" t="s">
        <v>34</v>
      </c>
      <c r="L8">
        <v>2</v>
      </c>
      <c r="M8">
        <v>4</v>
      </c>
    </row>
    <row r="9" spans="1:13" x14ac:dyDescent="0.3">
      <c r="G9">
        <v>8</v>
      </c>
      <c r="H9" t="s">
        <v>35</v>
      </c>
      <c r="J9" t="s">
        <v>36</v>
      </c>
      <c r="K9" t="s">
        <v>37</v>
      </c>
      <c r="L9">
        <v>2</v>
      </c>
      <c r="M9">
        <v>6</v>
      </c>
    </row>
    <row r="10" spans="1:13" x14ac:dyDescent="0.3">
      <c r="G10">
        <v>9</v>
      </c>
      <c r="H10" t="s">
        <v>38</v>
      </c>
      <c r="J10" t="s">
        <v>39</v>
      </c>
      <c r="K10" t="s">
        <v>40</v>
      </c>
      <c r="L10">
        <v>2</v>
      </c>
      <c r="M10">
        <v>4</v>
      </c>
    </row>
    <row r="11" spans="1:13" x14ac:dyDescent="0.3">
      <c r="J11" t="s">
        <v>41</v>
      </c>
      <c r="K11" t="s">
        <v>42</v>
      </c>
      <c r="L11">
        <v>2</v>
      </c>
      <c r="M11">
        <v>5</v>
      </c>
    </row>
    <row r="12" spans="1:13" x14ac:dyDescent="0.3">
      <c r="J12" t="s">
        <v>43</v>
      </c>
      <c r="K12" t="s">
        <v>44</v>
      </c>
      <c r="L12">
        <v>2</v>
      </c>
      <c r="M12">
        <v>6</v>
      </c>
    </row>
    <row r="13" spans="1:13" x14ac:dyDescent="0.3">
      <c r="J13" t="s">
        <v>45</v>
      </c>
      <c r="K13" t="s">
        <v>46</v>
      </c>
      <c r="L13">
        <v>1</v>
      </c>
      <c r="M13">
        <v>1</v>
      </c>
    </row>
    <row r="14" spans="1:13" x14ac:dyDescent="0.3">
      <c r="J14" t="s">
        <v>47</v>
      </c>
      <c r="K14" t="s">
        <v>48</v>
      </c>
      <c r="L14">
        <v>2</v>
      </c>
      <c r="M14">
        <v>6</v>
      </c>
    </row>
    <row r="15" spans="1:13" x14ac:dyDescent="0.3">
      <c r="J15" t="s">
        <v>49</v>
      </c>
      <c r="K15" t="s">
        <v>50</v>
      </c>
      <c r="L15">
        <v>3</v>
      </c>
      <c r="M15">
        <v>8</v>
      </c>
    </row>
    <row r="16" spans="1:13" x14ac:dyDescent="0.3">
      <c r="J16" t="s">
        <v>51</v>
      </c>
      <c r="K16" t="s">
        <v>52</v>
      </c>
      <c r="L16">
        <v>3</v>
      </c>
      <c r="M16">
        <v>9</v>
      </c>
    </row>
    <row r="17" spans="10:14" x14ac:dyDescent="0.3">
      <c r="J17" t="s">
        <v>53</v>
      </c>
      <c r="K17" t="s">
        <v>54</v>
      </c>
      <c r="L17">
        <v>1</v>
      </c>
      <c r="M17">
        <v>1</v>
      </c>
    </row>
    <row r="18" spans="10:14" x14ac:dyDescent="0.3">
      <c r="J18" t="s">
        <v>55</v>
      </c>
      <c r="K18" t="s">
        <v>56</v>
      </c>
      <c r="L18">
        <v>1</v>
      </c>
      <c r="M18">
        <v>2</v>
      </c>
    </row>
    <row r="19" spans="10:14" x14ac:dyDescent="0.3">
      <c r="J19" t="s">
        <v>57</v>
      </c>
      <c r="K19" t="s">
        <v>58</v>
      </c>
      <c r="L19">
        <v>3</v>
      </c>
      <c r="M19">
        <v>7</v>
      </c>
    </row>
    <row r="20" spans="10:14" x14ac:dyDescent="0.3">
      <c r="J20" t="s">
        <v>59</v>
      </c>
      <c r="K20" t="s">
        <v>60</v>
      </c>
      <c r="L20">
        <v>3</v>
      </c>
      <c r="M20">
        <v>8</v>
      </c>
    </row>
    <row r="21" spans="10:14" x14ac:dyDescent="0.3">
      <c r="J21" t="s">
        <v>61</v>
      </c>
      <c r="K21" t="s">
        <v>62</v>
      </c>
      <c r="L21">
        <v>3</v>
      </c>
      <c r="M21">
        <v>9</v>
      </c>
    </row>
    <row r="22" spans="10:14" s="2" customFormat="1" x14ac:dyDescent="0.3"/>
    <row r="23" spans="10:14" x14ac:dyDescent="0.3">
      <c r="N23">
        <v>67011088</v>
      </c>
    </row>
    <row r="24" spans="10:14" x14ac:dyDescent="0.3">
      <c r="N24">
        <v>70837643</v>
      </c>
    </row>
    <row r="25" spans="10:14" x14ac:dyDescent="0.3">
      <c r="N25">
        <v>73392000</v>
      </c>
    </row>
    <row r="26" spans="10:14" x14ac:dyDescent="0.3">
      <c r="N26">
        <v>77157744</v>
      </c>
    </row>
    <row r="27" spans="10:14" x14ac:dyDescent="0.3">
      <c r="N27">
        <v>80301999</v>
      </c>
    </row>
    <row r="28" spans="10:14" x14ac:dyDescent="0.3">
      <c r="N28">
        <v>83215236</v>
      </c>
    </row>
    <row r="29" spans="10:14" x14ac:dyDescent="0.3">
      <c r="N29">
        <v>87286191</v>
      </c>
    </row>
    <row r="30" spans="10:14" x14ac:dyDescent="0.3">
      <c r="N30">
        <v>92890044</v>
      </c>
    </row>
    <row r="31" spans="10:14" x14ac:dyDescent="0.3">
      <c r="N31">
        <v>94192593</v>
      </c>
    </row>
    <row r="32" spans="10:14" x14ac:dyDescent="0.3">
      <c r="N32">
        <v>97629321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84E2-3933-43ED-ADFE-D5018729F21B}">
  <dimension ref="A1:N14"/>
  <sheetViews>
    <sheetView workbookViewId="0">
      <selection activeCell="L1" sqref="L1:N1"/>
    </sheetView>
  </sheetViews>
  <sheetFormatPr defaultRowHeight="16.2" x14ac:dyDescent="0.3"/>
  <cols>
    <col min="1" max="1" width="8.77734375" customWidth="1"/>
    <col min="2" max="2" width="13.21875" bestFit="1" customWidth="1"/>
    <col min="8" max="8" width="9.5546875" bestFit="1" customWidth="1"/>
    <col min="9" max="9" width="29.6640625" bestFit="1" customWidth="1"/>
    <col min="10" max="10" width="11.109375" bestFit="1" customWidth="1"/>
    <col min="11" max="11" width="9.21875" bestFit="1" customWidth="1"/>
  </cols>
  <sheetData>
    <row r="1" spans="1:14" x14ac:dyDescent="0.3">
      <c r="A1" s="2" t="s">
        <v>177</v>
      </c>
      <c r="B1" s="2" t="s">
        <v>176</v>
      </c>
      <c r="C1" s="2" t="s">
        <v>175</v>
      </c>
      <c r="D1" s="2" t="s">
        <v>174</v>
      </c>
      <c r="E1" s="2" t="s">
        <v>173</v>
      </c>
      <c r="F1" s="2" t="s">
        <v>172</v>
      </c>
      <c r="G1" s="2" t="s">
        <v>171</v>
      </c>
      <c r="H1" s="2" t="s">
        <v>170</v>
      </c>
      <c r="I1" s="2" t="s">
        <v>169</v>
      </c>
      <c r="J1" s="2" t="s">
        <v>168</v>
      </c>
      <c r="K1" s="2" t="s">
        <v>167</v>
      </c>
      <c r="L1" t="s">
        <v>66</v>
      </c>
      <c r="M1" t="s">
        <v>65</v>
      </c>
      <c r="N1" t="s">
        <v>64</v>
      </c>
    </row>
    <row r="2" spans="1:14" x14ac:dyDescent="0.3">
      <c r="A2" t="s">
        <v>359</v>
      </c>
      <c r="B2" t="s">
        <v>165</v>
      </c>
      <c r="C2">
        <v>599</v>
      </c>
      <c r="D2" t="s">
        <v>164</v>
      </c>
      <c r="E2">
        <v>1</v>
      </c>
      <c r="F2">
        <v>1</v>
      </c>
      <c r="G2">
        <v>1</v>
      </c>
      <c r="H2" t="s">
        <v>163</v>
      </c>
      <c r="I2" t="s">
        <v>67</v>
      </c>
      <c r="J2">
        <v>100</v>
      </c>
      <c r="K2" t="s">
        <v>360</v>
      </c>
    </row>
    <row r="3" spans="1:14" x14ac:dyDescent="0.3">
      <c r="A3" t="s">
        <v>361</v>
      </c>
      <c r="B3" t="s">
        <v>160</v>
      </c>
      <c r="C3">
        <v>149</v>
      </c>
      <c r="D3" t="s">
        <v>159</v>
      </c>
      <c r="E3">
        <v>1</v>
      </c>
      <c r="F3">
        <v>1</v>
      </c>
      <c r="G3">
        <v>2</v>
      </c>
      <c r="H3" t="s">
        <v>158</v>
      </c>
      <c r="I3" t="s">
        <v>67</v>
      </c>
      <c r="J3">
        <v>90</v>
      </c>
      <c r="K3" t="s">
        <v>360</v>
      </c>
    </row>
    <row r="4" spans="1:14" x14ac:dyDescent="0.3">
      <c r="A4" t="s">
        <v>362</v>
      </c>
      <c r="B4" t="s">
        <v>155</v>
      </c>
      <c r="C4">
        <v>599</v>
      </c>
      <c r="D4" t="s">
        <v>154</v>
      </c>
      <c r="E4">
        <v>1</v>
      </c>
      <c r="F4">
        <v>1</v>
      </c>
      <c r="G4">
        <v>3</v>
      </c>
      <c r="H4" t="s">
        <v>153</v>
      </c>
      <c r="I4" t="s">
        <v>67</v>
      </c>
      <c r="J4">
        <v>80</v>
      </c>
      <c r="K4" t="s">
        <v>360</v>
      </c>
    </row>
    <row r="5" spans="1:14" x14ac:dyDescent="0.3">
      <c r="A5" t="s">
        <v>363</v>
      </c>
      <c r="B5" t="s">
        <v>150</v>
      </c>
      <c r="C5">
        <v>129</v>
      </c>
      <c r="D5" t="s">
        <v>149</v>
      </c>
      <c r="E5">
        <v>1</v>
      </c>
      <c r="F5">
        <v>2</v>
      </c>
      <c r="G5">
        <v>4</v>
      </c>
      <c r="H5" t="s">
        <v>148</v>
      </c>
      <c r="I5" t="s">
        <v>67</v>
      </c>
      <c r="J5">
        <v>70</v>
      </c>
      <c r="K5" t="s">
        <v>360</v>
      </c>
    </row>
    <row r="6" spans="1:14" x14ac:dyDescent="0.3">
      <c r="A6" t="s">
        <v>364</v>
      </c>
      <c r="B6" t="s">
        <v>145</v>
      </c>
      <c r="C6">
        <v>799</v>
      </c>
      <c r="D6" t="s">
        <v>144</v>
      </c>
      <c r="E6">
        <v>2</v>
      </c>
      <c r="F6">
        <v>1</v>
      </c>
      <c r="G6">
        <v>1</v>
      </c>
      <c r="H6" t="s">
        <v>143</v>
      </c>
      <c r="I6" t="s">
        <v>67</v>
      </c>
      <c r="J6">
        <v>60</v>
      </c>
      <c r="K6" t="s">
        <v>360</v>
      </c>
    </row>
    <row r="7" spans="1:14" x14ac:dyDescent="0.3">
      <c r="A7" t="s">
        <v>365</v>
      </c>
      <c r="B7" t="s">
        <v>140</v>
      </c>
      <c r="C7">
        <v>149</v>
      </c>
      <c r="D7" t="s">
        <v>139</v>
      </c>
      <c r="E7">
        <v>2</v>
      </c>
      <c r="F7">
        <v>1</v>
      </c>
      <c r="G7">
        <v>2</v>
      </c>
      <c r="H7" t="s">
        <v>138</v>
      </c>
      <c r="I7" t="s">
        <v>67</v>
      </c>
      <c r="J7">
        <v>50</v>
      </c>
      <c r="K7" t="s">
        <v>360</v>
      </c>
    </row>
    <row r="8" spans="1:14" x14ac:dyDescent="0.3">
      <c r="A8" t="s">
        <v>366</v>
      </c>
      <c r="B8" t="s">
        <v>135</v>
      </c>
      <c r="C8">
        <v>299</v>
      </c>
      <c r="D8" t="s">
        <v>134</v>
      </c>
      <c r="E8">
        <v>2</v>
      </c>
      <c r="F8">
        <v>2</v>
      </c>
      <c r="G8">
        <v>4</v>
      </c>
      <c r="H8" t="s">
        <v>133</v>
      </c>
      <c r="I8" t="s">
        <v>67</v>
      </c>
      <c r="J8">
        <v>100</v>
      </c>
      <c r="K8" t="s">
        <v>360</v>
      </c>
    </row>
    <row r="9" spans="1:14" x14ac:dyDescent="0.3">
      <c r="A9" t="s">
        <v>367</v>
      </c>
      <c r="B9" t="s">
        <v>130</v>
      </c>
      <c r="C9">
        <v>199</v>
      </c>
      <c r="D9" t="s">
        <v>129</v>
      </c>
      <c r="E9">
        <v>2</v>
      </c>
      <c r="F9">
        <v>2</v>
      </c>
      <c r="G9">
        <v>6</v>
      </c>
      <c r="H9" t="s">
        <v>128</v>
      </c>
      <c r="I9" t="s">
        <v>67</v>
      </c>
      <c r="J9">
        <v>70</v>
      </c>
      <c r="K9" t="s">
        <v>360</v>
      </c>
    </row>
    <row r="10" spans="1:14" x14ac:dyDescent="0.3">
      <c r="A10" t="s">
        <v>368</v>
      </c>
      <c r="B10" t="s">
        <v>90</v>
      </c>
      <c r="C10">
        <v>699</v>
      </c>
      <c r="D10" t="s">
        <v>89</v>
      </c>
      <c r="E10">
        <v>3</v>
      </c>
      <c r="F10">
        <v>1</v>
      </c>
      <c r="G10">
        <v>1</v>
      </c>
      <c r="H10" t="s">
        <v>369</v>
      </c>
      <c r="I10" t="s">
        <v>67</v>
      </c>
      <c r="J10">
        <v>20</v>
      </c>
      <c r="K10" t="s">
        <v>360</v>
      </c>
    </row>
    <row r="11" spans="1:14" x14ac:dyDescent="0.3">
      <c r="A11" t="s">
        <v>370</v>
      </c>
      <c r="B11" t="s">
        <v>85</v>
      </c>
      <c r="C11">
        <v>149</v>
      </c>
      <c r="D11" t="s">
        <v>84</v>
      </c>
      <c r="E11">
        <v>3</v>
      </c>
      <c r="F11">
        <v>1</v>
      </c>
      <c r="G11">
        <v>2</v>
      </c>
      <c r="H11" t="s">
        <v>371</v>
      </c>
      <c r="I11" t="s">
        <v>67</v>
      </c>
      <c r="J11">
        <v>50</v>
      </c>
      <c r="K11" t="s">
        <v>360</v>
      </c>
    </row>
    <row r="12" spans="1:14" x14ac:dyDescent="0.3">
      <c r="A12" t="s">
        <v>372</v>
      </c>
      <c r="B12" t="s">
        <v>80</v>
      </c>
      <c r="C12">
        <v>699</v>
      </c>
      <c r="D12" t="s">
        <v>79</v>
      </c>
      <c r="E12">
        <v>3</v>
      </c>
      <c r="F12">
        <v>3</v>
      </c>
      <c r="G12">
        <v>7</v>
      </c>
      <c r="H12" t="s">
        <v>373</v>
      </c>
      <c r="I12" t="s">
        <v>67</v>
      </c>
      <c r="J12">
        <v>50</v>
      </c>
      <c r="K12" t="s">
        <v>360</v>
      </c>
    </row>
    <row r="13" spans="1:14" x14ac:dyDescent="0.3">
      <c r="A13" t="s">
        <v>374</v>
      </c>
      <c r="B13" t="s">
        <v>75</v>
      </c>
      <c r="C13">
        <v>250</v>
      </c>
      <c r="D13" t="s">
        <v>74</v>
      </c>
      <c r="E13">
        <v>3</v>
      </c>
      <c r="F13">
        <v>3</v>
      </c>
      <c r="G13">
        <v>8</v>
      </c>
      <c r="H13" t="s">
        <v>375</v>
      </c>
      <c r="I13" t="s">
        <v>67</v>
      </c>
      <c r="J13">
        <v>30</v>
      </c>
      <c r="K13" t="s">
        <v>360</v>
      </c>
    </row>
    <row r="14" spans="1:14" x14ac:dyDescent="0.3">
      <c r="A14" t="s">
        <v>376</v>
      </c>
      <c r="B14" t="s">
        <v>70</v>
      </c>
      <c r="C14">
        <v>999</v>
      </c>
      <c r="D14" t="s">
        <v>69</v>
      </c>
      <c r="E14">
        <v>3</v>
      </c>
      <c r="F14">
        <v>3</v>
      </c>
      <c r="G14">
        <v>9</v>
      </c>
      <c r="H14" t="s">
        <v>377</v>
      </c>
      <c r="I14" t="s">
        <v>67</v>
      </c>
      <c r="J14">
        <v>20</v>
      </c>
      <c r="K14" t="s">
        <v>378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6F90-0BA4-4D2A-8761-C4678C36BD7D}">
  <dimension ref="A1:O32"/>
  <sheetViews>
    <sheetView tabSelected="1" topLeftCell="B10" workbookViewId="0">
      <selection activeCell="H22" sqref="H22"/>
    </sheetView>
  </sheetViews>
  <sheetFormatPr defaultRowHeight="16.2" x14ac:dyDescent="0.3"/>
  <cols>
    <col min="1" max="1" width="4.77734375" bestFit="1" customWidth="1"/>
    <col min="2" max="2" width="9.77734375" bestFit="1" customWidth="1"/>
    <col min="3" max="3" width="17.21875" bestFit="1" customWidth="1"/>
    <col min="4" max="4" width="14.6640625" bestFit="1" customWidth="1"/>
    <col min="5" max="5" width="14.5546875" bestFit="1" customWidth="1"/>
    <col min="6" max="6" width="18" bestFit="1" customWidth="1"/>
    <col min="7" max="7" width="13.109375" bestFit="1" customWidth="1"/>
    <col min="8" max="8" width="11.109375" bestFit="1" customWidth="1"/>
    <col min="9" max="9" width="12.44140625" bestFit="1" customWidth="1"/>
    <col min="10" max="10" width="12" bestFit="1" customWidth="1"/>
    <col min="11" max="11" width="13.21875" bestFit="1" customWidth="1"/>
  </cols>
  <sheetData>
    <row r="1" spans="1:11" x14ac:dyDescent="0.3">
      <c r="A1" t="s">
        <v>344</v>
      </c>
      <c r="B1" t="s">
        <v>343</v>
      </c>
      <c r="C1" t="s">
        <v>342</v>
      </c>
      <c r="D1" t="s">
        <v>341</v>
      </c>
      <c r="E1" t="s">
        <v>340</v>
      </c>
      <c r="F1" t="s">
        <v>339</v>
      </c>
      <c r="G1" t="s">
        <v>338</v>
      </c>
      <c r="H1" t="s">
        <v>337</v>
      </c>
      <c r="I1" t="s">
        <v>336</v>
      </c>
      <c r="J1" t="s">
        <v>335</v>
      </c>
      <c r="K1" t="s">
        <v>334</v>
      </c>
    </row>
    <row r="2" spans="1:11" x14ac:dyDescent="0.3">
      <c r="A2">
        <v>1</v>
      </c>
      <c r="B2" t="s">
        <v>382</v>
      </c>
      <c r="C2" t="s">
        <v>345</v>
      </c>
      <c r="D2" t="s">
        <v>314</v>
      </c>
      <c r="E2" t="s">
        <v>330</v>
      </c>
      <c r="F2" t="s">
        <v>329</v>
      </c>
      <c r="G2" t="s">
        <v>429</v>
      </c>
      <c r="H2">
        <v>5</v>
      </c>
      <c r="I2">
        <v>2995</v>
      </c>
      <c r="J2">
        <v>20230101</v>
      </c>
      <c r="K2" s="3" t="s">
        <v>430</v>
      </c>
    </row>
    <row r="3" spans="1:11" x14ac:dyDescent="0.3">
      <c r="A3">
        <v>1</v>
      </c>
      <c r="B3" t="s">
        <v>386</v>
      </c>
      <c r="C3" t="s">
        <v>346</v>
      </c>
      <c r="D3" t="s">
        <v>308</v>
      </c>
      <c r="E3" t="s">
        <v>330</v>
      </c>
      <c r="F3" t="s">
        <v>333</v>
      </c>
      <c r="G3" t="s">
        <v>429</v>
      </c>
      <c r="H3">
        <v>2</v>
      </c>
      <c r="I3">
        <v>298</v>
      </c>
      <c r="J3">
        <v>20230205</v>
      </c>
      <c r="K3" s="3" t="s">
        <v>430</v>
      </c>
    </row>
    <row r="4" spans="1:11" x14ac:dyDescent="0.3">
      <c r="A4">
        <v>1</v>
      </c>
      <c r="B4" t="s">
        <v>392</v>
      </c>
      <c r="C4" t="s">
        <v>348</v>
      </c>
      <c r="D4" t="s">
        <v>296</v>
      </c>
      <c r="E4" t="s">
        <v>328</v>
      </c>
      <c r="F4" t="s">
        <v>332</v>
      </c>
      <c r="G4" t="s">
        <v>429</v>
      </c>
      <c r="H4">
        <v>4</v>
      </c>
      <c r="I4">
        <v>516</v>
      </c>
      <c r="J4">
        <v>20230415</v>
      </c>
      <c r="K4" s="3" t="s">
        <v>430</v>
      </c>
    </row>
    <row r="5" spans="1:11" x14ac:dyDescent="0.3">
      <c r="A5">
        <v>1</v>
      </c>
      <c r="B5" t="s">
        <v>395</v>
      </c>
      <c r="C5" t="s">
        <v>349</v>
      </c>
      <c r="D5" t="s">
        <v>290</v>
      </c>
      <c r="E5" t="s">
        <v>330</v>
      </c>
      <c r="F5" t="s">
        <v>329</v>
      </c>
      <c r="G5" t="s">
        <v>429</v>
      </c>
      <c r="H5">
        <v>7</v>
      </c>
      <c r="I5">
        <v>5593</v>
      </c>
      <c r="J5">
        <v>20230520</v>
      </c>
      <c r="K5" s="3" t="s">
        <v>430</v>
      </c>
    </row>
    <row r="6" spans="1:11" x14ac:dyDescent="0.3">
      <c r="A6">
        <v>1</v>
      </c>
      <c r="B6" t="s">
        <v>404</v>
      </c>
      <c r="C6" t="s">
        <v>352</v>
      </c>
      <c r="D6" t="s">
        <v>272</v>
      </c>
      <c r="E6" t="s">
        <v>328</v>
      </c>
      <c r="F6" t="s">
        <v>327</v>
      </c>
      <c r="G6" t="s">
        <v>429</v>
      </c>
      <c r="H6">
        <v>6</v>
      </c>
      <c r="I6">
        <v>1194</v>
      </c>
      <c r="J6">
        <v>20230810</v>
      </c>
      <c r="K6" s="3" t="s">
        <v>430</v>
      </c>
    </row>
    <row r="7" spans="1:11" x14ac:dyDescent="0.3">
      <c r="A7">
        <v>2</v>
      </c>
      <c r="B7" t="s">
        <v>382</v>
      </c>
      <c r="C7" t="s">
        <v>431</v>
      </c>
      <c r="D7" t="s">
        <v>312</v>
      </c>
      <c r="E7" t="s">
        <v>330</v>
      </c>
      <c r="F7" t="s">
        <v>329</v>
      </c>
      <c r="G7" t="s">
        <v>429</v>
      </c>
      <c r="H7">
        <v>8</v>
      </c>
      <c r="I7">
        <v>4792</v>
      </c>
      <c r="J7">
        <v>20230101</v>
      </c>
      <c r="K7" s="3" t="s">
        <v>430</v>
      </c>
    </row>
    <row r="8" spans="1:11" x14ac:dyDescent="0.3">
      <c r="A8">
        <v>2</v>
      </c>
      <c r="B8" t="s">
        <v>386</v>
      </c>
      <c r="C8" t="s">
        <v>432</v>
      </c>
      <c r="D8" t="s">
        <v>306</v>
      </c>
      <c r="E8" t="s">
        <v>330</v>
      </c>
      <c r="F8" t="s">
        <v>333</v>
      </c>
      <c r="G8" t="s">
        <v>429</v>
      </c>
      <c r="H8">
        <v>9</v>
      </c>
      <c r="I8">
        <v>1341</v>
      </c>
      <c r="J8">
        <v>20230610</v>
      </c>
      <c r="K8" s="3" t="s">
        <v>430</v>
      </c>
    </row>
    <row r="9" spans="1:11" x14ac:dyDescent="0.3">
      <c r="A9">
        <v>2</v>
      </c>
      <c r="B9" t="s">
        <v>389</v>
      </c>
      <c r="C9" t="s">
        <v>433</v>
      </c>
      <c r="D9" t="s">
        <v>300</v>
      </c>
      <c r="E9" t="s">
        <v>330</v>
      </c>
      <c r="F9" t="s">
        <v>423</v>
      </c>
      <c r="G9" t="s">
        <v>429</v>
      </c>
      <c r="H9">
        <v>5</v>
      </c>
      <c r="I9">
        <v>2995</v>
      </c>
      <c r="J9">
        <v>20231005</v>
      </c>
      <c r="K9" s="3" t="s">
        <v>430</v>
      </c>
    </row>
    <row r="10" spans="1:11" x14ac:dyDescent="0.3">
      <c r="A10">
        <v>2</v>
      </c>
      <c r="B10" t="s">
        <v>389</v>
      </c>
      <c r="C10" t="s">
        <v>434</v>
      </c>
      <c r="D10" t="s">
        <v>300</v>
      </c>
      <c r="E10" t="s">
        <v>330</v>
      </c>
      <c r="F10" t="s">
        <v>423</v>
      </c>
      <c r="G10" t="s">
        <v>429</v>
      </c>
      <c r="H10">
        <v>11</v>
      </c>
      <c r="I10">
        <v>6589</v>
      </c>
      <c r="J10">
        <v>20231110</v>
      </c>
      <c r="K10" s="3" t="s">
        <v>430</v>
      </c>
    </row>
    <row r="11" spans="1:11" x14ac:dyDescent="0.3">
      <c r="A11">
        <v>2</v>
      </c>
      <c r="B11" t="s">
        <v>392</v>
      </c>
      <c r="C11" t="s">
        <v>435</v>
      </c>
      <c r="D11" t="s">
        <v>294</v>
      </c>
      <c r="E11" t="s">
        <v>328</v>
      </c>
      <c r="F11" t="s">
        <v>332</v>
      </c>
      <c r="G11" t="s">
        <v>429</v>
      </c>
      <c r="H11">
        <v>2</v>
      </c>
      <c r="I11">
        <v>258</v>
      </c>
      <c r="J11">
        <v>20240120</v>
      </c>
      <c r="K11" s="3" t="s">
        <v>430</v>
      </c>
    </row>
    <row r="12" spans="1:11" x14ac:dyDescent="0.3">
      <c r="A12">
        <v>2</v>
      </c>
      <c r="B12" t="s">
        <v>398</v>
      </c>
      <c r="C12" t="s">
        <v>436</v>
      </c>
      <c r="D12" t="s">
        <v>282</v>
      </c>
      <c r="E12" t="s">
        <v>330</v>
      </c>
      <c r="F12" t="s">
        <v>333</v>
      </c>
      <c r="G12" t="s">
        <v>429</v>
      </c>
      <c r="H12">
        <v>10</v>
      </c>
      <c r="I12">
        <v>1490</v>
      </c>
      <c r="J12">
        <v>20230730</v>
      </c>
      <c r="K12" s="3" t="s">
        <v>430</v>
      </c>
    </row>
    <row r="13" spans="1:11" x14ac:dyDescent="0.3">
      <c r="A13">
        <v>2</v>
      </c>
      <c r="B13" t="s">
        <v>401</v>
      </c>
      <c r="C13" t="s">
        <v>437</v>
      </c>
      <c r="D13" t="s">
        <v>276</v>
      </c>
      <c r="E13" t="s">
        <v>328</v>
      </c>
      <c r="F13" t="s">
        <v>332</v>
      </c>
      <c r="G13" t="s">
        <v>429</v>
      </c>
      <c r="H13">
        <v>2</v>
      </c>
      <c r="I13">
        <v>598</v>
      </c>
      <c r="J13">
        <v>20230915</v>
      </c>
      <c r="K13" s="3" t="s">
        <v>430</v>
      </c>
    </row>
    <row r="14" spans="1:11" x14ac:dyDescent="0.3">
      <c r="A14">
        <v>2</v>
      </c>
      <c r="B14" t="s">
        <v>404</v>
      </c>
      <c r="C14" t="s">
        <v>438</v>
      </c>
      <c r="D14" t="s">
        <v>270</v>
      </c>
      <c r="E14" t="s">
        <v>328</v>
      </c>
      <c r="F14" t="s">
        <v>327</v>
      </c>
      <c r="G14" t="s">
        <v>429</v>
      </c>
      <c r="H14">
        <v>6</v>
      </c>
      <c r="I14">
        <v>1194</v>
      </c>
      <c r="J14">
        <v>20230415</v>
      </c>
      <c r="K14" s="3" t="s">
        <v>430</v>
      </c>
    </row>
    <row r="15" spans="1:11" x14ac:dyDescent="0.3">
      <c r="A15">
        <v>2</v>
      </c>
      <c r="B15" t="s">
        <v>410</v>
      </c>
      <c r="C15" t="s">
        <v>439</v>
      </c>
      <c r="D15" t="s">
        <v>216</v>
      </c>
      <c r="E15" t="s">
        <v>330</v>
      </c>
      <c r="F15" t="s">
        <v>333</v>
      </c>
      <c r="G15" t="s">
        <v>429</v>
      </c>
      <c r="H15">
        <v>2</v>
      </c>
      <c r="I15">
        <v>298</v>
      </c>
      <c r="J15">
        <v>20230310</v>
      </c>
      <c r="K15" s="3" t="s">
        <v>430</v>
      </c>
    </row>
    <row r="16" spans="1:11" x14ac:dyDescent="0.3">
      <c r="A16">
        <v>2</v>
      </c>
      <c r="B16" t="s">
        <v>419</v>
      </c>
      <c r="C16" t="s">
        <v>440</v>
      </c>
      <c r="D16" t="s">
        <v>198</v>
      </c>
      <c r="E16" t="s">
        <v>326</v>
      </c>
      <c r="F16" t="s">
        <v>425</v>
      </c>
      <c r="G16" t="s">
        <v>429</v>
      </c>
      <c r="H16">
        <v>7</v>
      </c>
      <c r="I16">
        <v>6993</v>
      </c>
      <c r="J16">
        <v>20230520</v>
      </c>
      <c r="K16" s="3" t="s">
        <v>430</v>
      </c>
    </row>
    <row r="17" spans="1:15" x14ac:dyDescent="0.3">
      <c r="A17">
        <v>2</v>
      </c>
      <c r="B17" t="s">
        <v>419</v>
      </c>
      <c r="C17" t="s">
        <v>441</v>
      </c>
      <c r="D17" t="s">
        <v>198</v>
      </c>
      <c r="E17" t="s">
        <v>326</v>
      </c>
      <c r="F17" t="s">
        <v>425</v>
      </c>
      <c r="G17" t="s">
        <v>429</v>
      </c>
      <c r="H17">
        <v>5</v>
      </c>
      <c r="I17">
        <v>4995</v>
      </c>
      <c r="J17">
        <v>20240115</v>
      </c>
      <c r="K17" s="3" t="s">
        <v>430</v>
      </c>
    </row>
    <row r="18" spans="1:15" x14ac:dyDescent="0.3">
      <c r="A18">
        <v>3</v>
      </c>
      <c r="B18" t="s">
        <v>386</v>
      </c>
      <c r="C18" t="s">
        <v>442</v>
      </c>
      <c r="D18" t="s">
        <v>304</v>
      </c>
      <c r="E18" t="s">
        <v>330</v>
      </c>
      <c r="F18" t="s">
        <v>333</v>
      </c>
      <c r="G18" t="s">
        <v>429</v>
      </c>
      <c r="H18">
        <v>5</v>
      </c>
      <c r="I18">
        <v>745</v>
      </c>
      <c r="J18">
        <v>20240120</v>
      </c>
      <c r="K18" s="3" t="s">
        <v>430</v>
      </c>
    </row>
    <row r="19" spans="1:15" x14ac:dyDescent="0.3">
      <c r="A19">
        <v>3</v>
      </c>
      <c r="B19" t="s">
        <v>389</v>
      </c>
      <c r="C19" t="s">
        <v>443</v>
      </c>
      <c r="D19" t="s">
        <v>298</v>
      </c>
      <c r="E19" t="s">
        <v>330</v>
      </c>
      <c r="F19" t="s">
        <v>423</v>
      </c>
      <c r="G19" t="s">
        <v>429</v>
      </c>
      <c r="H19">
        <v>20</v>
      </c>
      <c r="I19">
        <v>11980</v>
      </c>
      <c r="J19">
        <v>20230310</v>
      </c>
      <c r="K19" s="3" t="s">
        <v>430</v>
      </c>
    </row>
    <row r="20" spans="1:15" x14ac:dyDescent="0.3">
      <c r="A20">
        <v>3</v>
      </c>
      <c r="B20" t="s">
        <v>392</v>
      </c>
      <c r="C20" t="s">
        <v>444</v>
      </c>
      <c r="D20" t="s">
        <v>292</v>
      </c>
      <c r="E20" t="s">
        <v>328</v>
      </c>
      <c r="F20" t="s">
        <v>332</v>
      </c>
      <c r="G20" t="s">
        <v>429</v>
      </c>
      <c r="H20">
        <v>3</v>
      </c>
      <c r="I20">
        <v>387</v>
      </c>
      <c r="J20">
        <v>20231220</v>
      </c>
      <c r="K20" s="3" t="s">
        <v>430</v>
      </c>
    </row>
    <row r="21" spans="1:15" s="2" customFormat="1" x14ac:dyDescent="0.3">
      <c r="A21" s="2">
        <v>1</v>
      </c>
      <c r="B21" s="2" t="s">
        <v>467</v>
      </c>
      <c r="C21" s="2" t="s">
        <v>468</v>
      </c>
      <c r="D21" s="2" t="s">
        <v>474</v>
      </c>
      <c r="E21" s="2" t="s">
        <v>480</v>
      </c>
      <c r="F21" s="2" t="s">
        <v>179</v>
      </c>
      <c r="G21" s="2" t="s">
        <v>483</v>
      </c>
      <c r="H21" s="2">
        <v>10</v>
      </c>
      <c r="I21" s="2">
        <v>9990</v>
      </c>
      <c r="J21" s="2">
        <v>20231215</v>
      </c>
      <c r="K21" s="6" t="s">
        <v>484</v>
      </c>
      <c r="L21" s="6" t="s">
        <v>485</v>
      </c>
      <c r="M21" s="2" t="s">
        <v>486</v>
      </c>
      <c r="N21" s="2" t="s">
        <v>487</v>
      </c>
      <c r="O21" s="2" t="str">
        <f>L21&amp;A21&amp;M21&amp;B21&amp;M21&amp;C21&amp;M21&amp;D21&amp;M21&amp;E21&amp;M21&amp;F21&amp;M21&amp;G21&amp;M21&amp;H21&amp;M21&amp;I21&amp;M21&amp;J21&amp;M21&amp;K21&amp;N21&amp;M21</f>
        <v>(1,'C309','MO-20231215-01','Z3ND4','旅遊','背包','寄倉',10,9990,20231215,'銷售'),</v>
      </c>
    </row>
    <row r="22" spans="1:15" s="2" customFormat="1" x14ac:dyDescent="0.3">
      <c r="A22" s="2">
        <v>1</v>
      </c>
      <c r="B22" s="2" t="s">
        <v>136</v>
      </c>
      <c r="C22" s="2" t="s">
        <v>469</v>
      </c>
      <c r="D22" s="2" t="s">
        <v>475</v>
      </c>
      <c r="E22" s="2" t="s">
        <v>481</v>
      </c>
      <c r="F22" s="2" t="s">
        <v>189</v>
      </c>
      <c r="G22" s="2" t="s">
        <v>483</v>
      </c>
      <c r="H22" s="2">
        <v>10</v>
      </c>
      <c r="I22" s="2">
        <v>2990</v>
      </c>
      <c r="J22" s="2">
        <v>20231208</v>
      </c>
      <c r="K22" s="6" t="s">
        <v>484</v>
      </c>
      <c r="L22" s="6" t="s">
        <v>485</v>
      </c>
      <c r="M22" s="2" t="s">
        <v>486</v>
      </c>
      <c r="N22" s="2" t="s">
        <v>487</v>
      </c>
      <c r="O22" s="2" t="str">
        <f t="shared" ref="O22:O26" si="0">L22&amp;A22&amp;M22&amp;B22&amp;M22&amp;C22&amp;M22&amp;D22&amp;M22&amp;E22&amp;M22&amp;F22&amp;M22&amp;G22&amp;M22&amp;H22&amp;M22&amp;I22&amp;M22&amp;J22&amp;M22&amp;K22&amp;N22&amp;M22</f>
        <v>(1,'B204','MO-20231208-01','9RXJ1','烘焙','餅乾模','寄倉',10,2990,20231208,'銷售'),</v>
      </c>
    </row>
    <row r="23" spans="1:15" s="2" customFormat="1" x14ac:dyDescent="0.3">
      <c r="A23" s="2">
        <v>2</v>
      </c>
      <c r="B23" s="2" t="s">
        <v>141</v>
      </c>
      <c r="C23" s="2" t="s">
        <v>470</v>
      </c>
      <c r="D23" s="2" t="s">
        <v>476</v>
      </c>
      <c r="E23" s="2" t="s">
        <v>482</v>
      </c>
      <c r="F23" s="2" t="s">
        <v>193</v>
      </c>
      <c r="G23" s="2" t="s">
        <v>483</v>
      </c>
      <c r="H23" s="2">
        <v>15</v>
      </c>
      <c r="I23" s="2">
        <v>2235</v>
      </c>
      <c r="J23" s="2">
        <v>20231218</v>
      </c>
      <c r="K23" s="6" t="s">
        <v>484</v>
      </c>
      <c r="L23" s="6" t="s">
        <v>485</v>
      </c>
      <c r="M23" s="2" t="s">
        <v>486</v>
      </c>
      <c r="N23" s="2" t="s">
        <v>487</v>
      </c>
      <c r="O23" s="2" t="str">
        <f t="shared" si="0"/>
        <v>(2,'B102','PC-20231218-01','A5JO2','餐廚','鍋鏟','寄倉',15,2235,20231218,'銷售'),</v>
      </c>
    </row>
    <row r="24" spans="1:15" s="2" customFormat="1" x14ac:dyDescent="0.3">
      <c r="A24" s="2">
        <v>2</v>
      </c>
      <c r="B24" s="2" t="s">
        <v>161</v>
      </c>
      <c r="C24" s="2" t="s">
        <v>471</v>
      </c>
      <c r="D24" s="2" t="s">
        <v>477</v>
      </c>
      <c r="E24" s="2" t="s">
        <v>482</v>
      </c>
      <c r="F24" s="2" t="s">
        <v>193</v>
      </c>
      <c r="G24" s="2" t="s">
        <v>483</v>
      </c>
      <c r="H24" s="2">
        <v>10</v>
      </c>
      <c r="I24" s="2">
        <v>1490</v>
      </c>
      <c r="J24" s="2">
        <v>20231225</v>
      </c>
      <c r="K24" s="6" t="s">
        <v>484</v>
      </c>
      <c r="L24" s="6" t="s">
        <v>485</v>
      </c>
      <c r="M24" s="2" t="s">
        <v>486</v>
      </c>
      <c r="N24" s="2" t="s">
        <v>487</v>
      </c>
      <c r="O24" s="2" t="str">
        <f t="shared" si="0"/>
        <v>(2,'A102','PC-20231225-01','2TQ5A','餐廚','鍋鏟','寄倉',10,1490,20231225,'銷售'),</v>
      </c>
    </row>
    <row r="25" spans="1:15" s="2" customFormat="1" x14ac:dyDescent="0.3">
      <c r="A25" s="2">
        <v>3</v>
      </c>
      <c r="B25" s="2" t="s">
        <v>136</v>
      </c>
      <c r="C25" s="2" t="s">
        <v>472</v>
      </c>
      <c r="D25" s="2" t="s">
        <v>478</v>
      </c>
      <c r="E25" s="2" t="s">
        <v>481</v>
      </c>
      <c r="F25" s="2" t="s">
        <v>189</v>
      </c>
      <c r="G25" s="2" t="s">
        <v>483</v>
      </c>
      <c r="H25" s="2">
        <v>10</v>
      </c>
      <c r="I25" s="2">
        <v>2990</v>
      </c>
      <c r="J25" s="2">
        <v>20231209</v>
      </c>
      <c r="K25" s="6" t="s">
        <v>484</v>
      </c>
      <c r="L25" s="6" t="s">
        <v>485</v>
      </c>
      <c r="M25" s="2" t="s">
        <v>486</v>
      </c>
      <c r="N25" s="2" t="s">
        <v>487</v>
      </c>
      <c r="O25" s="2" t="str">
        <f t="shared" si="0"/>
        <v>(3,'B204','SP-20231209-01','C26ZT','烘焙','餅乾模','寄倉',10,2990,20231209,'銷售'),</v>
      </c>
    </row>
    <row r="26" spans="1:15" s="2" customFormat="1" x14ac:dyDescent="0.3">
      <c r="A26" s="2">
        <v>3</v>
      </c>
      <c r="B26" s="2" t="s">
        <v>161</v>
      </c>
      <c r="C26" s="2" t="s">
        <v>473</v>
      </c>
      <c r="D26" s="2" t="s">
        <v>479</v>
      </c>
      <c r="E26" s="2" t="s">
        <v>482</v>
      </c>
      <c r="F26" s="2" t="s">
        <v>193</v>
      </c>
      <c r="G26" s="2" t="s">
        <v>483</v>
      </c>
      <c r="H26" s="2">
        <v>8</v>
      </c>
      <c r="I26" s="2">
        <v>1192</v>
      </c>
      <c r="J26" s="2">
        <v>20231223</v>
      </c>
      <c r="K26" s="6" t="s">
        <v>484</v>
      </c>
      <c r="L26" s="6" t="s">
        <v>485</v>
      </c>
      <c r="M26" s="2" t="s">
        <v>486</v>
      </c>
      <c r="N26" s="2" t="s">
        <v>487</v>
      </c>
      <c r="O26" s="2" t="str">
        <f t="shared" si="0"/>
        <v>(3,'A102','SP-20231223-01','3L3US','餐廚','鍋鏟','寄倉',8,1192,20231223,'銷售'),</v>
      </c>
    </row>
    <row r="27" spans="1:15" s="7" customFormat="1" x14ac:dyDescent="0.3">
      <c r="A27" s="7">
        <v>3</v>
      </c>
      <c r="B27" s="7" t="s">
        <v>398</v>
      </c>
      <c r="C27" s="7" t="s">
        <v>445</v>
      </c>
      <c r="D27" s="7" t="s">
        <v>280</v>
      </c>
      <c r="E27" s="7" t="s">
        <v>330</v>
      </c>
      <c r="F27" s="7" t="s">
        <v>333</v>
      </c>
      <c r="G27" s="7" t="s">
        <v>429</v>
      </c>
      <c r="H27" s="7">
        <v>1</v>
      </c>
      <c r="I27" s="7">
        <v>149</v>
      </c>
      <c r="J27" s="7">
        <v>20230810</v>
      </c>
      <c r="K27" s="8" t="s">
        <v>430</v>
      </c>
    </row>
    <row r="28" spans="1:15" x14ac:dyDescent="0.3">
      <c r="A28">
        <v>3</v>
      </c>
      <c r="B28" t="s">
        <v>401</v>
      </c>
      <c r="C28" t="s">
        <v>446</v>
      </c>
      <c r="D28" t="s">
        <v>274</v>
      </c>
      <c r="E28" t="s">
        <v>328</v>
      </c>
      <c r="F28" t="s">
        <v>332</v>
      </c>
      <c r="G28" t="s">
        <v>429</v>
      </c>
      <c r="H28">
        <v>5</v>
      </c>
      <c r="I28">
        <v>1495</v>
      </c>
      <c r="J28">
        <v>20231005</v>
      </c>
      <c r="K28" s="3" t="s">
        <v>430</v>
      </c>
    </row>
    <row r="29" spans="1:15" x14ac:dyDescent="0.3">
      <c r="A29">
        <v>3</v>
      </c>
      <c r="B29" t="s">
        <v>404</v>
      </c>
      <c r="C29" t="s">
        <v>447</v>
      </c>
      <c r="D29" t="s">
        <v>268</v>
      </c>
      <c r="E29" t="s">
        <v>328</v>
      </c>
      <c r="F29" t="s">
        <v>327</v>
      </c>
      <c r="G29" t="s">
        <v>429</v>
      </c>
      <c r="H29">
        <v>1</v>
      </c>
      <c r="I29">
        <v>199</v>
      </c>
      <c r="J29">
        <v>20230915</v>
      </c>
      <c r="K29" s="3" t="s">
        <v>430</v>
      </c>
    </row>
    <row r="30" spans="1:15" x14ac:dyDescent="0.3">
      <c r="A30">
        <v>3</v>
      </c>
      <c r="B30" t="s">
        <v>410</v>
      </c>
      <c r="C30" t="s">
        <v>448</v>
      </c>
      <c r="D30" t="s">
        <v>214</v>
      </c>
      <c r="E30" t="s">
        <v>330</v>
      </c>
      <c r="F30" t="s">
        <v>333</v>
      </c>
      <c r="G30" t="s">
        <v>429</v>
      </c>
      <c r="H30">
        <v>5</v>
      </c>
      <c r="I30">
        <v>745</v>
      </c>
      <c r="J30">
        <v>20230520</v>
      </c>
      <c r="K30" s="3" t="s">
        <v>430</v>
      </c>
    </row>
    <row r="31" spans="1:15" x14ac:dyDescent="0.3">
      <c r="A31">
        <v>3</v>
      </c>
      <c r="B31" t="s">
        <v>413</v>
      </c>
      <c r="C31" t="s">
        <v>449</v>
      </c>
      <c r="D31" t="s">
        <v>208</v>
      </c>
      <c r="E31" t="s">
        <v>326</v>
      </c>
      <c r="F31" t="s">
        <v>424</v>
      </c>
      <c r="G31" t="s">
        <v>429</v>
      </c>
      <c r="H31">
        <v>8</v>
      </c>
      <c r="I31">
        <v>5592</v>
      </c>
      <c r="J31">
        <v>20230415</v>
      </c>
      <c r="K31" s="3" t="s">
        <v>430</v>
      </c>
    </row>
    <row r="32" spans="1:15" x14ac:dyDescent="0.3">
      <c r="A32">
        <v>3</v>
      </c>
      <c r="B32" t="s">
        <v>416</v>
      </c>
      <c r="C32" t="s">
        <v>450</v>
      </c>
      <c r="D32" t="s">
        <v>202</v>
      </c>
      <c r="E32" t="s">
        <v>326</v>
      </c>
      <c r="F32" t="s">
        <v>325</v>
      </c>
      <c r="G32" t="s">
        <v>429</v>
      </c>
      <c r="H32">
        <v>3</v>
      </c>
      <c r="I32">
        <v>750</v>
      </c>
      <c r="J32">
        <v>20230610</v>
      </c>
      <c r="K32" s="3" t="s">
        <v>323</v>
      </c>
    </row>
  </sheetData>
  <autoFilter ref="A1:K32" xr:uid="{8F24E344-8660-488A-8B3E-1CBD94B04E86}"/>
  <phoneticPr fontId="1" type="noConversion"/>
  <conditionalFormatting sqref="B1">
    <cfRule type="duplicateValues" dxfId="6" priority="4"/>
  </conditionalFormatting>
  <conditionalFormatting sqref="D21">
    <cfRule type="duplicateValues" dxfId="2" priority="3"/>
  </conditionalFormatting>
  <conditionalFormatting sqref="D23">
    <cfRule type="duplicateValues" dxfId="1" priority="2"/>
  </conditionalFormatting>
  <conditionalFormatting sqref="D24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B61B-3C6E-4872-A3A4-2571387D950B}">
  <dimension ref="A1:P14"/>
  <sheetViews>
    <sheetView workbookViewId="0">
      <selection activeCell="A7" sqref="A7:XFD7"/>
    </sheetView>
  </sheetViews>
  <sheetFormatPr defaultRowHeight="16.2" x14ac:dyDescent="0.3"/>
  <cols>
    <col min="3" max="3" width="12.5546875" bestFit="1" customWidth="1"/>
  </cols>
  <sheetData>
    <row r="1" spans="1:16" x14ac:dyDescent="0.3">
      <c r="A1" s="2" t="s">
        <v>177</v>
      </c>
      <c r="B1" s="2" t="s">
        <v>176</v>
      </c>
      <c r="C1" s="2" t="s">
        <v>175</v>
      </c>
      <c r="D1" s="2" t="s">
        <v>174</v>
      </c>
      <c r="E1" s="2" t="s">
        <v>173</v>
      </c>
      <c r="F1" s="2" t="s">
        <v>172</v>
      </c>
      <c r="G1" s="2" t="s">
        <v>171</v>
      </c>
      <c r="H1" s="2" t="s">
        <v>170</v>
      </c>
      <c r="I1" s="2" t="s">
        <v>169</v>
      </c>
      <c r="J1" s="2" t="s">
        <v>168</v>
      </c>
      <c r="K1" s="2" t="s">
        <v>167</v>
      </c>
      <c r="L1" s="4" t="s">
        <v>422</v>
      </c>
      <c r="M1" s="4" t="s">
        <v>3</v>
      </c>
      <c r="N1" s="5" t="s">
        <v>426</v>
      </c>
      <c r="O1" s="5" t="s">
        <v>427</v>
      </c>
      <c r="P1" s="5" t="s">
        <v>428</v>
      </c>
    </row>
    <row r="2" spans="1:16" x14ac:dyDescent="0.3">
      <c r="A2" s="3" t="s">
        <v>382</v>
      </c>
      <c r="B2" t="s">
        <v>383</v>
      </c>
      <c r="C2">
        <v>599</v>
      </c>
      <c r="D2">
        <v>21437294</v>
      </c>
      <c r="E2">
        <v>1</v>
      </c>
      <c r="F2">
        <v>1</v>
      </c>
      <c r="G2">
        <v>1</v>
      </c>
      <c r="H2" t="s">
        <v>384</v>
      </c>
      <c r="I2" t="s">
        <v>385</v>
      </c>
      <c r="J2">
        <v>100</v>
      </c>
      <c r="K2">
        <v>1</v>
      </c>
      <c r="L2" t="s">
        <v>330</v>
      </c>
      <c r="M2" t="s">
        <v>329</v>
      </c>
      <c r="N2" t="s">
        <v>314</v>
      </c>
      <c r="O2" t="s">
        <v>312</v>
      </c>
      <c r="P2" t="s">
        <v>464</v>
      </c>
    </row>
    <row r="3" spans="1:16" x14ac:dyDescent="0.3">
      <c r="A3" s="3" t="s">
        <v>386</v>
      </c>
      <c r="B3" t="s">
        <v>387</v>
      </c>
      <c r="C3">
        <v>149</v>
      </c>
      <c r="D3">
        <v>26946769</v>
      </c>
      <c r="E3">
        <v>1</v>
      </c>
      <c r="F3">
        <v>1</v>
      </c>
      <c r="G3">
        <v>2</v>
      </c>
      <c r="H3" t="s">
        <v>388</v>
      </c>
      <c r="I3" t="s">
        <v>385</v>
      </c>
      <c r="J3">
        <v>90</v>
      </c>
      <c r="K3">
        <v>1</v>
      </c>
      <c r="L3" t="s">
        <v>330</v>
      </c>
      <c r="M3" t="s">
        <v>333</v>
      </c>
      <c r="N3" t="s">
        <v>308</v>
      </c>
      <c r="O3" t="s">
        <v>306</v>
      </c>
      <c r="P3" t="s">
        <v>304</v>
      </c>
    </row>
    <row r="4" spans="1:16" x14ac:dyDescent="0.3">
      <c r="A4" s="3" t="s">
        <v>389</v>
      </c>
      <c r="B4" t="s">
        <v>390</v>
      </c>
      <c r="C4">
        <v>599</v>
      </c>
      <c r="D4">
        <v>28523164</v>
      </c>
      <c r="E4">
        <v>1</v>
      </c>
      <c r="F4">
        <v>1</v>
      </c>
      <c r="G4">
        <v>3</v>
      </c>
      <c r="H4" t="s">
        <v>391</v>
      </c>
      <c r="I4" t="s">
        <v>385</v>
      </c>
      <c r="J4">
        <v>80</v>
      </c>
      <c r="K4">
        <v>1</v>
      </c>
      <c r="L4" t="s">
        <v>330</v>
      </c>
      <c r="M4" t="s">
        <v>423</v>
      </c>
      <c r="N4" t="s">
        <v>451</v>
      </c>
      <c r="O4" t="s">
        <v>300</v>
      </c>
      <c r="P4" t="s">
        <v>298</v>
      </c>
    </row>
    <row r="5" spans="1:16" x14ac:dyDescent="0.3">
      <c r="A5" s="3" t="s">
        <v>392</v>
      </c>
      <c r="B5" t="s">
        <v>393</v>
      </c>
      <c r="C5">
        <v>129</v>
      </c>
      <c r="D5">
        <v>11213124</v>
      </c>
      <c r="E5">
        <v>1</v>
      </c>
      <c r="F5">
        <v>2</v>
      </c>
      <c r="G5">
        <v>4</v>
      </c>
      <c r="H5" t="s">
        <v>394</v>
      </c>
      <c r="I5" t="s">
        <v>385</v>
      </c>
      <c r="J5">
        <v>70</v>
      </c>
      <c r="K5">
        <v>1</v>
      </c>
      <c r="L5" t="s">
        <v>328</v>
      </c>
      <c r="M5" t="s">
        <v>332</v>
      </c>
      <c r="N5" t="s">
        <v>452</v>
      </c>
      <c r="O5" t="s">
        <v>294</v>
      </c>
      <c r="P5" t="s">
        <v>292</v>
      </c>
    </row>
    <row r="6" spans="1:16" x14ac:dyDescent="0.3">
      <c r="A6" s="3" t="s">
        <v>395</v>
      </c>
      <c r="B6" t="s">
        <v>396</v>
      </c>
      <c r="C6">
        <v>799</v>
      </c>
      <c r="D6">
        <v>13466829</v>
      </c>
      <c r="E6">
        <v>2</v>
      </c>
      <c r="F6">
        <v>1</v>
      </c>
      <c r="G6">
        <v>1</v>
      </c>
      <c r="H6" t="s">
        <v>397</v>
      </c>
      <c r="I6" t="s">
        <v>385</v>
      </c>
      <c r="J6">
        <v>60</v>
      </c>
      <c r="K6">
        <v>1</v>
      </c>
      <c r="L6" t="s">
        <v>330</v>
      </c>
      <c r="M6" t="s">
        <v>329</v>
      </c>
      <c r="N6" t="s">
        <v>453</v>
      </c>
      <c r="O6" t="s">
        <v>460</v>
      </c>
      <c r="P6" t="s">
        <v>465</v>
      </c>
    </row>
    <row r="7" spans="1:16" x14ac:dyDescent="0.3">
      <c r="A7" s="3" t="s">
        <v>398</v>
      </c>
      <c r="B7" t="s">
        <v>399</v>
      </c>
      <c r="C7">
        <v>149</v>
      </c>
      <c r="D7">
        <v>17866941</v>
      </c>
      <c r="E7">
        <v>2</v>
      </c>
      <c r="F7">
        <v>1</v>
      </c>
      <c r="G7">
        <v>2</v>
      </c>
      <c r="H7" t="s">
        <v>400</v>
      </c>
      <c r="I7" t="s">
        <v>385</v>
      </c>
      <c r="J7">
        <v>50</v>
      </c>
      <c r="K7">
        <v>1</v>
      </c>
      <c r="L7" t="s">
        <v>330</v>
      </c>
      <c r="M7" t="s">
        <v>333</v>
      </c>
      <c r="N7" t="s">
        <v>454</v>
      </c>
      <c r="O7" t="s">
        <v>282</v>
      </c>
      <c r="P7" t="s">
        <v>280</v>
      </c>
    </row>
    <row r="8" spans="1:16" x14ac:dyDescent="0.3">
      <c r="A8" s="3" t="s">
        <v>401</v>
      </c>
      <c r="B8" t="s">
        <v>402</v>
      </c>
      <c r="C8">
        <v>299</v>
      </c>
      <c r="D8">
        <v>21159381</v>
      </c>
      <c r="E8">
        <v>2</v>
      </c>
      <c r="F8">
        <v>2</v>
      </c>
      <c r="G8">
        <v>4</v>
      </c>
      <c r="H8" t="s">
        <v>403</v>
      </c>
      <c r="I8" t="s">
        <v>385</v>
      </c>
      <c r="J8">
        <v>100</v>
      </c>
      <c r="K8">
        <v>1</v>
      </c>
      <c r="L8" t="s">
        <v>328</v>
      </c>
      <c r="M8" t="s">
        <v>332</v>
      </c>
      <c r="N8" t="s">
        <v>455</v>
      </c>
      <c r="O8" t="s">
        <v>276</v>
      </c>
      <c r="P8" t="s">
        <v>274</v>
      </c>
    </row>
    <row r="9" spans="1:16" x14ac:dyDescent="0.3">
      <c r="A9" s="3" t="s">
        <v>404</v>
      </c>
      <c r="B9" t="s">
        <v>405</v>
      </c>
      <c r="C9">
        <v>199</v>
      </c>
      <c r="D9">
        <v>24770882</v>
      </c>
      <c r="E9">
        <v>2</v>
      </c>
      <c r="F9">
        <v>2</v>
      </c>
      <c r="G9">
        <v>6</v>
      </c>
      <c r="H9" t="s">
        <v>406</v>
      </c>
      <c r="I9" t="s">
        <v>385</v>
      </c>
      <c r="J9">
        <v>70</v>
      </c>
      <c r="K9">
        <v>1</v>
      </c>
      <c r="L9" t="s">
        <v>328</v>
      </c>
      <c r="M9" t="s">
        <v>327</v>
      </c>
      <c r="N9" t="s">
        <v>456</v>
      </c>
      <c r="O9" t="s">
        <v>270</v>
      </c>
      <c r="P9" t="s">
        <v>268</v>
      </c>
    </row>
    <row r="10" spans="1:16" x14ac:dyDescent="0.3">
      <c r="A10" s="3" t="s">
        <v>407</v>
      </c>
      <c r="B10" t="s">
        <v>408</v>
      </c>
      <c r="C10">
        <v>699</v>
      </c>
      <c r="D10">
        <v>51918166</v>
      </c>
      <c r="E10">
        <v>3</v>
      </c>
      <c r="F10">
        <v>1</v>
      </c>
      <c r="G10">
        <v>1</v>
      </c>
      <c r="H10" t="s">
        <v>409</v>
      </c>
      <c r="I10" t="s">
        <v>385</v>
      </c>
      <c r="J10">
        <v>20</v>
      </c>
      <c r="K10">
        <v>1</v>
      </c>
      <c r="L10" t="s">
        <v>330</v>
      </c>
      <c r="M10" t="s">
        <v>329</v>
      </c>
      <c r="N10" t="s">
        <v>457</v>
      </c>
      <c r="O10" t="s">
        <v>461</v>
      </c>
      <c r="P10" t="s">
        <v>466</v>
      </c>
    </row>
    <row r="11" spans="1:16" x14ac:dyDescent="0.3">
      <c r="A11" s="3" t="s">
        <v>410</v>
      </c>
      <c r="B11" t="s">
        <v>411</v>
      </c>
      <c r="C11">
        <v>149</v>
      </c>
      <c r="D11">
        <v>56844016</v>
      </c>
      <c r="E11">
        <v>3</v>
      </c>
      <c r="F11">
        <v>1</v>
      </c>
      <c r="G11">
        <v>2</v>
      </c>
      <c r="H11" t="s">
        <v>412</v>
      </c>
      <c r="I11" t="s">
        <v>385</v>
      </c>
      <c r="J11">
        <v>50</v>
      </c>
      <c r="K11">
        <v>1</v>
      </c>
      <c r="L11" t="s">
        <v>330</v>
      </c>
      <c r="M11" t="s">
        <v>333</v>
      </c>
      <c r="N11" t="s">
        <v>216</v>
      </c>
      <c r="O11" t="s">
        <v>214</v>
      </c>
      <c r="P11" t="s">
        <v>214</v>
      </c>
    </row>
    <row r="12" spans="1:16" x14ac:dyDescent="0.3">
      <c r="A12" s="3" t="s">
        <v>413</v>
      </c>
      <c r="B12" t="s">
        <v>414</v>
      </c>
      <c r="C12">
        <v>699</v>
      </c>
      <c r="D12">
        <v>59121276</v>
      </c>
      <c r="E12">
        <v>3</v>
      </c>
      <c r="F12">
        <v>3</v>
      </c>
      <c r="G12">
        <v>7</v>
      </c>
      <c r="H12" t="s">
        <v>415</v>
      </c>
      <c r="I12" t="s">
        <v>385</v>
      </c>
      <c r="J12">
        <v>50</v>
      </c>
      <c r="K12">
        <v>1</v>
      </c>
      <c r="L12" t="s">
        <v>326</v>
      </c>
      <c r="M12" t="s">
        <v>424</v>
      </c>
      <c r="N12" t="s">
        <v>458</v>
      </c>
      <c r="O12" t="s">
        <v>208</v>
      </c>
      <c r="P12" t="s">
        <v>208</v>
      </c>
    </row>
    <row r="13" spans="1:16" x14ac:dyDescent="0.3">
      <c r="A13" s="3" t="s">
        <v>416</v>
      </c>
      <c r="B13" t="s">
        <v>417</v>
      </c>
      <c r="C13">
        <v>250</v>
      </c>
      <c r="D13">
        <v>60379149</v>
      </c>
      <c r="E13">
        <v>3</v>
      </c>
      <c r="F13">
        <v>3</v>
      </c>
      <c r="G13">
        <v>8</v>
      </c>
      <c r="H13" t="s">
        <v>418</v>
      </c>
      <c r="I13" t="s">
        <v>385</v>
      </c>
      <c r="J13">
        <v>30</v>
      </c>
      <c r="K13">
        <v>1</v>
      </c>
      <c r="L13" t="s">
        <v>326</v>
      </c>
      <c r="M13" t="s">
        <v>325</v>
      </c>
      <c r="N13" t="s">
        <v>459</v>
      </c>
      <c r="O13" t="s">
        <v>202</v>
      </c>
      <c r="P13" t="s">
        <v>202</v>
      </c>
    </row>
    <row r="14" spans="1:16" x14ac:dyDescent="0.3">
      <c r="A14" s="3" t="s">
        <v>419</v>
      </c>
      <c r="B14" t="s">
        <v>420</v>
      </c>
      <c r="C14">
        <v>999</v>
      </c>
      <c r="D14">
        <v>65008787</v>
      </c>
      <c r="E14">
        <v>3</v>
      </c>
      <c r="F14">
        <v>3</v>
      </c>
      <c r="G14">
        <v>9</v>
      </c>
      <c r="H14" t="s">
        <v>421</v>
      </c>
      <c r="I14" t="s">
        <v>385</v>
      </c>
      <c r="J14">
        <v>20</v>
      </c>
      <c r="K14">
        <v>1</v>
      </c>
      <c r="L14" t="s">
        <v>326</v>
      </c>
      <c r="M14" t="s">
        <v>425</v>
      </c>
      <c r="N14" t="s">
        <v>198</v>
      </c>
      <c r="O14" t="s">
        <v>462</v>
      </c>
      <c r="P14" t="s">
        <v>463</v>
      </c>
    </row>
  </sheetData>
  <phoneticPr fontId="1" type="noConversion"/>
  <conditionalFormatting sqref="N2:O3 N14 N11:O11 O4:O5 O7:O9 O12:O13">
    <cfRule type="duplicateValues" dxfId="5" priority="2"/>
  </conditionalFormatting>
  <conditionalFormatting sqref="A1:A1048576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CEF8-504F-4E81-A0A1-036F334E19FA}">
  <dimension ref="A1:O21"/>
  <sheetViews>
    <sheetView topLeftCell="A5" workbookViewId="0">
      <selection activeCell="D2" sqref="D2:D21"/>
    </sheetView>
  </sheetViews>
  <sheetFormatPr defaultRowHeight="16.2" x14ac:dyDescent="0.3"/>
  <cols>
    <col min="1" max="1" width="9.21875" bestFit="1" customWidth="1"/>
    <col min="2" max="2" width="13.21875" bestFit="1" customWidth="1"/>
    <col min="3" max="3" width="12.44140625" bestFit="1" customWidth="1"/>
    <col min="4" max="4" width="15.21875" bestFit="1" customWidth="1"/>
    <col min="5" max="5" width="15.109375" bestFit="1" customWidth="1"/>
    <col min="6" max="6" width="14.21875" bestFit="1" customWidth="1"/>
    <col min="7" max="7" width="17.6640625" bestFit="1" customWidth="1"/>
    <col min="8" max="8" width="11.44140625" bestFit="1" customWidth="1"/>
    <col min="9" max="9" width="12.21875" bestFit="1" customWidth="1"/>
    <col min="10" max="10" width="11.109375" bestFit="1" customWidth="1"/>
    <col min="11" max="11" width="9.21875" bestFit="1" customWidth="1"/>
    <col min="15" max="15" width="85" bestFit="1" customWidth="1"/>
  </cols>
  <sheetData>
    <row r="1" spans="1:15" x14ac:dyDescent="0.3">
      <c r="A1" s="2" t="s">
        <v>177</v>
      </c>
      <c r="B1" s="2" t="s">
        <v>176</v>
      </c>
      <c r="C1" s="2" t="s">
        <v>175</v>
      </c>
      <c r="D1" s="2" t="s">
        <v>174</v>
      </c>
      <c r="E1" s="2" t="s">
        <v>173</v>
      </c>
      <c r="F1" s="2" t="s">
        <v>172</v>
      </c>
      <c r="G1" s="2" t="s">
        <v>171</v>
      </c>
      <c r="H1" s="2" t="s">
        <v>170</v>
      </c>
      <c r="I1" s="2" t="s">
        <v>169</v>
      </c>
      <c r="J1" s="2" t="s">
        <v>168</v>
      </c>
      <c r="K1" s="2" t="s">
        <v>167</v>
      </c>
      <c r="L1" t="s">
        <v>66</v>
      </c>
      <c r="M1" t="s">
        <v>65</v>
      </c>
      <c r="N1" t="s">
        <v>64</v>
      </c>
    </row>
    <row r="2" spans="1:15" x14ac:dyDescent="0.3">
      <c r="A2" t="s">
        <v>166</v>
      </c>
      <c r="B2" t="s">
        <v>165</v>
      </c>
      <c r="C2">
        <v>599</v>
      </c>
      <c r="D2" t="s">
        <v>164</v>
      </c>
      <c r="E2">
        <v>1</v>
      </c>
      <c r="F2">
        <v>1</v>
      </c>
      <c r="G2">
        <v>1</v>
      </c>
      <c r="H2" t="s">
        <v>163</v>
      </c>
      <c r="I2" t="s">
        <v>67</v>
      </c>
      <c r="J2">
        <v>100</v>
      </c>
      <c r="K2">
        <v>1</v>
      </c>
      <c r="L2" t="s">
        <v>66</v>
      </c>
      <c r="M2" t="s">
        <v>65</v>
      </c>
      <c r="N2" t="s">
        <v>64</v>
      </c>
      <c r="O2" t="s">
        <v>162</v>
      </c>
    </row>
    <row r="3" spans="1:15" x14ac:dyDescent="0.3">
      <c r="A3" t="s">
        <v>161</v>
      </c>
      <c r="B3" t="s">
        <v>160</v>
      </c>
      <c r="C3">
        <v>149</v>
      </c>
      <c r="D3" t="s">
        <v>159</v>
      </c>
      <c r="E3">
        <v>1</v>
      </c>
      <c r="F3">
        <v>1</v>
      </c>
      <c r="G3">
        <v>2</v>
      </c>
      <c r="H3" t="s">
        <v>158</v>
      </c>
      <c r="I3" t="s">
        <v>67</v>
      </c>
      <c r="J3">
        <v>90</v>
      </c>
      <c r="K3">
        <v>1</v>
      </c>
      <c r="L3" t="s">
        <v>66</v>
      </c>
      <c r="M3" t="s">
        <v>65</v>
      </c>
      <c r="N3" t="s">
        <v>64</v>
      </c>
      <c r="O3" t="s">
        <v>157</v>
      </c>
    </row>
    <row r="4" spans="1:15" x14ac:dyDescent="0.3">
      <c r="A4" t="s">
        <v>156</v>
      </c>
      <c r="B4" t="s">
        <v>155</v>
      </c>
      <c r="C4">
        <v>599</v>
      </c>
      <c r="D4" t="s">
        <v>154</v>
      </c>
      <c r="E4">
        <v>1</v>
      </c>
      <c r="F4">
        <v>1</v>
      </c>
      <c r="G4">
        <v>3</v>
      </c>
      <c r="H4" t="s">
        <v>153</v>
      </c>
      <c r="I4" t="s">
        <v>67</v>
      </c>
      <c r="J4">
        <v>80</v>
      </c>
      <c r="K4">
        <v>1</v>
      </c>
      <c r="L4" t="s">
        <v>66</v>
      </c>
      <c r="M4" t="s">
        <v>65</v>
      </c>
      <c r="N4" t="s">
        <v>64</v>
      </c>
      <c r="O4" t="s">
        <v>152</v>
      </c>
    </row>
    <row r="5" spans="1:15" x14ac:dyDescent="0.3">
      <c r="A5" t="s">
        <v>151</v>
      </c>
      <c r="B5" t="s">
        <v>150</v>
      </c>
      <c r="C5">
        <v>129</v>
      </c>
      <c r="D5" t="s">
        <v>149</v>
      </c>
      <c r="E5">
        <v>1</v>
      </c>
      <c r="F5">
        <v>2</v>
      </c>
      <c r="G5">
        <v>4</v>
      </c>
      <c r="H5" t="s">
        <v>148</v>
      </c>
      <c r="I5" t="s">
        <v>67</v>
      </c>
      <c r="J5">
        <v>70</v>
      </c>
      <c r="K5">
        <v>1</v>
      </c>
      <c r="L5" t="s">
        <v>66</v>
      </c>
      <c r="M5" t="s">
        <v>65</v>
      </c>
      <c r="N5" t="s">
        <v>64</v>
      </c>
      <c r="O5" t="s">
        <v>147</v>
      </c>
    </row>
    <row r="6" spans="1:15" x14ac:dyDescent="0.3">
      <c r="A6" t="s">
        <v>146</v>
      </c>
      <c r="B6" t="s">
        <v>145</v>
      </c>
      <c r="C6">
        <v>799</v>
      </c>
      <c r="D6" t="s">
        <v>144</v>
      </c>
      <c r="E6">
        <v>2</v>
      </c>
      <c r="F6">
        <v>1</v>
      </c>
      <c r="G6">
        <v>1</v>
      </c>
      <c r="H6" t="s">
        <v>143</v>
      </c>
      <c r="I6" t="s">
        <v>67</v>
      </c>
      <c r="J6">
        <v>60</v>
      </c>
      <c r="K6">
        <v>1</v>
      </c>
      <c r="L6" t="s">
        <v>66</v>
      </c>
      <c r="M6" t="s">
        <v>65</v>
      </c>
      <c r="N6" t="s">
        <v>64</v>
      </c>
      <c r="O6" t="s">
        <v>142</v>
      </c>
    </row>
    <row r="7" spans="1:15" x14ac:dyDescent="0.3">
      <c r="A7" t="s">
        <v>141</v>
      </c>
      <c r="B7" t="s">
        <v>140</v>
      </c>
      <c r="C7">
        <v>149</v>
      </c>
      <c r="D7" t="s">
        <v>139</v>
      </c>
      <c r="E7">
        <v>2</v>
      </c>
      <c r="F7">
        <v>1</v>
      </c>
      <c r="G7">
        <v>2</v>
      </c>
      <c r="H7" t="s">
        <v>138</v>
      </c>
      <c r="I7" t="s">
        <v>67</v>
      </c>
      <c r="J7">
        <v>50</v>
      </c>
      <c r="K7">
        <v>1</v>
      </c>
      <c r="L7" t="s">
        <v>66</v>
      </c>
      <c r="M7" t="s">
        <v>65</v>
      </c>
      <c r="N7" t="s">
        <v>64</v>
      </c>
      <c r="O7" t="s">
        <v>137</v>
      </c>
    </row>
    <row r="8" spans="1:15" x14ac:dyDescent="0.3">
      <c r="A8" t="s">
        <v>136</v>
      </c>
      <c r="B8" t="s">
        <v>135</v>
      </c>
      <c r="C8">
        <v>299</v>
      </c>
      <c r="D8" t="s">
        <v>134</v>
      </c>
      <c r="E8">
        <v>2</v>
      </c>
      <c r="F8">
        <v>2</v>
      </c>
      <c r="G8">
        <v>4</v>
      </c>
      <c r="H8" t="s">
        <v>133</v>
      </c>
      <c r="I8" t="s">
        <v>67</v>
      </c>
      <c r="J8">
        <v>100</v>
      </c>
      <c r="K8">
        <v>1</v>
      </c>
      <c r="L8" t="s">
        <v>66</v>
      </c>
      <c r="M8" t="s">
        <v>65</v>
      </c>
      <c r="N8" t="s">
        <v>64</v>
      </c>
      <c r="O8" t="s">
        <v>132</v>
      </c>
    </row>
    <row r="9" spans="1:15" x14ac:dyDescent="0.3">
      <c r="A9" t="s">
        <v>131</v>
      </c>
      <c r="B9" t="s">
        <v>130</v>
      </c>
      <c r="C9">
        <v>199</v>
      </c>
      <c r="D9" t="s">
        <v>129</v>
      </c>
      <c r="E9">
        <v>2</v>
      </c>
      <c r="F9">
        <v>2</v>
      </c>
      <c r="G9">
        <v>6</v>
      </c>
      <c r="H9" t="s">
        <v>128</v>
      </c>
      <c r="I9" t="s">
        <v>67</v>
      </c>
      <c r="J9">
        <v>70</v>
      </c>
      <c r="K9">
        <v>1</v>
      </c>
      <c r="L9" t="s">
        <v>66</v>
      </c>
      <c r="M9" t="s">
        <v>65</v>
      </c>
      <c r="N9" t="s">
        <v>64</v>
      </c>
      <c r="O9" t="s">
        <v>127</v>
      </c>
    </row>
    <row r="10" spans="1:15" x14ac:dyDescent="0.3">
      <c r="A10" t="s">
        <v>126</v>
      </c>
      <c r="B10" t="s">
        <v>125</v>
      </c>
      <c r="C10">
        <v>150</v>
      </c>
      <c r="D10" t="s">
        <v>124</v>
      </c>
      <c r="E10">
        <v>3</v>
      </c>
      <c r="F10">
        <v>2</v>
      </c>
      <c r="G10">
        <v>4</v>
      </c>
      <c r="H10" t="s">
        <v>123</v>
      </c>
      <c r="I10" t="s">
        <v>67</v>
      </c>
      <c r="J10">
        <v>80</v>
      </c>
      <c r="K10">
        <v>1</v>
      </c>
      <c r="L10" t="s">
        <v>66</v>
      </c>
      <c r="M10" t="s">
        <v>65</v>
      </c>
      <c r="N10" t="s">
        <v>64</v>
      </c>
      <c r="O10" t="s">
        <v>122</v>
      </c>
    </row>
    <row r="11" spans="1:15" x14ac:dyDescent="0.3">
      <c r="A11" t="s">
        <v>121</v>
      </c>
      <c r="B11" t="s">
        <v>120</v>
      </c>
      <c r="C11">
        <v>450</v>
      </c>
      <c r="D11" t="s">
        <v>119</v>
      </c>
      <c r="E11">
        <v>3</v>
      </c>
      <c r="F11">
        <v>2</v>
      </c>
      <c r="G11">
        <v>5</v>
      </c>
      <c r="H11" t="s">
        <v>118</v>
      </c>
      <c r="I11" t="s">
        <v>67</v>
      </c>
      <c r="J11">
        <v>50</v>
      </c>
      <c r="K11">
        <v>1</v>
      </c>
      <c r="L11" t="s">
        <v>66</v>
      </c>
      <c r="M11" t="s">
        <v>65</v>
      </c>
      <c r="N11" t="s">
        <v>64</v>
      </c>
      <c r="O11" t="s">
        <v>117</v>
      </c>
    </row>
    <row r="12" spans="1:15" x14ac:dyDescent="0.3">
      <c r="A12" t="s">
        <v>116</v>
      </c>
      <c r="B12" t="s">
        <v>115</v>
      </c>
      <c r="C12">
        <v>99</v>
      </c>
      <c r="D12" t="s">
        <v>114</v>
      </c>
      <c r="E12">
        <v>3</v>
      </c>
      <c r="F12">
        <v>2</v>
      </c>
      <c r="G12">
        <v>6</v>
      </c>
      <c r="H12" t="s">
        <v>113</v>
      </c>
      <c r="I12" t="s">
        <v>67</v>
      </c>
      <c r="J12">
        <v>60</v>
      </c>
      <c r="K12">
        <v>1</v>
      </c>
      <c r="L12" t="s">
        <v>66</v>
      </c>
      <c r="M12" t="s">
        <v>65</v>
      </c>
      <c r="N12" t="s">
        <v>64</v>
      </c>
      <c r="O12" t="s">
        <v>112</v>
      </c>
    </row>
    <row r="13" spans="1:15" x14ac:dyDescent="0.3">
      <c r="A13" t="s">
        <v>111</v>
      </c>
      <c r="B13" t="s">
        <v>110</v>
      </c>
      <c r="C13">
        <v>699</v>
      </c>
      <c r="D13" t="s">
        <v>109</v>
      </c>
      <c r="E13">
        <v>4</v>
      </c>
      <c r="F13">
        <v>1</v>
      </c>
      <c r="G13">
        <v>1</v>
      </c>
      <c r="H13" t="s">
        <v>108</v>
      </c>
      <c r="I13" t="s">
        <v>67</v>
      </c>
      <c r="J13">
        <v>90</v>
      </c>
      <c r="K13">
        <v>1</v>
      </c>
      <c r="L13" t="s">
        <v>66</v>
      </c>
      <c r="M13" t="s">
        <v>65</v>
      </c>
      <c r="N13" t="s">
        <v>64</v>
      </c>
      <c r="O13" t="s">
        <v>107</v>
      </c>
    </row>
    <row r="14" spans="1:15" x14ac:dyDescent="0.3">
      <c r="A14" t="s">
        <v>106</v>
      </c>
      <c r="B14" t="s">
        <v>105</v>
      </c>
      <c r="C14">
        <v>45</v>
      </c>
      <c r="D14" t="s">
        <v>104</v>
      </c>
      <c r="E14">
        <v>4</v>
      </c>
      <c r="F14">
        <v>2</v>
      </c>
      <c r="G14">
        <v>6</v>
      </c>
      <c r="H14" t="s">
        <v>103</v>
      </c>
      <c r="I14" t="s">
        <v>67</v>
      </c>
      <c r="J14">
        <v>90</v>
      </c>
      <c r="K14">
        <v>1</v>
      </c>
      <c r="L14" t="s">
        <v>66</v>
      </c>
      <c r="M14" t="s">
        <v>65</v>
      </c>
      <c r="N14" t="s">
        <v>64</v>
      </c>
      <c r="O14" t="s">
        <v>102</v>
      </c>
    </row>
    <row r="15" spans="1:15" x14ac:dyDescent="0.3">
      <c r="A15" t="s">
        <v>101</v>
      </c>
      <c r="B15" t="s">
        <v>100</v>
      </c>
      <c r="C15">
        <v>250</v>
      </c>
      <c r="D15" t="s">
        <v>99</v>
      </c>
      <c r="E15">
        <v>4</v>
      </c>
      <c r="F15">
        <v>3</v>
      </c>
      <c r="G15">
        <v>8</v>
      </c>
      <c r="H15" t="s">
        <v>98</v>
      </c>
      <c r="I15" t="s">
        <v>67</v>
      </c>
      <c r="J15">
        <v>60</v>
      </c>
      <c r="K15">
        <v>1</v>
      </c>
      <c r="L15" t="s">
        <v>66</v>
      </c>
      <c r="M15" t="s">
        <v>65</v>
      </c>
      <c r="N15" t="s">
        <v>64</v>
      </c>
      <c r="O15" t="s">
        <v>97</v>
      </c>
    </row>
    <row r="16" spans="1:15" x14ac:dyDescent="0.3">
      <c r="A16" t="s">
        <v>96</v>
      </c>
      <c r="B16" t="s">
        <v>95</v>
      </c>
      <c r="C16">
        <v>1299</v>
      </c>
      <c r="D16" t="s">
        <v>94</v>
      </c>
      <c r="E16">
        <v>4</v>
      </c>
      <c r="F16">
        <v>3</v>
      </c>
      <c r="G16">
        <v>9</v>
      </c>
      <c r="H16" t="s">
        <v>93</v>
      </c>
      <c r="I16" t="s">
        <v>67</v>
      </c>
      <c r="J16">
        <v>30</v>
      </c>
      <c r="K16">
        <v>1</v>
      </c>
      <c r="L16" t="s">
        <v>66</v>
      </c>
      <c r="M16" t="s">
        <v>65</v>
      </c>
      <c r="N16" t="s">
        <v>64</v>
      </c>
      <c r="O16" t="s">
        <v>92</v>
      </c>
    </row>
    <row r="17" spans="1:15" x14ac:dyDescent="0.3">
      <c r="A17" t="s">
        <v>91</v>
      </c>
      <c r="B17" t="s">
        <v>90</v>
      </c>
      <c r="C17">
        <v>699</v>
      </c>
      <c r="D17" t="s">
        <v>89</v>
      </c>
      <c r="E17">
        <v>5</v>
      </c>
      <c r="F17">
        <v>1</v>
      </c>
      <c r="G17">
        <v>1</v>
      </c>
      <c r="H17" t="s">
        <v>88</v>
      </c>
      <c r="I17" t="s">
        <v>67</v>
      </c>
      <c r="J17">
        <v>20</v>
      </c>
      <c r="K17">
        <v>1</v>
      </c>
      <c r="L17" t="s">
        <v>66</v>
      </c>
      <c r="M17" t="s">
        <v>65</v>
      </c>
      <c r="N17" t="s">
        <v>64</v>
      </c>
      <c r="O17" t="s">
        <v>87</v>
      </c>
    </row>
    <row r="18" spans="1:15" x14ac:dyDescent="0.3">
      <c r="A18" t="s">
        <v>86</v>
      </c>
      <c r="B18" t="s">
        <v>85</v>
      </c>
      <c r="C18">
        <v>149</v>
      </c>
      <c r="D18" t="s">
        <v>84</v>
      </c>
      <c r="E18">
        <v>5</v>
      </c>
      <c r="F18">
        <v>1</v>
      </c>
      <c r="G18">
        <v>2</v>
      </c>
      <c r="H18" t="s">
        <v>83</v>
      </c>
      <c r="I18" t="s">
        <v>67</v>
      </c>
      <c r="J18">
        <v>50</v>
      </c>
      <c r="K18">
        <v>1</v>
      </c>
      <c r="L18" t="s">
        <v>66</v>
      </c>
      <c r="M18" t="s">
        <v>65</v>
      </c>
      <c r="N18" t="s">
        <v>64</v>
      </c>
      <c r="O18" t="s">
        <v>82</v>
      </c>
    </row>
    <row r="19" spans="1:15" x14ac:dyDescent="0.3">
      <c r="A19" t="s">
        <v>81</v>
      </c>
      <c r="B19" t="s">
        <v>80</v>
      </c>
      <c r="C19">
        <v>699</v>
      </c>
      <c r="D19" t="s">
        <v>79</v>
      </c>
      <c r="E19">
        <v>5</v>
      </c>
      <c r="F19">
        <v>3</v>
      </c>
      <c r="G19">
        <v>7</v>
      </c>
      <c r="H19" t="s">
        <v>78</v>
      </c>
      <c r="I19" t="s">
        <v>67</v>
      </c>
      <c r="J19">
        <v>50</v>
      </c>
      <c r="K19">
        <v>1</v>
      </c>
      <c r="L19" t="s">
        <v>66</v>
      </c>
      <c r="M19" t="s">
        <v>65</v>
      </c>
      <c r="N19" t="s">
        <v>64</v>
      </c>
      <c r="O19" t="s">
        <v>77</v>
      </c>
    </row>
    <row r="20" spans="1:15" x14ac:dyDescent="0.3">
      <c r="A20" t="s">
        <v>76</v>
      </c>
      <c r="B20" t="s">
        <v>75</v>
      </c>
      <c r="C20">
        <v>250</v>
      </c>
      <c r="D20" t="s">
        <v>74</v>
      </c>
      <c r="E20">
        <v>5</v>
      </c>
      <c r="F20">
        <v>3</v>
      </c>
      <c r="G20">
        <v>8</v>
      </c>
      <c r="H20" t="s">
        <v>73</v>
      </c>
      <c r="I20" t="s">
        <v>67</v>
      </c>
      <c r="J20">
        <v>30</v>
      </c>
      <c r="K20">
        <v>1</v>
      </c>
      <c r="L20" t="s">
        <v>66</v>
      </c>
      <c r="M20" t="s">
        <v>65</v>
      </c>
      <c r="N20" t="s">
        <v>64</v>
      </c>
      <c r="O20" t="s">
        <v>72</v>
      </c>
    </row>
    <row r="21" spans="1:15" x14ac:dyDescent="0.3">
      <c r="A21" t="s">
        <v>71</v>
      </c>
      <c r="B21" t="s">
        <v>70</v>
      </c>
      <c r="C21">
        <v>999</v>
      </c>
      <c r="D21" t="s">
        <v>69</v>
      </c>
      <c r="E21">
        <v>5</v>
      </c>
      <c r="F21">
        <v>3</v>
      </c>
      <c r="G21">
        <v>9</v>
      </c>
      <c r="H21" t="s">
        <v>68</v>
      </c>
      <c r="I21" t="s">
        <v>67</v>
      </c>
      <c r="J21">
        <v>20</v>
      </c>
      <c r="K21">
        <v>1</v>
      </c>
      <c r="L21" t="s">
        <v>66</v>
      </c>
      <c r="M21" t="s">
        <v>65</v>
      </c>
      <c r="N21" t="s">
        <v>64</v>
      </c>
      <c r="O21" t="s">
        <v>63</v>
      </c>
    </row>
  </sheetData>
  <autoFilter ref="A1:K32" xr:uid="{1BA1050B-59DA-40BE-BF17-CE384ACE380B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EF980-FDBD-4991-B520-26407C8DDE8A}">
  <dimension ref="A1:F10"/>
  <sheetViews>
    <sheetView workbookViewId="0">
      <selection activeCell="C1" sqref="C1:E10"/>
    </sheetView>
  </sheetViews>
  <sheetFormatPr defaultRowHeight="16.2" x14ac:dyDescent="0.3"/>
  <cols>
    <col min="6" max="6" width="10.6640625" bestFit="1" customWidth="1"/>
  </cols>
  <sheetData>
    <row r="1" spans="1:6" x14ac:dyDescent="0.3">
      <c r="A1" t="s">
        <v>3</v>
      </c>
      <c r="B1" t="s">
        <v>0</v>
      </c>
      <c r="C1" t="s">
        <v>66</v>
      </c>
      <c r="D1" t="s">
        <v>65</v>
      </c>
      <c r="E1" t="s">
        <v>64</v>
      </c>
    </row>
    <row r="2" spans="1:6" x14ac:dyDescent="0.3">
      <c r="A2" t="s">
        <v>195</v>
      </c>
      <c r="B2">
        <v>1</v>
      </c>
      <c r="C2" t="s">
        <v>66</v>
      </c>
      <c r="D2" t="s">
        <v>65</v>
      </c>
      <c r="E2" t="s">
        <v>64</v>
      </c>
      <c r="F2" t="s">
        <v>194</v>
      </c>
    </row>
    <row r="3" spans="1:6" x14ac:dyDescent="0.3">
      <c r="A3" t="s">
        <v>193</v>
      </c>
      <c r="B3">
        <v>2</v>
      </c>
      <c r="C3" t="s">
        <v>66</v>
      </c>
      <c r="D3" t="s">
        <v>65</v>
      </c>
      <c r="E3" t="s">
        <v>64</v>
      </c>
      <c r="F3" t="s">
        <v>192</v>
      </c>
    </row>
    <row r="4" spans="1:6" x14ac:dyDescent="0.3">
      <c r="A4" t="s">
        <v>191</v>
      </c>
      <c r="B4">
        <v>3</v>
      </c>
      <c r="C4" t="s">
        <v>66</v>
      </c>
      <c r="D4" t="s">
        <v>65</v>
      </c>
      <c r="E4" t="s">
        <v>64</v>
      </c>
      <c r="F4" t="s">
        <v>190</v>
      </c>
    </row>
    <row r="5" spans="1:6" x14ac:dyDescent="0.3">
      <c r="A5" t="s">
        <v>189</v>
      </c>
      <c r="B5">
        <v>4</v>
      </c>
      <c r="C5" t="s">
        <v>66</v>
      </c>
      <c r="D5" t="s">
        <v>65</v>
      </c>
      <c r="E5" t="s">
        <v>64</v>
      </c>
      <c r="F5" t="s">
        <v>188</v>
      </c>
    </row>
    <row r="6" spans="1:6" x14ac:dyDescent="0.3">
      <c r="A6" t="s">
        <v>187</v>
      </c>
      <c r="B6">
        <v>5</v>
      </c>
      <c r="C6" t="s">
        <v>66</v>
      </c>
      <c r="D6" t="s">
        <v>65</v>
      </c>
      <c r="E6" t="s">
        <v>64</v>
      </c>
      <c r="F6" t="s">
        <v>186</v>
      </c>
    </row>
    <row r="7" spans="1:6" x14ac:dyDescent="0.3">
      <c r="A7" t="s">
        <v>185</v>
      </c>
      <c r="B7">
        <v>6</v>
      </c>
      <c r="C7" t="s">
        <v>66</v>
      </c>
      <c r="D7" t="s">
        <v>65</v>
      </c>
      <c r="E7" t="s">
        <v>64</v>
      </c>
      <c r="F7" t="s">
        <v>184</v>
      </c>
    </row>
    <row r="8" spans="1:6" x14ac:dyDescent="0.3">
      <c r="A8" t="s">
        <v>183</v>
      </c>
      <c r="B8">
        <v>7</v>
      </c>
      <c r="C8" t="s">
        <v>66</v>
      </c>
      <c r="D8" t="s">
        <v>65</v>
      </c>
      <c r="E8" t="s">
        <v>64</v>
      </c>
      <c r="F8" t="s">
        <v>182</v>
      </c>
    </row>
    <row r="9" spans="1:6" x14ac:dyDescent="0.3">
      <c r="A9" t="s">
        <v>181</v>
      </c>
      <c r="B9">
        <v>8</v>
      </c>
      <c r="C9" t="s">
        <v>66</v>
      </c>
      <c r="D9" t="s">
        <v>65</v>
      </c>
      <c r="E9" t="s">
        <v>64</v>
      </c>
      <c r="F9" t="s">
        <v>180</v>
      </c>
    </row>
    <row r="10" spans="1:6" x14ac:dyDescent="0.3">
      <c r="A10" t="s">
        <v>179</v>
      </c>
      <c r="B10">
        <v>9</v>
      </c>
      <c r="C10" t="s">
        <v>66</v>
      </c>
      <c r="D10" t="s">
        <v>65</v>
      </c>
      <c r="E10" t="s">
        <v>64</v>
      </c>
      <c r="F10" t="s">
        <v>178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89607-8DC0-41CE-9D3E-57C8A3960A35}">
  <dimension ref="A1:K61"/>
  <sheetViews>
    <sheetView workbookViewId="0">
      <selection sqref="A1:K61"/>
    </sheetView>
  </sheetViews>
  <sheetFormatPr defaultRowHeight="16.2" x14ac:dyDescent="0.3"/>
  <cols>
    <col min="1" max="1" width="9.21875" bestFit="1" customWidth="1"/>
    <col min="3" max="3" width="12.6640625" bestFit="1" customWidth="1"/>
    <col min="5" max="5" width="9.21875" bestFit="1" customWidth="1"/>
    <col min="10" max="10" width="12.77734375" bestFit="1" customWidth="1"/>
    <col min="11" max="11" width="14" bestFit="1" customWidth="1"/>
  </cols>
  <sheetData>
    <row r="1" spans="1:11" x14ac:dyDescent="0.3">
      <c r="A1" t="s">
        <v>322</v>
      </c>
      <c r="B1" t="s">
        <v>321</v>
      </c>
      <c r="C1" t="s">
        <v>320</v>
      </c>
      <c r="D1" t="s">
        <v>319</v>
      </c>
      <c r="E1" s="2" t="s">
        <v>318</v>
      </c>
      <c r="F1" s="2" t="s">
        <v>317</v>
      </c>
      <c r="G1" t="s">
        <v>66</v>
      </c>
      <c r="H1" t="s">
        <v>65</v>
      </c>
      <c r="I1" t="s">
        <v>64</v>
      </c>
      <c r="K1" s="2" t="s">
        <v>316</v>
      </c>
    </row>
    <row r="2" spans="1:11" x14ac:dyDescent="0.3">
      <c r="A2" t="s">
        <v>166</v>
      </c>
      <c r="B2">
        <v>1</v>
      </c>
      <c r="C2">
        <v>20</v>
      </c>
      <c r="D2">
        <v>100</v>
      </c>
      <c r="E2">
        <f>SUM(C2:C4)</f>
        <v>60</v>
      </c>
      <c r="F2">
        <f>D2-E2</f>
        <v>40</v>
      </c>
      <c r="G2" t="s">
        <v>66</v>
      </c>
      <c r="H2" t="s">
        <v>65</v>
      </c>
      <c r="I2" t="s">
        <v>64</v>
      </c>
      <c r="J2" t="s">
        <v>315</v>
      </c>
      <c r="K2" t="s">
        <v>314</v>
      </c>
    </row>
    <row r="3" spans="1:11" x14ac:dyDescent="0.3">
      <c r="A3" t="s">
        <v>166</v>
      </c>
      <c r="B3">
        <v>2</v>
      </c>
      <c r="C3">
        <v>30</v>
      </c>
      <c r="D3">
        <v>100</v>
      </c>
      <c r="G3" t="s">
        <v>66</v>
      </c>
      <c r="H3" t="s">
        <v>65</v>
      </c>
      <c r="I3" t="s">
        <v>64</v>
      </c>
      <c r="J3" t="s">
        <v>313</v>
      </c>
      <c r="K3" t="s">
        <v>312</v>
      </c>
    </row>
    <row r="4" spans="1:11" x14ac:dyDescent="0.3">
      <c r="A4" t="s">
        <v>166</v>
      </c>
      <c r="B4">
        <v>3</v>
      </c>
      <c r="C4">
        <v>10</v>
      </c>
      <c r="D4">
        <v>100</v>
      </c>
      <c r="G4" t="s">
        <v>66</v>
      </c>
      <c r="H4" t="s">
        <v>65</v>
      </c>
      <c r="I4" t="s">
        <v>64</v>
      </c>
      <c r="J4" t="s">
        <v>311</v>
      </c>
      <c r="K4" t="s">
        <v>310</v>
      </c>
    </row>
    <row r="5" spans="1:11" x14ac:dyDescent="0.3">
      <c r="A5" t="s">
        <v>161</v>
      </c>
      <c r="B5">
        <v>1</v>
      </c>
      <c r="C5">
        <v>40</v>
      </c>
      <c r="D5">
        <v>90</v>
      </c>
      <c r="E5">
        <f>SUM(C5:C7)</f>
        <v>80</v>
      </c>
      <c r="F5">
        <f>D5-E5</f>
        <v>10</v>
      </c>
      <c r="G5" t="s">
        <v>66</v>
      </c>
      <c r="H5" t="s">
        <v>65</v>
      </c>
      <c r="I5" t="s">
        <v>64</v>
      </c>
      <c r="J5" t="s">
        <v>309</v>
      </c>
      <c r="K5" t="s">
        <v>308</v>
      </c>
    </row>
    <row r="6" spans="1:11" x14ac:dyDescent="0.3">
      <c r="A6" t="s">
        <v>161</v>
      </c>
      <c r="B6">
        <v>2</v>
      </c>
      <c r="C6">
        <v>20</v>
      </c>
      <c r="D6">
        <v>90</v>
      </c>
      <c r="G6" t="s">
        <v>66</v>
      </c>
      <c r="H6" t="s">
        <v>65</v>
      </c>
      <c r="I6" t="s">
        <v>64</v>
      </c>
      <c r="J6" t="s">
        <v>307</v>
      </c>
      <c r="K6" t="s">
        <v>306</v>
      </c>
    </row>
    <row r="7" spans="1:11" x14ac:dyDescent="0.3">
      <c r="A7" t="s">
        <v>161</v>
      </c>
      <c r="B7">
        <v>3</v>
      </c>
      <c r="C7">
        <v>20</v>
      </c>
      <c r="D7">
        <v>90</v>
      </c>
      <c r="G7" t="s">
        <v>66</v>
      </c>
      <c r="H7" t="s">
        <v>65</v>
      </c>
      <c r="I7" t="s">
        <v>64</v>
      </c>
      <c r="J7" t="s">
        <v>305</v>
      </c>
      <c r="K7" t="s">
        <v>304</v>
      </c>
    </row>
    <row r="8" spans="1:11" x14ac:dyDescent="0.3">
      <c r="A8" t="s">
        <v>156</v>
      </c>
      <c r="B8">
        <v>1</v>
      </c>
      <c r="C8">
        <v>10</v>
      </c>
      <c r="D8">
        <v>80</v>
      </c>
      <c r="E8">
        <f>SUM(C8:C10)</f>
        <v>45</v>
      </c>
      <c r="F8">
        <f>D8-E8</f>
        <v>35</v>
      </c>
      <c r="G8" t="s">
        <v>66</v>
      </c>
      <c r="H8" t="s">
        <v>65</v>
      </c>
      <c r="I8" t="s">
        <v>64</v>
      </c>
      <c r="J8" t="s">
        <v>303</v>
      </c>
      <c r="K8" t="s">
        <v>302</v>
      </c>
    </row>
    <row r="9" spans="1:11" x14ac:dyDescent="0.3">
      <c r="A9" t="s">
        <v>156</v>
      </c>
      <c r="B9">
        <v>2</v>
      </c>
      <c r="C9">
        <v>15</v>
      </c>
      <c r="D9">
        <v>80</v>
      </c>
      <c r="G9" t="s">
        <v>66</v>
      </c>
      <c r="H9" t="s">
        <v>65</v>
      </c>
      <c r="I9" t="s">
        <v>64</v>
      </c>
      <c r="J9" t="s">
        <v>301</v>
      </c>
      <c r="K9" t="s">
        <v>300</v>
      </c>
    </row>
    <row r="10" spans="1:11" x14ac:dyDescent="0.3">
      <c r="A10" t="s">
        <v>156</v>
      </c>
      <c r="B10">
        <v>3</v>
      </c>
      <c r="C10">
        <v>20</v>
      </c>
      <c r="D10">
        <v>80</v>
      </c>
      <c r="G10" t="s">
        <v>66</v>
      </c>
      <c r="H10" t="s">
        <v>65</v>
      </c>
      <c r="I10" t="s">
        <v>64</v>
      </c>
      <c r="J10" t="s">
        <v>299</v>
      </c>
      <c r="K10" t="s">
        <v>298</v>
      </c>
    </row>
    <row r="11" spans="1:11" x14ac:dyDescent="0.3">
      <c r="A11" t="s">
        <v>151</v>
      </c>
      <c r="B11">
        <v>1</v>
      </c>
      <c r="C11">
        <v>20</v>
      </c>
      <c r="D11">
        <v>70</v>
      </c>
      <c r="E11">
        <f>SUM(C11:C13)</f>
        <v>65</v>
      </c>
      <c r="F11">
        <f>D11-E11</f>
        <v>5</v>
      </c>
      <c r="G11" t="s">
        <v>66</v>
      </c>
      <c r="H11" t="s">
        <v>65</v>
      </c>
      <c r="I11" t="s">
        <v>64</v>
      </c>
      <c r="J11" t="s">
        <v>297</v>
      </c>
      <c r="K11" t="s">
        <v>296</v>
      </c>
    </row>
    <row r="12" spans="1:11" x14ac:dyDescent="0.3">
      <c r="A12" t="s">
        <v>151</v>
      </c>
      <c r="B12">
        <v>2</v>
      </c>
      <c r="C12">
        <v>30</v>
      </c>
      <c r="D12">
        <v>70</v>
      </c>
      <c r="G12" t="s">
        <v>66</v>
      </c>
      <c r="H12" t="s">
        <v>65</v>
      </c>
      <c r="I12" t="s">
        <v>64</v>
      </c>
      <c r="J12" t="s">
        <v>295</v>
      </c>
      <c r="K12" t="s">
        <v>294</v>
      </c>
    </row>
    <row r="13" spans="1:11" x14ac:dyDescent="0.3">
      <c r="A13" t="s">
        <v>151</v>
      </c>
      <c r="B13">
        <v>3</v>
      </c>
      <c r="C13">
        <v>15</v>
      </c>
      <c r="D13">
        <v>70</v>
      </c>
      <c r="G13" t="s">
        <v>66</v>
      </c>
      <c r="H13" t="s">
        <v>65</v>
      </c>
      <c r="I13" t="s">
        <v>64</v>
      </c>
      <c r="J13" t="s">
        <v>293</v>
      </c>
      <c r="K13" t="s">
        <v>292</v>
      </c>
    </row>
    <row r="14" spans="1:11" x14ac:dyDescent="0.3">
      <c r="A14" t="s">
        <v>146</v>
      </c>
      <c r="B14">
        <v>1</v>
      </c>
      <c r="C14">
        <v>10</v>
      </c>
      <c r="D14">
        <v>60</v>
      </c>
      <c r="E14">
        <f>SUM(C14:C16)</f>
        <v>30</v>
      </c>
      <c r="F14">
        <f>D14-E14</f>
        <v>30</v>
      </c>
      <c r="G14" t="s">
        <v>66</v>
      </c>
      <c r="H14" t="s">
        <v>65</v>
      </c>
      <c r="I14" t="s">
        <v>64</v>
      </c>
      <c r="J14" t="s">
        <v>291</v>
      </c>
      <c r="K14" t="s">
        <v>290</v>
      </c>
    </row>
    <row r="15" spans="1:11" x14ac:dyDescent="0.3">
      <c r="A15" t="s">
        <v>146</v>
      </c>
      <c r="B15">
        <v>2</v>
      </c>
      <c r="C15">
        <v>10</v>
      </c>
      <c r="D15">
        <v>60</v>
      </c>
      <c r="G15" t="s">
        <v>66</v>
      </c>
      <c r="H15" t="s">
        <v>65</v>
      </c>
      <c r="I15" t="s">
        <v>64</v>
      </c>
      <c r="J15" t="s">
        <v>289</v>
      </c>
      <c r="K15" t="s">
        <v>288</v>
      </c>
    </row>
    <row r="16" spans="1:11" x14ac:dyDescent="0.3">
      <c r="A16" t="s">
        <v>146</v>
      </c>
      <c r="B16">
        <v>3</v>
      </c>
      <c r="C16">
        <v>10</v>
      </c>
      <c r="D16">
        <v>60</v>
      </c>
      <c r="G16" t="s">
        <v>66</v>
      </c>
      <c r="H16" t="s">
        <v>65</v>
      </c>
      <c r="I16" t="s">
        <v>64</v>
      </c>
      <c r="J16" t="s">
        <v>287</v>
      </c>
      <c r="K16" t="s">
        <v>286</v>
      </c>
    </row>
    <row r="17" spans="1:11" x14ac:dyDescent="0.3">
      <c r="A17" t="s">
        <v>141</v>
      </c>
      <c r="B17">
        <v>1</v>
      </c>
      <c r="C17">
        <v>20</v>
      </c>
      <c r="D17">
        <v>50</v>
      </c>
      <c r="E17">
        <f>SUM(C17:C19)</f>
        <v>45</v>
      </c>
      <c r="F17">
        <f>D17-E17</f>
        <v>5</v>
      </c>
      <c r="G17" t="s">
        <v>66</v>
      </c>
      <c r="H17" t="s">
        <v>65</v>
      </c>
      <c r="I17" t="s">
        <v>64</v>
      </c>
      <c r="J17" t="s">
        <v>285</v>
      </c>
      <c r="K17" t="s">
        <v>284</v>
      </c>
    </row>
    <row r="18" spans="1:11" x14ac:dyDescent="0.3">
      <c r="A18" t="s">
        <v>141</v>
      </c>
      <c r="B18">
        <v>2</v>
      </c>
      <c r="C18">
        <v>15</v>
      </c>
      <c r="D18">
        <v>50</v>
      </c>
      <c r="G18" t="s">
        <v>66</v>
      </c>
      <c r="H18" t="s">
        <v>65</v>
      </c>
      <c r="I18" t="s">
        <v>64</v>
      </c>
      <c r="J18" t="s">
        <v>283</v>
      </c>
      <c r="K18" t="s">
        <v>282</v>
      </c>
    </row>
    <row r="19" spans="1:11" x14ac:dyDescent="0.3">
      <c r="A19" t="s">
        <v>141</v>
      </c>
      <c r="B19">
        <v>3</v>
      </c>
      <c r="C19">
        <v>10</v>
      </c>
      <c r="D19">
        <v>50</v>
      </c>
      <c r="G19" t="s">
        <v>66</v>
      </c>
      <c r="H19" t="s">
        <v>65</v>
      </c>
      <c r="I19" t="s">
        <v>64</v>
      </c>
      <c r="J19" t="s">
        <v>281</v>
      </c>
      <c r="K19" t="s">
        <v>280</v>
      </c>
    </row>
    <row r="20" spans="1:11" x14ac:dyDescent="0.3">
      <c r="A20" t="s">
        <v>136</v>
      </c>
      <c r="B20">
        <v>1</v>
      </c>
      <c r="C20">
        <v>20</v>
      </c>
      <c r="D20">
        <v>100</v>
      </c>
      <c r="E20">
        <f>SUM(C20:C22)</f>
        <v>70</v>
      </c>
      <c r="F20">
        <f>D20-E20</f>
        <v>30</v>
      </c>
      <c r="G20" t="s">
        <v>66</v>
      </c>
      <c r="H20" t="s">
        <v>65</v>
      </c>
      <c r="I20" t="s">
        <v>64</v>
      </c>
      <c r="J20" t="s">
        <v>279</v>
      </c>
      <c r="K20" t="s">
        <v>278</v>
      </c>
    </row>
    <row r="21" spans="1:11" x14ac:dyDescent="0.3">
      <c r="A21" t="s">
        <v>136</v>
      </c>
      <c r="B21">
        <v>2</v>
      </c>
      <c r="C21">
        <v>20</v>
      </c>
      <c r="D21">
        <v>100</v>
      </c>
      <c r="G21" t="s">
        <v>66</v>
      </c>
      <c r="H21" t="s">
        <v>65</v>
      </c>
      <c r="I21" t="s">
        <v>64</v>
      </c>
      <c r="J21" t="s">
        <v>277</v>
      </c>
      <c r="K21" t="s">
        <v>276</v>
      </c>
    </row>
    <row r="22" spans="1:11" x14ac:dyDescent="0.3">
      <c r="A22" t="s">
        <v>136</v>
      </c>
      <c r="B22">
        <v>3</v>
      </c>
      <c r="C22">
        <v>30</v>
      </c>
      <c r="D22">
        <v>100</v>
      </c>
      <c r="G22" t="s">
        <v>66</v>
      </c>
      <c r="H22" t="s">
        <v>65</v>
      </c>
      <c r="I22" t="s">
        <v>64</v>
      </c>
      <c r="J22" t="s">
        <v>275</v>
      </c>
      <c r="K22" t="s">
        <v>274</v>
      </c>
    </row>
    <row r="23" spans="1:11" x14ac:dyDescent="0.3">
      <c r="A23" t="s">
        <v>131</v>
      </c>
      <c r="B23">
        <v>1</v>
      </c>
      <c r="C23">
        <v>20</v>
      </c>
      <c r="D23">
        <v>70</v>
      </c>
      <c r="E23">
        <f>SUM(C23:C25)</f>
        <v>55</v>
      </c>
      <c r="F23">
        <f>D23-E23</f>
        <v>15</v>
      </c>
      <c r="G23" t="s">
        <v>66</v>
      </c>
      <c r="H23" t="s">
        <v>65</v>
      </c>
      <c r="I23" t="s">
        <v>64</v>
      </c>
      <c r="J23" t="s">
        <v>273</v>
      </c>
      <c r="K23" t="s">
        <v>272</v>
      </c>
    </row>
    <row r="24" spans="1:11" x14ac:dyDescent="0.3">
      <c r="A24" t="s">
        <v>131</v>
      </c>
      <c r="B24">
        <v>2</v>
      </c>
      <c r="C24">
        <v>15</v>
      </c>
      <c r="D24">
        <v>70</v>
      </c>
      <c r="G24" t="s">
        <v>66</v>
      </c>
      <c r="H24" t="s">
        <v>65</v>
      </c>
      <c r="I24" t="s">
        <v>64</v>
      </c>
      <c r="J24" t="s">
        <v>271</v>
      </c>
      <c r="K24" t="s">
        <v>270</v>
      </c>
    </row>
    <row r="25" spans="1:11" x14ac:dyDescent="0.3">
      <c r="A25" t="s">
        <v>131</v>
      </c>
      <c r="B25">
        <v>3</v>
      </c>
      <c r="C25">
        <v>20</v>
      </c>
      <c r="D25">
        <v>70</v>
      </c>
      <c r="G25" t="s">
        <v>66</v>
      </c>
      <c r="H25" t="s">
        <v>65</v>
      </c>
      <c r="I25" t="s">
        <v>64</v>
      </c>
      <c r="J25" t="s">
        <v>269</v>
      </c>
      <c r="K25" t="s">
        <v>268</v>
      </c>
    </row>
    <row r="26" spans="1:11" x14ac:dyDescent="0.3">
      <c r="A26" t="s">
        <v>126</v>
      </c>
      <c r="B26">
        <v>1</v>
      </c>
      <c r="C26">
        <v>20</v>
      </c>
      <c r="D26">
        <v>80</v>
      </c>
      <c r="E26">
        <f>SUM(C26:C28)</f>
        <v>60</v>
      </c>
      <c r="F26">
        <f>D26-E26</f>
        <v>20</v>
      </c>
      <c r="G26" t="s">
        <v>66</v>
      </c>
      <c r="H26" t="s">
        <v>65</v>
      </c>
      <c r="I26" t="s">
        <v>64</v>
      </c>
      <c r="J26" t="s">
        <v>267</v>
      </c>
      <c r="K26" t="s">
        <v>266</v>
      </c>
    </row>
    <row r="27" spans="1:11" x14ac:dyDescent="0.3">
      <c r="A27" t="s">
        <v>126</v>
      </c>
      <c r="B27">
        <v>2</v>
      </c>
      <c r="C27">
        <v>20</v>
      </c>
      <c r="D27">
        <v>80</v>
      </c>
      <c r="G27" t="s">
        <v>66</v>
      </c>
      <c r="H27" t="s">
        <v>65</v>
      </c>
      <c r="I27" t="s">
        <v>64</v>
      </c>
      <c r="J27" t="s">
        <v>265</v>
      </c>
      <c r="K27" t="s">
        <v>264</v>
      </c>
    </row>
    <row r="28" spans="1:11" x14ac:dyDescent="0.3">
      <c r="A28" t="s">
        <v>126</v>
      </c>
      <c r="B28">
        <v>3</v>
      </c>
      <c r="C28">
        <v>20</v>
      </c>
      <c r="D28">
        <v>80</v>
      </c>
      <c r="G28" t="s">
        <v>66</v>
      </c>
      <c r="H28" t="s">
        <v>65</v>
      </c>
      <c r="I28" t="s">
        <v>64</v>
      </c>
      <c r="J28" t="s">
        <v>263</v>
      </c>
      <c r="K28" t="s">
        <v>262</v>
      </c>
    </row>
    <row r="29" spans="1:11" x14ac:dyDescent="0.3">
      <c r="A29" t="s">
        <v>121</v>
      </c>
      <c r="B29">
        <v>1</v>
      </c>
      <c r="C29">
        <v>20</v>
      </c>
      <c r="D29">
        <v>50</v>
      </c>
      <c r="E29">
        <f>SUM(C29:C31)</f>
        <v>40</v>
      </c>
      <c r="F29">
        <f>D29-E29</f>
        <v>10</v>
      </c>
      <c r="G29" t="s">
        <v>66</v>
      </c>
      <c r="H29" t="s">
        <v>65</v>
      </c>
      <c r="I29" t="s">
        <v>64</v>
      </c>
      <c r="J29" t="s">
        <v>261</v>
      </c>
      <c r="K29" t="s">
        <v>260</v>
      </c>
    </row>
    <row r="30" spans="1:11" x14ac:dyDescent="0.3">
      <c r="A30" t="s">
        <v>121</v>
      </c>
      <c r="B30">
        <v>2</v>
      </c>
      <c r="C30">
        <v>10</v>
      </c>
      <c r="D30">
        <v>50</v>
      </c>
      <c r="G30" t="s">
        <v>66</v>
      </c>
      <c r="H30" t="s">
        <v>65</v>
      </c>
      <c r="I30" t="s">
        <v>64</v>
      </c>
      <c r="J30" t="s">
        <v>259</v>
      </c>
      <c r="K30" t="s">
        <v>258</v>
      </c>
    </row>
    <row r="31" spans="1:11" x14ac:dyDescent="0.3">
      <c r="A31" t="s">
        <v>121</v>
      </c>
      <c r="B31">
        <v>3</v>
      </c>
      <c r="C31">
        <v>10</v>
      </c>
      <c r="D31">
        <v>50</v>
      </c>
      <c r="G31" t="s">
        <v>66</v>
      </c>
      <c r="H31" t="s">
        <v>65</v>
      </c>
      <c r="I31" t="s">
        <v>64</v>
      </c>
      <c r="J31" t="s">
        <v>257</v>
      </c>
      <c r="K31" t="s">
        <v>256</v>
      </c>
    </row>
    <row r="32" spans="1:11" x14ac:dyDescent="0.3">
      <c r="A32" t="s">
        <v>116</v>
      </c>
      <c r="B32">
        <v>1</v>
      </c>
      <c r="C32">
        <v>20</v>
      </c>
      <c r="D32">
        <v>60</v>
      </c>
      <c r="E32">
        <f>SUM(C32:C34)</f>
        <v>45</v>
      </c>
      <c r="F32">
        <f>D32-E32</f>
        <v>15</v>
      </c>
      <c r="G32" t="s">
        <v>66</v>
      </c>
      <c r="H32" t="s">
        <v>65</v>
      </c>
      <c r="I32" t="s">
        <v>64</v>
      </c>
      <c r="J32" t="s">
        <v>255</v>
      </c>
      <c r="K32" t="s">
        <v>254</v>
      </c>
    </row>
    <row r="33" spans="1:11" x14ac:dyDescent="0.3">
      <c r="A33" t="s">
        <v>116</v>
      </c>
      <c r="B33">
        <v>2</v>
      </c>
      <c r="C33">
        <v>10</v>
      </c>
      <c r="D33">
        <v>60</v>
      </c>
      <c r="G33" t="s">
        <v>66</v>
      </c>
      <c r="H33" t="s">
        <v>65</v>
      </c>
      <c r="I33" t="s">
        <v>64</v>
      </c>
      <c r="J33" t="s">
        <v>253</v>
      </c>
      <c r="K33" t="s">
        <v>252</v>
      </c>
    </row>
    <row r="34" spans="1:11" x14ac:dyDescent="0.3">
      <c r="A34" t="s">
        <v>116</v>
      </c>
      <c r="B34">
        <v>3</v>
      </c>
      <c r="C34">
        <v>15</v>
      </c>
      <c r="D34">
        <v>60</v>
      </c>
      <c r="G34" t="s">
        <v>66</v>
      </c>
      <c r="H34" t="s">
        <v>65</v>
      </c>
      <c r="I34" t="s">
        <v>64</v>
      </c>
      <c r="J34" t="s">
        <v>251</v>
      </c>
      <c r="K34" t="s">
        <v>250</v>
      </c>
    </row>
    <row r="35" spans="1:11" x14ac:dyDescent="0.3">
      <c r="A35" t="s">
        <v>111</v>
      </c>
      <c r="B35">
        <v>1</v>
      </c>
      <c r="C35">
        <v>20</v>
      </c>
      <c r="D35">
        <v>90</v>
      </c>
      <c r="E35">
        <f>SUM(C35:C37)</f>
        <v>80</v>
      </c>
      <c r="F35">
        <f>D35-E35</f>
        <v>10</v>
      </c>
      <c r="G35" t="s">
        <v>66</v>
      </c>
      <c r="H35" t="s">
        <v>65</v>
      </c>
      <c r="I35" t="s">
        <v>64</v>
      </c>
      <c r="J35" t="s">
        <v>249</v>
      </c>
      <c r="K35" t="s">
        <v>248</v>
      </c>
    </row>
    <row r="36" spans="1:11" x14ac:dyDescent="0.3">
      <c r="A36" t="s">
        <v>111</v>
      </c>
      <c r="B36">
        <v>2</v>
      </c>
      <c r="C36">
        <v>30</v>
      </c>
      <c r="D36">
        <v>90</v>
      </c>
      <c r="G36" t="s">
        <v>66</v>
      </c>
      <c r="H36" t="s">
        <v>65</v>
      </c>
      <c r="I36" t="s">
        <v>64</v>
      </c>
      <c r="J36" t="s">
        <v>247</v>
      </c>
      <c r="K36" t="s">
        <v>246</v>
      </c>
    </row>
    <row r="37" spans="1:11" x14ac:dyDescent="0.3">
      <c r="A37" t="s">
        <v>111</v>
      </c>
      <c r="B37">
        <v>3</v>
      </c>
      <c r="C37">
        <v>30</v>
      </c>
      <c r="D37">
        <v>90</v>
      </c>
      <c r="G37" t="s">
        <v>66</v>
      </c>
      <c r="H37" t="s">
        <v>65</v>
      </c>
      <c r="I37" t="s">
        <v>64</v>
      </c>
      <c r="J37" t="s">
        <v>245</v>
      </c>
      <c r="K37" t="s">
        <v>244</v>
      </c>
    </row>
    <row r="38" spans="1:11" x14ac:dyDescent="0.3">
      <c r="A38" t="s">
        <v>106</v>
      </c>
      <c r="B38">
        <v>1</v>
      </c>
      <c r="C38">
        <v>20</v>
      </c>
      <c r="D38">
        <v>90</v>
      </c>
      <c r="E38">
        <f>SUM(C38:C40)</f>
        <v>70</v>
      </c>
      <c r="F38">
        <f>D38-E38</f>
        <v>20</v>
      </c>
      <c r="G38" t="s">
        <v>66</v>
      </c>
      <c r="H38" t="s">
        <v>65</v>
      </c>
      <c r="I38" t="s">
        <v>64</v>
      </c>
      <c r="J38" t="s">
        <v>243</v>
      </c>
      <c r="K38" t="s">
        <v>242</v>
      </c>
    </row>
    <row r="39" spans="1:11" x14ac:dyDescent="0.3">
      <c r="A39" t="s">
        <v>106</v>
      </c>
      <c r="B39">
        <v>2</v>
      </c>
      <c r="C39">
        <v>20</v>
      </c>
      <c r="D39">
        <v>90</v>
      </c>
      <c r="G39" t="s">
        <v>66</v>
      </c>
      <c r="H39" t="s">
        <v>65</v>
      </c>
      <c r="I39" t="s">
        <v>64</v>
      </c>
      <c r="J39" t="s">
        <v>241</v>
      </c>
      <c r="K39" t="s">
        <v>240</v>
      </c>
    </row>
    <row r="40" spans="1:11" x14ac:dyDescent="0.3">
      <c r="A40" t="s">
        <v>106</v>
      </c>
      <c r="B40">
        <v>3</v>
      </c>
      <c r="C40">
        <v>30</v>
      </c>
      <c r="D40">
        <v>90</v>
      </c>
      <c r="G40" t="s">
        <v>66</v>
      </c>
      <c r="H40" t="s">
        <v>65</v>
      </c>
      <c r="I40" t="s">
        <v>64</v>
      </c>
      <c r="J40" t="s">
        <v>239</v>
      </c>
      <c r="K40" t="s">
        <v>238</v>
      </c>
    </row>
    <row r="41" spans="1:11" x14ac:dyDescent="0.3">
      <c r="A41" t="s">
        <v>101</v>
      </c>
      <c r="B41">
        <v>1</v>
      </c>
      <c r="C41">
        <v>20</v>
      </c>
      <c r="D41">
        <v>60</v>
      </c>
      <c r="E41">
        <f>SUM(C41:C43)</f>
        <v>45</v>
      </c>
      <c r="F41">
        <f>D41-E41</f>
        <v>15</v>
      </c>
      <c r="G41" t="s">
        <v>66</v>
      </c>
      <c r="H41" t="s">
        <v>65</v>
      </c>
      <c r="I41" t="s">
        <v>64</v>
      </c>
      <c r="J41" t="s">
        <v>237</v>
      </c>
      <c r="K41" t="s">
        <v>236</v>
      </c>
    </row>
    <row r="42" spans="1:11" x14ac:dyDescent="0.3">
      <c r="A42" t="s">
        <v>101</v>
      </c>
      <c r="B42">
        <v>2</v>
      </c>
      <c r="C42">
        <v>10</v>
      </c>
      <c r="D42">
        <v>60</v>
      </c>
      <c r="G42" t="s">
        <v>66</v>
      </c>
      <c r="H42" t="s">
        <v>65</v>
      </c>
      <c r="I42" t="s">
        <v>64</v>
      </c>
      <c r="J42" t="s">
        <v>235</v>
      </c>
      <c r="K42" t="s">
        <v>234</v>
      </c>
    </row>
    <row r="43" spans="1:11" x14ac:dyDescent="0.3">
      <c r="A43" t="s">
        <v>101</v>
      </c>
      <c r="B43">
        <v>3</v>
      </c>
      <c r="C43">
        <v>15</v>
      </c>
      <c r="D43">
        <v>60</v>
      </c>
      <c r="G43" t="s">
        <v>66</v>
      </c>
      <c r="H43" t="s">
        <v>65</v>
      </c>
      <c r="I43" t="s">
        <v>64</v>
      </c>
      <c r="J43" t="s">
        <v>233</v>
      </c>
      <c r="K43" t="s">
        <v>232</v>
      </c>
    </row>
    <row r="44" spans="1:11" x14ac:dyDescent="0.3">
      <c r="A44" t="s">
        <v>96</v>
      </c>
      <c r="B44">
        <v>1</v>
      </c>
      <c r="C44">
        <v>10</v>
      </c>
      <c r="D44">
        <v>30</v>
      </c>
      <c r="E44">
        <f>SUM(C44:C46)</f>
        <v>20</v>
      </c>
      <c r="F44">
        <f>D44-E44</f>
        <v>10</v>
      </c>
      <c r="G44" t="s">
        <v>66</v>
      </c>
      <c r="H44" t="s">
        <v>65</v>
      </c>
      <c r="I44" t="s">
        <v>64</v>
      </c>
      <c r="J44" t="s">
        <v>231</v>
      </c>
      <c r="K44" t="s">
        <v>230</v>
      </c>
    </row>
    <row r="45" spans="1:11" x14ac:dyDescent="0.3">
      <c r="A45" t="s">
        <v>96</v>
      </c>
      <c r="B45">
        <v>2</v>
      </c>
      <c r="C45">
        <v>5</v>
      </c>
      <c r="D45">
        <v>30</v>
      </c>
      <c r="G45" t="s">
        <v>66</v>
      </c>
      <c r="H45" t="s">
        <v>65</v>
      </c>
      <c r="I45" t="s">
        <v>64</v>
      </c>
      <c r="J45" t="s">
        <v>229</v>
      </c>
      <c r="K45" t="s">
        <v>228</v>
      </c>
    </row>
    <row r="46" spans="1:11" x14ac:dyDescent="0.3">
      <c r="A46" t="s">
        <v>96</v>
      </c>
      <c r="B46">
        <v>3</v>
      </c>
      <c r="C46">
        <v>5</v>
      </c>
      <c r="D46">
        <v>30</v>
      </c>
      <c r="G46" t="s">
        <v>66</v>
      </c>
      <c r="H46" t="s">
        <v>65</v>
      </c>
      <c r="I46" t="s">
        <v>64</v>
      </c>
      <c r="J46" t="s">
        <v>227</v>
      </c>
      <c r="K46" t="s">
        <v>226</v>
      </c>
    </row>
    <row r="47" spans="1:11" x14ac:dyDescent="0.3">
      <c r="A47" t="s">
        <v>91</v>
      </c>
      <c r="B47">
        <v>1</v>
      </c>
      <c r="C47">
        <v>10</v>
      </c>
      <c r="D47">
        <v>20</v>
      </c>
      <c r="E47">
        <f>SUM(C47:C49)</f>
        <v>18</v>
      </c>
      <c r="F47">
        <f>D47-E47</f>
        <v>2</v>
      </c>
      <c r="G47" t="s">
        <v>66</v>
      </c>
      <c r="H47" t="s">
        <v>65</v>
      </c>
      <c r="I47" t="s">
        <v>64</v>
      </c>
      <c r="J47" t="s">
        <v>225</v>
      </c>
      <c r="K47" t="s">
        <v>224</v>
      </c>
    </row>
    <row r="48" spans="1:11" x14ac:dyDescent="0.3">
      <c r="A48" t="s">
        <v>91</v>
      </c>
      <c r="B48">
        <v>2</v>
      </c>
      <c r="C48">
        <v>5</v>
      </c>
      <c r="D48">
        <v>20</v>
      </c>
      <c r="G48" t="s">
        <v>66</v>
      </c>
      <c r="H48" t="s">
        <v>65</v>
      </c>
      <c r="I48" t="s">
        <v>64</v>
      </c>
      <c r="J48" t="s">
        <v>223</v>
      </c>
      <c r="K48" t="s">
        <v>222</v>
      </c>
    </row>
    <row r="49" spans="1:11" x14ac:dyDescent="0.3">
      <c r="A49" t="s">
        <v>91</v>
      </c>
      <c r="B49">
        <v>3</v>
      </c>
      <c r="C49">
        <v>3</v>
      </c>
      <c r="D49">
        <v>20</v>
      </c>
      <c r="G49" t="s">
        <v>66</v>
      </c>
      <c r="H49" t="s">
        <v>65</v>
      </c>
      <c r="I49" t="s">
        <v>64</v>
      </c>
      <c r="J49" t="s">
        <v>221</v>
      </c>
      <c r="K49" t="s">
        <v>220</v>
      </c>
    </row>
    <row r="50" spans="1:11" x14ac:dyDescent="0.3">
      <c r="A50" t="s">
        <v>86</v>
      </c>
      <c r="B50">
        <v>1</v>
      </c>
      <c r="C50">
        <v>20</v>
      </c>
      <c r="D50">
        <v>50</v>
      </c>
      <c r="E50">
        <f>SUM(C50:C52)</f>
        <v>40</v>
      </c>
      <c r="F50">
        <f>D50-E50</f>
        <v>10</v>
      </c>
      <c r="G50" t="s">
        <v>66</v>
      </c>
      <c r="H50" t="s">
        <v>65</v>
      </c>
      <c r="I50" t="s">
        <v>64</v>
      </c>
      <c r="J50" t="s">
        <v>219</v>
      </c>
      <c r="K50" t="s">
        <v>218</v>
      </c>
    </row>
    <row r="51" spans="1:11" x14ac:dyDescent="0.3">
      <c r="A51" t="s">
        <v>86</v>
      </c>
      <c r="B51">
        <v>2</v>
      </c>
      <c r="C51">
        <v>10</v>
      </c>
      <c r="D51">
        <v>50</v>
      </c>
      <c r="G51" t="s">
        <v>66</v>
      </c>
      <c r="H51" t="s">
        <v>65</v>
      </c>
      <c r="I51" t="s">
        <v>64</v>
      </c>
      <c r="J51" t="s">
        <v>217</v>
      </c>
      <c r="K51" t="s">
        <v>216</v>
      </c>
    </row>
    <row r="52" spans="1:11" x14ac:dyDescent="0.3">
      <c r="A52" t="s">
        <v>86</v>
      </c>
      <c r="B52">
        <v>3</v>
      </c>
      <c r="C52">
        <v>10</v>
      </c>
      <c r="D52">
        <v>50</v>
      </c>
      <c r="G52" t="s">
        <v>66</v>
      </c>
      <c r="H52" t="s">
        <v>65</v>
      </c>
      <c r="I52" t="s">
        <v>64</v>
      </c>
      <c r="J52" t="s">
        <v>215</v>
      </c>
      <c r="K52" t="s">
        <v>214</v>
      </c>
    </row>
    <row r="53" spans="1:11" x14ac:dyDescent="0.3">
      <c r="A53" t="s">
        <v>81</v>
      </c>
      <c r="B53">
        <v>1</v>
      </c>
      <c r="C53">
        <v>20</v>
      </c>
      <c r="D53">
        <v>50</v>
      </c>
      <c r="E53">
        <f>SUM(C53:C55)</f>
        <v>40</v>
      </c>
      <c r="F53">
        <f>D53-E53</f>
        <v>10</v>
      </c>
      <c r="G53" t="s">
        <v>66</v>
      </c>
      <c r="H53" t="s">
        <v>65</v>
      </c>
      <c r="I53" t="s">
        <v>64</v>
      </c>
      <c r="J53" t="s">
        <v>213</v>
      </c>
      <c r="K53" t="s">
        <v>212</v>
      </c>
    </row>
    <row r="54" spans="1:11" x14ac:dyDescent="0.3">
      <c r="A54" t="s">
        <v>81</v>
      </c>
      <c r="B54">
        <v>2</v>
      </c>
      <c r="C54">
        <v>10</v>
      </c>
      <c r="D54">
        <v>50</v>
      </c>
      <c r="G54" t="s">
        <v>66</v>
      </c>
      <c r="H54" t="s">
        <v>65</v>
      </c>
      <c r="I54" t="s">
        <v>64</v>
      </c>
      <c r="J54" t="s">
        <v>211</v>
      </c>
      <c r="K54" t="s">
        <v>210</v>
      </c>
    </row>
    <row r="55" spans="1:11" x14ac:dyDescent="0.3">
      <c r="A55" t="s">
        <v>81</v>
      </c>
      <c r="B55">
        <v>3</v>
      </c>
      <c r="C55">
        <v>10</v>
      </c>
      <c r="D55">
        <v>50</v>
      </c>
      <c r="G55" t="s">
        <v>66</v>
      </c>
      <c r="H55" t="s">
        <v>65</v>
      </c>
      <c r="I55" t="s">
        <v>64</v>
      </c>
      <c r="J55" t="s">
        <v>209</v>
      </c>
      <c r="K55" t="s">
        <v>208</v>
      </c>
    </row>
    <row r="56" spans="1:11" x14ac:dyDescent="0.3">
      <c r="A56" t="s">
        <v>76</v>
      </c>
      <c r="B56">
        <v>1</v>
      </c>
      <c r="C56">
        <v>15</v>
      </c>
      <c r="D56">
        <v>30</v>
      </c>
      <c r="E56">
        <f>SUM(C56:C58)</f>
        <v>25</v>
      </c>
      <c r="F56">
        <f>D56-E56</f>
        <v>5</v>
      </c>
      <c r="G56" t="s">
        <v>66</v>
      </c>
      <c r="H56" t="s">
        <v>65</v>
      </c>
      <c r="I56" t="s">
        <v>64</v>
      </c>
      <c r="J56" t="s">
        <v>207</v>
      </c>
      <c r="K56" t="s">
        <v>206</v>
      </c>
    </row>
    <row r="57" spans="1:11" x14ac:dyDescent="0.3">
      <c r="A57" t="s">
        <v>76</v>
      </c>
      <c r="B57">
        <v>2</v>
      </c>
      <c r="C57">
        <v>5</v>
      </c>
      <c r="D57">
        <v>30</v>
      </c>
      <c r="G57" t="s">
        <v>66</v>
      </c>
      <c r="H57" t="s">
        <v>65</v>
      </c>
      <c r="I57" t="s">
        <v>64</v>
      </c>
      <c r="J57" t="s">
        <v>205</v>
      </c>
      <c r="K57" t="s">
        <v>204</v>
      </c>
    </row>
    <row r="58" spans="1:11" x14ac:dyDescent="0.3">
      <c r="A58" t="s">
        <v>76</v>
      </c>
      <c r="B58">
        <v>3</v>
      </c>
      <c r="C58">
        <v>5</v>
      </c>
      <c r="D58">
        <v>30</v>
      </c>
      <c r="G58" t="s">
        <v>66</v>
      </c>
      <c r="H58" t="s">
        <v>65</v>
      </c>
      <c r="I58" t="s">
        <v>64</v>
      </c>
      <c r="J58" t="s">
        <v>203</v>
      </c>
      <c r="K58" t="s">
        <v>202</v>
      </c>
    </row>
    <row r="59" spans="1:11" x14ac:dyDescent="0.3">
      <c r="A59" t="s">
        <v>71</v>
      </c>
      <c r="B59">
        <v>1</v>
      </c>
      <c r="C59">
        <v>10</v>
      </c>
      <c r="D59">
        <v>20</v>
      </c>
      <c r="E59">
        <f>SUM(C59:C61)</f>
        <v>20</v>
      </c>
      <c r="F59">
        <f>D59-E59</f>
        <v>0</v>
      </c>
      <c r="G59" t="s">
        <v>66</v>
      </c>
      <c r="H59" t="s">
        <v>65</v>
      </c>
      <c r="I59" t="s">
        <v>64</v>
      </c>
      <c r="J59" t="s">
        <v>201</v>
      </c>
      <c r="K59" t="s">
        <v>200</v>
      </c>
    </row>
    <row r="60" spans="1:11" x14ac:dyDescent="0.3">
      <c r="A60" t="s">
        <v>71</v>
      </c>
      <c r="B60">
        <v>2</v>
      </c>
      <c r="C60">
        <v>5</v>
      </c>
      <c r="D60">
        <v>20</v>
      </c>
      <c r="G60" t="s">
        <v>66</v>
      </c>
      <c r="H60" t="s">
        <v>65</v>
      </c>
      <c r="I60" t="s">
        <v>64</v>
      </c>
      <c r="J60" t="s">
        <v>199</v>
      </c>
      <c r="K60" t="s">
        <v>198</v>
      </c>
    </row>
    <row r="61" spans="1:11" x14ac:dyDescent="0.3">
      <c r="A61" t="s">
        <v>71</v>
      </c>
      <c r="B61">
        <v>3</v>
      </c>
      <c r="C61">
        <v>5</v>
      </c>
      <c r="D61">
        <v>20</v>
      </c>
      <c r="G61" t="s">
        <v>66</v>
      </c>
      <c r="H61" t="s">
        <v>65</v>
      </c>
      <c r="I61" t="s">
        <v>64</v>
      </c>
      <c r="J61" t="s">
        <v>197</v>
      </c>
      <c r="K61" t="s">
        <v>196</v>
      </c>
    </row>
  </sheetData>
  <autoFilter ref="A1:K61" xr:uid="{68531207-BA08-42B7-A942-76BD094A1CC3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5952-47AF-477D-836D-0E2471AC1171}">
  <dimension ref="A1:K29"/>
  <sheetViews>
    <sheetView workbookViewId="0">
      <selection activeCell="J24" sqref="J24"/>
    </sheetView>
  </sheetViews>
  <sheetFormatPr defaultRowHeight="16.2" x14ac:dyDescent="0.3"/>
  <cols>
    <col min="1" max="1" width="4.77734375" bestFit="1" customWidth="1"/>
    <col min="2" max="2" width="9.77734375" bestFit="1" customWidth="1"/>
    <col min="3" max="3" width="15.6640625" bestFit="1" customWidth="1"/>
    <col min="4" max="4" width="14.6640625" bestFit="1" customWidth="1"/>
    <col min="5" max="5" width="14.5546875" bestFit="1" customWidth="1"/>
    <col min="6" max="6" width="18" bestFit="1" customWidth="1"/>
    <col min="7" max="7" width="13.109375" bestFit="1" customWidth="1"/>
    <col min="8" max="8" width="11.109375" bestFit="1" customWidth="1"/>
    <col min="9" max="9" width="12.44140625" bestFit="1" customWidth="1"/>
    <col min="10" max="10" width="12" bestFit="1" customWidth="1"/>
    <col min="11" max="11" width="13.21875" bestFit="1" customWidth="1"/>
  </cols>
  <sheetData>
    <row r="1" spans="1:11" x14ac:dyDescent="0.3">
      <c r="A1" t="s">
        <v>344</v>
      </c>
      <c r="B1" t="s">
        <v>343</v>
      </c>
      <c r="C1" t="s">
        <v>342</v>
      </c>
      <c r="D1" t="s">
        <v>341</v>
      </c>
      <c r="E1" t="s">
        <v>340</v>
      </c>
      <c r="F1" t="s">
        <v>339</v>
      </c>
      <c r="G1" t="s">
        <v>338</v>
      </c>
      <c r="H1" t="s">
        <v>337</v>
      </c>
      <c r="I1" t="s">
        <v>336</v>
      </c>
      <c r="J1" t="s">
        <v>335</v>
      </c>
      <c r="K1" t="s">
        <v>334</v>
      </c>
    </row>
    <row r="2" spans="1:11" x14ac:dyDescent="0.3">
      <c r="A2">
        <v>1</v>
      </c>
      <c r="B2" t="s">
        <v>166</v>
      </c>
      <c r="C2" t="s">
        <v>345</v>
      </c>
      <c r="D2" t="s">
        <v>314</v>
      </c>
      <c r="E2" t="s">
        <v>330</v>
      </c>
      <c r="F2" t="s">
        <v>329</v>
      </c>
      <c r="G2" t="s">
        <v>324</v>
      </c>
      <c r="H2">
        <v>5</v>
      </c>
      <c r="I2">
        <v>2995</v>
      </c>
      <c r="J2">
        <v>20230101</v>
      </c>
      <c r="K2" t="s">
        <v>323</v>
      </c>
    </row>
    <row r="3" spans="1:11" x14ac:dyDescent="0.3">
      <c r="A3">
        <v>1</v>
      </c>
      <c r="B3" t="s">
        <v>161</v>
      </c>
      <c r="C3" t="s">
        <v>346</v>
      </c>
      <c r="D3" t="s">
        <v>308</v>
      </c>
      <c r="E3" t="s">
        <v>330</v>
      </c>
      <c r="F3" t="s">
        <v>333</v>
      </c>
      <c r="G3" t="s">
        <v>324</v>
      </c>
      <c r="H3">
        <v>2</v>
      </c>
      <c r="I3">
        <v>298</v>
      </c>
      <c r="J3">
        <v>20230205</v>
      </c>
      <c r="K3" t="s">
        <v>323</v>
      </c>
    </row>
    <row r="4" spans="1:11" x14ac:dyDescent="0.3">
      <c r="A4">
        <v>1</v>
      </c>
      <c r="B4" t="s">
        <v>116</v>
      </c>
      <c r="C4" t="s">
        <v>347</v>
      </c>
      <c r="D4" t="s">
        <v>254</v>
      </c>
      <c r="E4" t="s">
        <v>328</v>
      </c>
      <c r="F4" t="s">
        <v>327</v>
      </c>
      <c r="G4" t="s">
        <v>324</v>
      </c>
      <c r="H4">
        <v>3</v>
      </c>
      <c r="I4">
        <v>297</v>
      </c>
      <c r="J4">
        <v>20230310</v>
      </c>
      <c r="K4" t="s">
        <v>323</v>
      </c>
    </row>
    <row r="5" spans="1:11" x14ac:dyDescent="0.3">
      <c r="A5">
        <v>1</v>
      </c>
      <c r="B5" t="s">
        <v>151</v>
      </c>
      <c r="C5" t="s">
        <v>348</v>
      </c>
      <c r="D5" t="s">
        <v>296</v>
      </c>
      <c r="E5" t="s">
        <v>328</v>
      </c>
      <c r="F5" t="s">
        <v>332</v>
      </c>
      <c r="G5" t="s">
        <v>324</v>
      </c>
      <c r="H5">
        <v>4</v>
      </c>
      <c r="I5">
        <v>516</v>
      </c>
      <c r="J5">
        <v>20230415</v>
      </c>
      <c r="K5" t="s">
        <v>323</v>
      </c>
    </row>
    <row r="6" spans="1:11" x14ac:dyDescent="0.3">
      <c r="A6">
        <v>1</v>
      </c>
      <c r="B6" t="s">
        <v>146</v>
      </c>
      <c r="C6" t="s">
        <v>349</v>
      </c>
      <c r="D6" t="s">
        <v>290</v>
      </c>
      <c r="E6" t="s">
        <v>330</v>
      </c>
      <c r="F6" t="s">
        <v>329</v>
      </c>
      <c r="G6" t="s">
        <v>324</v>
      </c>
      <c r="H6">
        <v>7</v>
      </c>
      <c r="I6">
        <v>5593</v>
      </c>
      <c r="J6">
        <v>20230520</v>
      </c>
      <c r="K6" t="s">
        <v>323</v>
      </c>
    </row>
    <row r="7" spans="1:11" x14ac:dyDescent="0.3">
      <c r="A7">
        <v>1</v>
      </c>
      <c r="B7" t="s">
        <v>126</v>
      </c>
      <c r="C7" t="s">
        <v>350</v>
      </c>
      <c r="D7" t="s">
        <v>266</v>
      </c>
      <c r="E7" t="s">
        <v>328</v>
      </c>
      <c r="F7" t="s">
        <v>332</v>
      </c>
      <c r="G7" t="s">
        <v>324</v>
      </c>
      <c r="H7">
        <v>8</v>
      </c>
      <c r="I7">
        <v>1200</v>
      </c>
      <c r="J7">
        <v>20230610</v>
      </c>
      <c r="K7" t="s">
        <v>323</v>
      </c>
    </row>
    <row r="8" spans="1:11" x14ac:dyDescent="0.3">
      <c r="A8">
        <v>1</v>
      </c>
      <c r="B8" t="s">
        <v>101</v>
      </c>
      <c r="C8" t="s">
        <v>351</v>
      </c>
      <c r="D8" t="s">
        <v>236</v>
      </c>
      <c r="E8" t="s">
        <v>326</v>
      </c>
      <c r="F8" t="s">
        <v>325</v>
      </c>
      <c r="G8" t="s">
        <v>324</v>
      </c>
      <c r="H8">
        <v>10</v>
      </c>
      <c r="I8">
        <v>2500</v>
      </c>
      <c r="J8">
        <v>20230730</v>
      </c>
      <c r="K8" t="s">
        <v>323</v>
      </c>
    </row>
    <row r="9" spans="1:11" x14ac:dyDescent="0.3">
      <c r="A9">
        <v>1</v>
      </c>
      <c r="B9" t="s">
        <v>131</v>
      </c>
      <c r="C9" t="s">
        <v>352</v>
      </c>
      <c r="D9" t="s">
        <v>272</v>
      </c>
      <c r="E9" t="s">
        <v>328</v>
      </c>
      <c r="F9" t="s">
        <v>327</v>
      </c>
      <c r="G9" t="s">
        <v>324</v>
      </c>
      <c r="H9">
        <v>6</v>
      </c>
      <c r="I9">
        <v>1194</v>
      </c>
      <c r="J9">
        <v>20230810</v>
      </c>
      <c r="K9" t="s">
        <v>323</v>
      </c>
    </row>
    <row r="10" spans="1:11" x14ac:dyDescent="0.3">
      <c r="A10">
        <v>1</v>
      </c>
      <c r="B10" t="s">
        <v>126</v>
      </c>
      <c r="C10" t="s">
        <v>353</v>
      </c>
      <c r="D10" t="s">
        <v>266</v>
      </c>
      <c r="E10" t="s">
        <v>328</v>
      </c>
      <c r="F10" t="s">
        <v>332</v>
      </c>
      <c r="G10" t="s">
        <v>324</v>
      </c>
      <c r="H10">
        <v>2</v>
      </c>
      <c r="I10">
        <v>300</v>
      </c>
      <c r="J10">
        <v>20230915</v>
      </c>
      <c r="K10" t="s">
        <v>323</v>
      </c>
    </row>
    <row r="11" spans="1:11" x14ac:dyDescent="0.3">
      <c r="A11">
        <v>1</v>
      </c>
      <c r="B11" t="s">
        <v>121</v>
      </c>
      <c r="C11" t="s">
        <v>354</v>
      </c>
      <c r="D11" t="s">
        <v>260</v>
      </c>
      <c r="E11" t="s">
        <v>328</v>
      </c>
      <c r="F11" t="s">
        <v>331</v>
      </c>
      <c r="G11" t="s">
        <v>324</v>
      </c>
      <c r="H11">
        <v>1</v>
      </c>
      <c r="I11">
        <v>450</v>
      </c>
      <c r="J11">
        <v>20231005</v>
      </c>
      <c r="K11" t="s">
        <v>323</v>
      </c>
    </row>
    <row r="12" spans="1:11" x14ac:dyDescent="0.3">
      <c r="A12">
        <v>1</v>
      </c>
      <c r="B12" t="s">
        <v>116</v>
      </c>
      <c r="C12" t="s">
        <v>355</v>
      </c>
      <c r="D12" t="s">
        <v>254</v>
      </c>
      <c r="E12" t="s">
        <v>328</v>
      </c>
      <c r="F12" t="s">
        <v>327</v>
      </c>
      <c r="G12" t="s">
        <v>324</v>
      </c>
      <c r="H12">
        <v>2</v>
      </c>
      <c r="I12">
        <v>198</v>
      </c>
      <c r="J12">
        <v>20231110</v>
      </c>
      <c r="K12" t="s">
        <v>323</v>
      </c>
    </row>
    <row r="13" spans="1:11" x14ac:dyDescent="0.3">
      <c r="A13">
        <v>1</v>
      </c>
      <c r="B13" t="s">
        <v>111</v>
      </c>
      <c r="C13" t="s">
        <v>356</v>
      </c>
      <c r="D13" t="s">
        <v>248</v>
      </c>
      <c r="E13" t="s">
        <v>330</v>
      </c>
      <c r="F13" t="s">
        <v>329</v>
      </c>
      <c r="G13" t="s">
        <v>324</v>
      </c>
      <c r="H13">
        <v>3</v>
      </c>
      <c r="I13">
        <v>2097</v>
      </c>
      <c r="J13">
        <v>20231220</v>
      </c>
      <c r="K13" t="s">
        <v>323</v>
      </c>
    </row>
    <row r="14" spans="1:11" x14ac:dyDescent="0.3">
      <c r="A14">
        <v>1</v>
      </c>
      <c r="B14" t="s">
        <v>106</v>
      </c>
      <c r="C14" t="s">
        <v>357</v>
      </c>
      <c r="D14" t="s">
        <v>242</v>
      </c>
      <c r="E14" t="s">
        <v>328</v>
      </c>
      <c r="F14" t="s">
        <v>327</v>
      </c>
      <c r="G14" t="s">
        <v>324</v>
      </c>
      <c r="H14">
        <v>4</v>
      </c>
      <c r="I14">
        <v>180</v>
      </c>
      <c r="J14">
        <v>20240115</v>
      </c>
      <c r="K14" t="s">
        <v>323</v>
      </c>
    </row>
    <row r="15" spans="1:11" x14ac:dyDescent="0.3">
      <c r="A15">
        <v>1</v>
      </c>
      <c r="B15" t="s">
        <v>101</v>
      </c>
      <c r="C15" t="s">
        <v>358</v>
      </c>
      <c r="D15" t="s">
        <v>236</v>
      </c>
      <c r="E15" t="s">
        <v>326</v>
      </c>
      <c r="F15" t="s">
        <v>325</v>
      </c>
      <c r="G15" t="s">
        <v>324</v>
      </c>
      <c r="H15">
        <v>6</v>
      </c>
      <c r="I15">
        <v>1500</v>
      </c>
      <c r="J15">
        <v>20240120</v>
      </c>
      <c r="K15" t="s">
        <v>323</v>
      </c>
    </row>
    <row r="16" spans="1:11" x14ac:dyDescent="0.3">
      <c r="A16">
        <v>2</v>
      </c>
      <c r="G16" t="s">
        <v>324</v>
      </c>
      <c r="J16">
        <v>20230101</v>
      </c>
      <c r="K16" t="s">
        <v>323</v>
      </c>
    </row>
    <row r="17" spans="1:11" x14ac:dyDescent="0.3">
      <c r="A17">
        <v>2</v>
      </c>
      <c r="G17" t="s">
        <v>324</v>
      </c>
      <c r="J17">
        <v>20230205</v>
      </c>
      <c r="K17" t="s">
        <v>323</v>
      </c>
    </row>
    <row r="18" spans="1:11" x14ac:dyDescent="0.3">
      <c r="A18">
        <v>2</v>
      </c>
      <c r="G18" t="s">
        <v>324</v>
      </c>
      <c r="J18">
        <v>20230310</v>
      </c>
      <c r="K18" t="s">
        <v>323</v>
      </c>
    </row>
    <row r="19" spans="1:11" x14ac:dyDescent="0.3">
      <c r="A19">
        <v>2</v>
      </c>
      <c r="G19" t="s">
        <v>324</v>
      </c>
      <c r="J19">
        <v>20230415</v>
      </c>
      <c r="K19" t="s">
        <v>323</v>
      </c>
    </row>
    <row r="20" spans="1:11" x14ac:dyDescent="0.3">
      <c r="A20">
        <v>2</v>
      </c>
      <c r="G20" t="s">
        <v>324</v>
      </c>
      <c r="J20">
        <v>20230520</v>
      </c>
      <c r="K20" t="s">
        <v>323</v>
      </c>
    </row>
    <row r="21" spans="1:11" x14ac:dyDescent="0.3">
      <c r="A21">
        <v>2</v>
      </c>
      <c r="G21" t="s">
        <v>324</v>
      </c>
      <c r="J21">
        <v>20230610</v>
      </c>
      <c r="K21" t="s">
        <v>323</v>
      </c>
    </row>
    <row r="22" spans="1:11" x14ac:dyDescent="0.3">
      <c r="A22">
        <v>2</v>
      </c>
      <c r="G22" t="s">
        <v>324</v>
      </c>
      <c r="J22">
        <v>20230730</v>
      </c>
      <c r="K22" t="s">
        <v>323</v>
      </c>
    </row>
    <row r="23" spans="1:11" x14ac:dyDescent="0.3">
      <c r="A23">
        <v>2</v>
      </c>
      <c r="G23" t="s">
        <v>324</v>
      </c>
      <c r="J23">
        <v>20230810</v>
      </c>
      <c r="K23" t="s">
        <v>323</v>
      </c>
    </row>
    <row r="24" spans="1:11" x14ac:dyDescent="0.3">
      <c r="A24">
        <v>2</v>
      </c>
      <c r="G24" t="s">
        <v>324</v>
      </c>
      <c r="J24">
        <v>20230915</v>
      </c>
      <c r="K24" t="s">
        <v>323</v>
      </c>
    </row>
    <row r="25" spans="1:11" x14ac:dyDescent="0.3">
      <c r="A25">
        <v>2</v>
      </c>
      <c r="G25" t="s">
        <v>324</v>
      </c>
      <c r="J25">
        <v>20231005</v>
      </c>
      <c r="K25" t="s">
        <v>323</v>
      </c>
    </row>
    <row r="26" spans="1:11" x14ac:dyDescent="0.3">
      <c r="A26">
        <v>2</v>
      </c>
      <c r="G26" t="s">
        <v>324</v>
      </c>
      <c r="J26">
        <v>20231110</v>
      </c>
      <c r="K26" t="s">
        <v>323</v>
      </c>
    </row>
    <row r="27" spans="1:11" x14ac:dyDescent="0.3">
      <c r="A27">
        <v>2</v>
      </c>
      <c r="G27" t="s">
        <v>324</v>
      </c>
      <c r="J27">
        <v>20231220</v>
      </c>
      <c r="K27" t="s">
        <v>323</v>
      </c>
    </row>
    <row r="28" spans="1:11" x14ac:dyDescent="0.3">
      <c r="A28">
        <v>2</v>
      </c>
      <c r="G28" t="s">
        <v>324</v>
      </c>
      <c r="J28">
        <v>20240115</v>
      </c>
      <c r="K28" t="s">
        <v>323</v>
      </c>
    </row>
    <row r="29" spans="1:11" x14ac:dyDescent="0.3">
      <c r="A29">
        <v>2</v>
      </c>
      <c r="G29" t="s">
        <v>324</v>
      </c>
      <c r="J29">
        <v>20240120</v>
      </c>
      <c r="K29" t="s">
        <v>323</v>
      </c>
    </row>
  </sheetData>
  <autoFilter ref="A1:K15" xr:uid="{5157F28A-CFB0-4B53-AE25-A417CD716935}"/>
  <phoneticPr fontId="1" type="noConversion"/>
  <conditionalFormatting sqref="B1:B1048576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產品規劃</vt:lpstr>
      <vt:lpstr>目前資料庫產品</vt:lpstr>
      <vt:lpstr>目前資料庫銷售資料</vt:lpstr>
      <vt:lpstr>完整基礎資料</vt:lpstr>
      <vt:lpstr>product</vt:lpstr>
      <vt:lpstr>productSubType</vt:lpstr>
      <vt:lpstr>stock</vt:lpstr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 LU</dc:creator>
  <cp:lastModifiedBy>NTPU</cp:lastModifiedBy>
  <dcterms:created xsi:type="dcterms:W3CDTF">2024-01-25T03:52:23Z</dcterms:created>
  <dcterms:modified xsi:type="dcterms:W3CDTF">2024-01-29T02:21:44Z</dcterms:modified>
</cp:coreProperties>
</file>