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ython\Project\Data and Processing\"/>
    </mc:Choice>
  </mc:AlternateContent>
  <xr:revisionPtr revIDLastSave="0" documentId="13_ncr:1_{1F7EABEB-EB9F-4A45-89B5-14C222922710}" xr6:coauthVersionLast="47" xr6:coauthVersionMax="47" xr10:uidLastSave="{00000000-0000-0000-0000-000000000000}"/>
  <bookViews>
    <workbookView xWindow="-6370" yWindow="-21710" windowWidth="38620" windowHeight="21100" xr2:uid="{00000000-000D-0000-FFFF-FFFF00000000}"/>
  </bookViews>
  <sheets>
    <sheet name="Datasets Inform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6" i="2"/>
  <c r="E8" i="2"/>
  <c r="L27" i="2"/>
  <c r="E27" i="2"/>
  <c r="K26" i="2"/>
  <c r="E26" i="2"/>
  <c r="I25" i="2"/>
  <c r="E25" i="2"/>
  <c r="L24" i="2"/>
  <c r="E24" i="2"/>
  <c r="K23" i="2"/>
  <c r="E23" i="2"/>
  <c r="J22" i="2"/>
  <c r="E22" i="2"/>
  <c r="I21" i="2"/>
  <c r="E21" i="2"/>
  <c r="P20" i="2"/>
  <c r="E20" i="2"/>
  <c r="O19" i="2"/>
  <c r="E19" i="2"/>
  <c r="N18" i="2"/>
  <c r="E18" i="2"/>
  <c r="M17" i="2"/>
  <c r="E17" i="2"/>
  <c r="L16" i="2"/>
  <c r="E16" i="2"/>
  <c r="K15" i="2"/>
  <c r="E15" i="2"/>
  <c r="J14" i="2"/>
  <c r="E14" i="2"/>
  <c r="I13" i="2"/>
  <c r="E13" i="2"/>
  <c r="M12" i="2"/>
  <c r="E12" i="2"/>
  <c r="L11" i="2"/>
  <c r="E11" i="2"/>
  <c r="K10" i="2"/>
  <c r="E10" i="2"/>
  <c r="J9" i="2"/>
  <c r="E9" i="2"/>
  <c r="I8" i="2"/>
  <c r="E7" i="2"/>
  <c r="E5" i="2"/>
  <c r="E4" i="2"/>
  <c r="E2" i="2"/>
</calcChain>
</file>

<file path=xl/sharedStrings.xml><?xml version="1.0" encoding="utf-8"?>
<sst xmlns="http://schemas.openxmlformats.org/spreadsheetml/2006/main" count="69" uniqueCount="56">
  <si>
    <t>Dataset</t>
    <phoneticPr fontId="2" type="noConversion"/>
  </si>
  <si>
    <t>|E|</t>
    <phoneticPr fontId="2" type="noConversion"/>
  </si>
  <si>
    <t>|R|</t>
    <phoneticPr fontId="2" type="noConversion"/>
  </si>
  <si>
    <t>Arity</t>
    <phoneticPr fontId="2" type="noConversion"/>
  </si>
  <si>
    <t>#Train</t>
    <phoneticPr fontId="2" type="noConversion"/>
  </si>
  <si>
    <t>#Test</t>
    <phoneticPr fontId="2" type="noConversion"/>
  </si>
  <si>
    <t>#Valid</t>
    <phoneticPr fontId="2" type="noConversion"/>
  </si>
  <si>
    <t>#2-ary</t>
    <phoneticPr fontId="2" type="noConversion"/>
  </si>
  <si>
    <t>#3-ary</t>
    <phoneticPr fontId="2" type="noConversion"/>
  </si>
  <si>
    <t>#4-ary</t>
  </si>
  <si>
    <t>#5-ary</t>
  </si>
  <si>
    <t>#6-ary</t>
  </si>
  <si>
    <t>#7-ary</t>
  </si>
  <si>
    <t>#8-ary</t>
  </si>
  <si>
    <t>#9-ary</t>
  </si>
  <si>
    <t>FB15K-237</t>
    <phoneticPr fontId="2" type="noConversion"/>
  </si>
  <si>
    <t>WN18RR</t>
    <phoneticPr fontId="2" type="noConversion"/>
  </si>
  <si>
    <t>JF17K</t>
    <phoneticPr fontId="2" type="noConversion"/>
  </si>
  <si>
    <t>WikiPeople</t>
    <phoneticPr fontId="2" type="noConversion"/>
  </si>
  <si>
    <t>FB-AUTO</t>
    <phoneticPr fontId="2" type="noConversion"/>
  </si>
  <si>
    <t>JF17K-2</t>
    <phoneticPr fontId="2" type="noConversion"/>
  </si>
  <si>
    <t>JF17K-3</t>
  </si>
  <si>
    <t>JF17K-4</t>
  </si>
  <si>
    <t>WikiPeople-2</t>
    <phoneticPr fontId="2" type="noConversion"/>
  </si>
  <si>
    <t>WikiPeople-3</t>
  </si>
  <si>
    <t>WikiPeople-4</t>
  </si>
  <si>
    <t>M-FB15K</t>
    <phoneticPr fontId="2" type="noConversion"/>
  </si>
  <si>
    <t>M-FB15K-3</t>
    <phoneticPr fontId="2" type="noConversion"/>
  </si>
  <si>
    <t>2-6</t>
    <phoneticPr fontId="2" type="noConversion"/>
  </si>
  <si>
    <t>2-5</t>
    <phoneticPr fontId="2" type="noConversion"/>
  </si>
  <si>
    <t>2,4,5</t>
    <phoneticPr fontId="2" type="noConversion"/>
  </si>
  <si>
    <t>2-9</t>
    <phoneticPr fontId="2" type="noConversion"/>
  </si>
  <si>
    <t>2</t>
    <phoneticPr fontId="2" type="noConversion"/>
  </si>
  <si>
    <t>4</t>
  </si>
  <si>
    <t>3</t>
    <phoneticPr fontId="2" type="noConversion"/>
  </si>
  <si>
    <t>4</t>
    <phoneticPr fontId="2" type="noConversion"/>
  </si>
  <si>
    <t>JF17K-5</t>
  </si>
  <si>
    <t>JF17K-6</t>
  </si>
  <si>
    <t>WikiPeople-5</t>
  </si>
  <si>
    <t>WikiPeople-6</t>
  </si>
  <si>
    <t>WikiPeople-7</t>
  </si>
  <si>
    <t>WikiPeople-8</t>
  </si>
  <si>
    <t>WikiPeople-9</t>
  </si>
  <si>
    <t>M-FB15K-4</t>
  </si>
  <si>
    <t>M-FB15K-5</t>
  </si>
  <si>
    <t>FB-AUTO-2</t>
    <phoneticPr fontId="2" type="noConversion"/>
  </si>
  <si>
    <t>FB-AUTO-4</t>
  </si>
  <si>
    <t>FB-AUTO-5</t>
  </si>
  <si>
    <t>M-FB15K-2</t>
  </si>
  <si>
    <t>5</t>
  </si>
  <si>
    <t>6</t>
  </si>
  <si>
    <t>7</t>
  </si>
  <si>
    <t>8</t>
  </si>
  <si>
    <t>9</t>
  </si>
  <si>
    <t>#&gt;=5-ary</t>
    <phoneticPr fontId="2" type="noConversion"/>
  </si>
  <si>
    <t>All Facts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</si>
</sst>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rgb="FF00B050"/>
      <name val="Microsoft YaHei UI"/>
      <family val="2"/>
      <charset val="134"/>
    </font>
    <font>
      <b/>
      <sz val="11"/>
      <color rgb="FF00B05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6" fontId="6" fillId="2" borderId="3" xfId="1" applyNumberFormat="1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176" fontId="6" fillId="2" borderId="7" xfId="1" applyNumberFormat="1" applyFont="1" applyFill="1" applyBorder="1" applyAlignment="1">
      <alignment horizontal="center" vertical="center"/>
    </xf>
    <xf numFmtId="49" fontId="6" fillId="2" borderId="7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49" fontId="7" fillId="0" borderId="1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176" fontId="7" fillId="2" borderId="1" xfId="1" applyNumberFormat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6" fontId="3" fillId="0" borderId="13" xfId="1" applyNumberFormat="1" applyFont="1" applyBorder="1" applyAlignment="1">
      <alignment horizontal="center" vertical="center"/>
    </xf>
    <xf numFmtId="176" fontId="6" fillId="2" borderId="14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6" fontId="3" fillId="0" borderId="15" xfId="1" applyNumberFormat="1" applyFont="1" applyBorder="1" applyAlignment="1">
      <alignment horizontal="center" vertical="center"/>
    </xf>
    <xf numFmtId="49" fontId="6" fillId="0" borderId="7" xfId="1" applyNumberFormat="1" applyFont="1" applyBorder="1" applyAlignment="1">
      <alignment horizontal="center" vertical="center"/>
    </xf>
    <xf numFmtId="176" fontId="6" fillId="2" borderId="15" xfId="1" applyNumberFormat="1" applyFont="1" applyFill="1" applyBorder="1" applyAlignment="1">
      <alignment horizontal="center" vertical="center"/>
    </xf>
    <xf numFmtId="176" fontId="6" fillId="2" borderId="5" xfId="1" applyNumberFormat="1" applyFont="1" applyFill="1" applyBorder="1" applyAlignment="1">
      <alignment horizontal="center" vertical="center"/>
    </xf>
    <xf numFmtId="176" fontId="6" fillId="2" borderId="8" xfId="1" applyNumberFormat="1" applyFont="1" applyFill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center" vertical="center"/>
    </xf>
    <xf numFmtId="176" fontId="5" fillId="3" borderId="15" xfId="1" applyNumberFormat="1" applyFont="1" applyFill="1" applyBorder="1" applyAlignment="1">
      <alignment horizontal="center" vertical="center"/>
    </xf>
    <xf numFmtId="176" fontId="7" fillId="3" borderId="5" xfId="1" applyNumberFormat="1" applyFont="1" applyFill="1" applyBorder="1" applyAlignment="1">
      <alignment horizontal="center" vertical="center"/>
    </xf>
    <xf numFmtId="176" fontId="5" fillId="3" borderId="5" xfId="1" applyNumberFormat="1" applyFont="1" applyFill="1" applyBorder="1" applyAlignment="1">
      <alignment horizontal="center" vertical="center"/>
    </xf>
    <xf numFmtId="176" fontId="5" fillId="3" borderId="7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6" fontId="5" fillId="3" borderId="8" xfId="1" applyNumberFormat="1" applyFont="1" applyFill="1" applyBorder="1" applyAlignment="1">
      <alignment horizontal="center" vertical="center"/>
    </xf>
    <xf numFmtId="176" fontId="6" fillId="3" borderId="3" xfId="1" applyNumberFormat="1" applyFont="1" applyFill="1" applyBorder="1" applyAlignment="1">
      <alignment horizontal="center" vertical="center"/>
    </xf>
    <xf numFmtId="176" fontId="6" fillId="3" borderId="15" xfId="1" applyNumberFormat="1" applyFont="1" applyFill="1" applyBorder="1" applyAlignment="1">
      <alignment horizontal="center" vertical="center"/>
    </xf>
    <xf numFmtId="176" fontId="6" fillId="3" borderId="5" xfId="1" applyNumberFormat="1" applyFont="1" applyFill="1" applyBorder="1" applyAlignment="1">
      <alignment horizontal="center" vertical="center"/>
    </xf>
    <xf numFmtId="176" fontId="6" fillId="3" borderId="7" xfId="1" applyNumberFormat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center" vertical="center"/>
    </xf>
    <xf numFmtId="176" fontId="5" fillId="0" borderId="7" xfId="1" applyNumberFormat="1" applyFont="1" applyBorder="1" applyAlignment="1">
      <alignment horizontal="center" vertical="center"/>
    </xf>
    <xf numFmtId="176" fontId="6" fillId="3" borderId="8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61AA-6AB7-4E07-BCC5-4013E2DE4BF1}">
  <dimension ref="A1:Q27"/>
  <sheetViews>
    <sheetView tabSelected="1" zoomScale="175" zoomScaleNormal="175" workbookViewId="0">
      <selection activeCell="F12" sqref="F12"/>
    </sheetView>
  </sheetViews>
  <sheetFormatPr defaultRowHeight="14" x14ac:dyDescent="0.3"/>
  <cols>
    <col min="1" max="1" width="14.25" bestFit="1" customWidth="1"/>
    <col min="2" max="3" width="8.33203125" bestFit="1" customWidth="1"/>
    <col min="4" max="4" width="7" customWidth="1"/>
    <col min="5" max="6" width="9.4140625" bestFit="1" customWidth="1"/>
    <col min="7" max="8" width="8.33203125" bestFit="1" customWidth="1"/>
    <col min="9" max="10" width="9.4140625" bestFit="1" customWidth="1"/>
    <col min="11" max="12" width="8.33203125" bestFit="1" customWidth="1"/>
    <col min="13" max="16" width="7.4140625" bestFit="1" customWidth="1"/>
    <col min="17" max="17" width="10.25" bestFit="1" customWidth="1"/>
  </cols>
  <sheetData>
    <row r="1" spans="1:17" ht="17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55</v>
      </c>
      <c r="F1" s="9" t="s">
        <v>4</v>
      </c>
      <c r="G1" s="9" t="s">
        <v>6</v>
      </c>
      <c r="H1" s="9" t="s">
        <v>5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10" t="s">
        <v>14</v>
      </c>
      <c r="Q1" s="41" t="s">
        <v>54</v>
      </c>
    </row>
    <row r="2" spans="1:17" ht="16.5" x14ac:dyDescent="0.45">
      <c r="A2" s="45" t="s">
        <v>15</v>
      </c>
      <c r="B2" s="19">
        <v>14541</v>
      </c>
      <c r="C2" s="19">
        <v>237</v>
      </c>
      <c r="D2" s="20" t="s">
        <v>32</v>
      </c>
      <c r="E2" s="19">
        <f>SUM(F2:H2)</f>
        <v>310116</v>
      </c>
      <c r="F2" s="13">
        <v>272115</v>
      </c>
      <c r="G2" s="13">
        <v>17535</v>
      </c>
      <c r="H2" s="13">
        <v>20466</v>
      </c>
      <c r="I2" s="13">
        <v>310116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46">
        <v>0</v>
      </c>
      <c r="Q2" s="42">
        <v>0</v>
      </c>
    </row>
    <row r="3" spans="1:17" ht="17" thickBot="1" x14ac:dyDescent="0.5">
      <c r="A3" s="37" t="s">
        <v>16</v>
      </c>
      <c r="B3" s="40">
        <v>40943</v>
      </c>
      <c r="C3" s="40">
        <v>11</v>
      </c>
      <c r="D3" s="47" t="s">
        <v>32</v>
      </c>
      <c r="E3" s="40">
        <f t="shared" ref="E3" si="0">SUM(F3:H3)</f>
        <v>93003</v>
      </c>
      <c r="F3" s="11">
        <v>86835</v>
      </c>
      <c r="G3" s="11">
        <v>3034</v>
      </c>
      <c r="H3" s="11">
        <v>3134</v>
      </c>
      <c r="I3" s="11">
        <v>93003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2">
        <v>0</v>
      </c>
      <c r="Q3" s="42">
        <v>0</v>
      </c>
    </row>
    <row r="4" spans="1:17" ht="16.5" x14ac:dyDescent="0.45">
      <c r="A4" s="38" t="s">
        <v>17</v>
      </c>
      <c r="B4" s="17">
        <v>28645</v>
      </c>
      <c r="C4" s="17">
        <v>322</v>
      </c>
      <c r="D4" s="18" t="s">
        <v>28</v>
      </c>
      <c r="E4" s="17">
        <f t="shared" ref="E4:E27" si="1">SUM(F4:H4)</f>
        <v>100947</v>
      </c>
      <c r="F4" s="17">
        <v>61104</v>
      </c>
      <c r="G4" s="17">
        <v>15275</v>
      </c>
      <c r="H4" s="17">
        <v>24568</v>
      </c>
      <c r="I4" s="17">
        <v>54627</v>
      </c>
      <c r="J4" s="17">
        <v>34544</v>
      </c>
      <c r="K4" s="17">
        <v>9509</v>
      </c>
      <c r="L4" s="17">
        <v>2230</v>
      </c>
      <c r="M4" s="17">
        <v>37</v>
      </c>
      <c r="N4" s="17"/>
      <c r="O4" s="17"/>
      <c r="P4" s="48"/>
      <c r="Q4" s="43">
        <v>2267</v>
      </c>
    </row>
    <row r="5" spans="1:17" ht="16.5" x14ac:dyDescent="0.45">
      <c r="A5" s="32" t="s">
        <v>18</v>
      </c>
      <c r="B5" s="25">
        <v>47765</v>
      </c>
      <c r="C5" s="25">
        <v>707</v>
      </c>
      <c r="D5" s="26" t="s">
        <v>31</v>
      </c>
      <c r="E5" s="25">
        <f t="shared" si="1"/>
        <v>382229</v>
      </c>
      <c r="F5" s="25">
        <v>305725</v>
      </c>
      <c r="G5" s="25">
        <v>38223</v>
      </c>
      <c r="H5" s="25">
        <v>38281</v>
      </c>
      <c r="I5" s="25">
        <v>337914</v>
      </c>
      <c r="J5" s="25">
        <v>25820</v>
      </c>
      <c r="K5" s="25">
        <v>15188</v>
      </c>
      <c r="L5" s="25">
        <v>2514</v>
      </c>
      <c r="M5" s="25">
        <v>718</v>
      </c>
      <c r="N5" s="25">
        <v>45</v>
      </c>
      <c r="O5" s="25">
        <v>27</v>
      </c>
      <c r="P5" s="49">
        <v>3</v>
      </c>
      <c r="Q5" s="43">
        <v>3307</v>
      </c>
    </row>
    <row r="6" spans="1:17" ht="16.5" x14ac:dyDescent="0.45">
      <c r="A6" s="32" t="s">
        <v>26</v>
      </c>
      <c r="B6" s="25">
        <v>10314</v>
      </c>
      <c r="C6" s="25">
        <v>71</v>
      </c>
      <c r="D6" s="26" t="s">
        <v>29</v>
      </c>
      <c r="E6" s="25">
        <f t="shared" ref="E6" si="2">SUM(F6:H6)</f>
        <v>493520</v>
      </c>
      <c r="F6" s="25">
        <v>415375</v>
      </c>
      <c r="G6" s="25">
        <v>39348</v>
      </c>
      <c r="H6" s="25">
        <v>38797</v>
      </c>
      <c r="I6" s="25">
        <v>82247</v>
      </c>
      <c r="J6" s="25">
        <v>400027</v>
      </c>
      <c r="K6" s="25">
        <v>26</v>
      </c>
      <c r="L6" s="25">
        <v>11220</v>
      </c>
      <c r="M6" s="25">
        <v>0</v>
      </c>
      <c r="N6" s="25"/>
      <c r="O6" s="25"/>
      <c r="P6" s="49"/>
      <c r="Q6" s="43">
        <v>11220</v>
      </c>
    </row>
    <row r="7" spans="1:17" ht="17" thickBot="1" x14ac:dyDescent="0.5">
      <c r="A7" s="39" t="s">
        <v>19</v>
      </c>
      <c r="B7" s="27">
        <v>3388</v>
      </c>
      <c r="C7" s="27">
        <v>8</v>
      </c>
      <c r="D7" s="28" t="s">
        <v>30</v>
      </c>
      <c r="E7" s="27">
        <f t="shared" si="1"/>
        <v>11213</v>
      </c>
      <c r="F7" s="27">
        <v>6778</v>
      </c>
      <c r="G7" s="27">
        <v>2255</v>
      </c>
      <c r="H7" s="27">
        <v>2180</v>
      </c>
      <c r="I7" s="27">
        <v>3786</v>
      </c>
      <c r="J7" s="27">
        <v>0</v>
      </c>
      <c r="K7" s="27">
        <v>215</v>
      </c>
      <c r="L7" s="27">
        <v>7212</v>
      </c>
      <c r="M7" s="27"/>
      <c r="N7" s="27"/>
      <c r="O7" s="27"/>
      <c r="P7" s="50"/>
      <c r="Q7" s="43">
        <v>7212</v>
      </c>
    </row>
    <row r="8" spans="1:17" ht="16.5" x14ac:dyDescent="0.45">
      <c r="A8" s="5" t="s">
        <v>20</v>
      </c>
      <c r="B8" s="19">
        <v>16922</v>
      </c>
      <c r="C8" s="19">
        <v>186</v>
      </c>
      <c r="D8" s="20" t="s">
        <v>32</v>
      </c>
      <c r="E8" s="19">
        <f t="shared" si="1"/>
        <v>54627</v>
      </c>
      <c r="F8" s="19">
        <v>35442</v>
      </c>
      <c r="G8" s="19">
        <v>8768</v>
      </c>
      <c r="H8" s="19">
        <v>10417</v>
      </c>
      <c r="I8" s="19">
        <f>SUM(F8:H8)</f>
        <v>54627</v>
      </c>
      <c r="J8" s="51"/>
      <c r="K8" s="51"/>
      <c r="L8" s="51"/>
      <c r="M8" s="51"/>
      <c r="N8" s="51"/>
      <c r="O8" s="51"/>
      <c r="P8" s="52"/>
      <c r="Q8" s="1"/>
    </row>
    <row r="9" spans="1:17" ht="16.5" x14ac:dyDescent="0.45">
      <c r="A9" s="30" t="s">
        <v>21</v>
      </c>
      <c r="B9" s="23">
        <v>11541</v>
      </c>
      <c r="C9" s="23">
        <v>104</v>
      </c>
      <c r="D9" s="31" t="s">
        <v>34</v>
      </c>
      <c r="E9" s="23">
        <f t="shared" si="1"/>
        <v>34544</v>
      </c>
      <c r="F9" s="23">
        <v>18910</v>
      </c>
      <c r="G9" s="23">
        <v>4904</v>
      </c>
      <c r="H9" s="23">
        <v>10730</v>
      </c>
      <c r="I9" s="35"/>
      <c r="J9" s="23">
        <f>SUM(F9:H9)</f>
        <v>34544</v>
      </c>
      <c r="K9" s="35"/>
      <c r="L9" s="35"/>
      <c r="M9" s="35"/>
      <c r="N9" s="35"/>
      <c r="O9" s="35"/>
      <c r="P9" s="53"/>
      <c r="Q9" s="1"/>
    </row>
    <row r="10" spans="1:17" ht="16.5" x14ac:dyDescent="0.45">
      <c r="A10" s="30" t="s">
        <v>22</v>
      </c>
      <c r="B10" s="23">
        <v>6536</v>
      </c>
      <c r="C10" s="23">
        <v>23</v>
      </c>
      <c r="D10" s="31" t="s">
        <v>35</v>
      </c>
      <c r="E10" s="23">
        <f t="shared" si="1"/>
        <v>9509</v>
      </c>
      <c r="F10" s="23">
        <v>5641</v>
      </c>
      <c r="G10" s="23">
        <v>1296</v>
      </c>
      <c r="H10" s="23">
        <v>2572</v>
      </c>
      <c r="I10" s="35"/>
      <c r="J10" s="35"/>
      <c r="K10" s="36">
        <f>SUM(F10:H10)</f>
        <v>9509</v>
      </c>
      <c r="L10" s="35"/>
      <c r="M10" s="35"/>
      <c r="N10" s="35"/>
      <c r="O10" s="35"/>
      <c r="P10" s="53"/>
      <c r="Q10" s="1"/>
    </row>
    <row r="11" spans="1:17" ht="16.5" x14ac:dyDescent="0.45">
      <c r="A11" s="6" t="s">
        <v>36</v>
      </c>
      <c r="B11" s="22">
        <v>561</v>
      </c>
      <c r="C11" s="22">
        <v>7</v>
      </c>
      <c r="D11" s="21" t="s">
        <v>49</v>
      </c>
      <c r="E11" s="22">
        <f t="shared" si="1"/>
        <v>2230</v>
      </c>
      <c r="F11" s="22">
        <v>1096</v>
      </c>
      <c r="G11" s="22">
        <v>301</v>
      </c>
      <c r="H11" s="22">
        <v>833</v>
      </c>
      <c r="I11" s="16"/>
      <c r="J11" s="16"/>
      <c r="K11" s="16"/>
      <c r="L11" s="24">
        <f>SUM(F11:H11)</f>
        <v>2230</v>
      </c>
      <c r="M11" s="16"/>
      <c r="N11" s="16"/>
      <c r="O11" s="16"/>
      <c r="P11" s="54"/>
      <c r="Q11" s="1"/>
    </row>
    <row r="12" spans="1:17" ht="17" thickBot="1" x14ac:dyDescent="0.5">
      <c r="A12" s="7" t="s">
        <v>37</v>
      </c>
      <c r="B12" s="40">
        <v>36</v>
      </c>
      <c r="C12" s="40">
        <v>2</v>
      </c>
      <c r="D12" s="47" t="s">
        <v>50</v>
      </c>
      <c r="E12" s="40">
        <f t="shared" si="1"/>
        <v>37</v>
      </c>
      <c r="F12" s="40">
        <v>15</v>
      </c>
      <c r="G12" s="40">
        <v>6</v>
      </c>
      <c r="H12" s="40">
        <v>16</v>
      </c>
      <c r="I12" s="55"/>
      <c r="J12" s="55"/>
      <c r="K12" s="55"/>
      <c r="L12" s="55"/>
      <c r="M12" s="56">
        <f>SUM(F12:H12)</f>
        <v>37</v>
      </c>
      <c r="N12" s="55"/>
      <c r="O12" s="55"/>
      <c r="P12" s="57"/>
      <c r="Q12" s="1"/>
    </row>
    <row r="13" spans="1:17" ht="16.5" x14ac:dyDescent="0.45">
      <c r="A13" s="2" t="s">
        <v>23</v>
      </c>
      <c r="B13" s="17">
        <v>40910</v>
      </c>
      <c r="C13" s="17">
        <v>150</v>
      </c>
      <c r="D13" s="18" t="s">
        <v>32</v>
      </c>
      <c r="E13" s="17">
        <f t="shared" si="1"/>
        <v>337914</v>
      </c>
      <c r="F13" s="17">
        <v>270179</v>
      </c>
      <c r="G13" s="17">
        <v>33845</v>
      </c>
      <c r="H13" s="17">
        <v>33890</v>
      </c>
      <c r="I13" s="17">
        <f>SUM(F13:H13)</f>
        <v>337914</v>
      </c>
      <c r="J13" s="58"/>
      <c r="K13" s="58"/>
      <c r="L13" s="58"/>
      <c r="M13" s="58"/>
      <c r="N13" s="58"/>
      <c r="O13" s="58"/>
      <c r="P13" s="59"/>
      <c r="Q13" s="1"/>
    </row>
    <row r="14" spans="1:17" ht="16.5" x14ac:dyDescent="0.45">
      <c r="A14" s="32" t="s">
        <v>24</v>
      </c>
      <c r="B14" s="33">
        <v>12270</v>
      </c>
      <c r="C14" s="33">
        <v>205</v>
      </c>
      <c r="D14" s="34" t="s">
        <v>34</v>
      </c>
      <c r="E14" s="33">
        <f t="shared" si="1"/>
        <v>25820</v>
      </c>
      <c r="F14" s="33">
        <v>20509</v>
      </c>
      <c r="G14" s="33">
        <v>2669</v>
      </c>
      <c r="H14" s="33">
        <v>2642</v>
      </c>
      <c r="I14" s="35"/>
      <c r="J14" s="33">
        <f>SUM(F14:H14)</f>
        <v>25820</v>
      </c>
      <c r="K14" s="35"/>
      <c r="L14" s="35"/>
      <c r="M14" s="35"/>
      <c r="N14" s="35"/>
      <c r="O14" s="35"/>
      <c r="P14" s="53"/>
      <c r="Q14" s="1"/>
    </row>
    <row r="15" spans="1:17" ht="16.5" x14ac:dyDescent="0.45">
      <c r="A15" s="32" t="s">
        <v>25</v>
      </c>
      <c r="B15" s="33">
        <v>9528</v>
      </c>
      <c r="C15" s="33">
        <v>177</v>
      </c>
      <c r="D15" s="34" t="s">
        <v>35</v>
      </c>
      <c r="E15" s="33">
        <f t="shared" si="1"/>
        <v>15188</v>
      </c>
      <c r="F15" s="33">
        <v>12319</v>
      </c>
      <c r="G15" s="33">
        <v>1422</v>
      </c>
      <c r="H15" s="33">
        <v>1447</v>
      </c>
      <c r="I15" s="35"/>
      <c r="J15" s="35"/>
      <c r="K15" s="33">
        <f>SUM(F15:H15)</f>
        <v>15188</v>
      </c>
      <c r="L15" s="35"/>
      <c r="M15" s="35"/>
      <c r="N15" s="35"/>
      <c r="O15" s="35"/>
      <c r="P15" s="53"/>
      <c r="Q15" s="1"/>
    </row>
    <row r="16" spans="1:17" ht="16.5" x14ac:dyDescent="0.45">
      <c r="A16" s="3" t="s">
        <v>38</v>
      </c>
      <c r="B16" s="25">
        <v>3432</v>
      </c>
      <c r="C16" s="25">
        <v>102</v>
      </c>
      <c r="D16" s="26" t="s">
        <v>49</v>
      </c>
      <c r="E16" s="25">
        <f t="shared" si="1"/>
        <v>2514</v>
      </c>
      <c r="F16" s="25">
        <v>2039</v>
      </c>
      <c r="G16" s="25">
        <v>230</v>
      </c>
      <c r="H16" s="25">
        <v>245</v>
      </c>
      <c r="I16" s="29"/>
      <c r="J16" s="29"/>
      <c r="K16" s="29"/>
      <c r="L16" s="25">
        <f>SUM(F16:H16)</f>
        <v>2514</v>
      </c>
      <c r="M16" s="29"/>
      <c r="N16" s="29"/>
      <c r="O16" s="29"/>
      <c r="P16" s="60"/>
      <c r="Q16" s="1"/>
    </row>
    <row r="17" spans="1:17" ht="16.5" x14ac:dyDescent="0.45">
      <c r="A17" s="3" t="s">
        <v>39</v>
      </c>
      <c r="B17" s="25">
        <v>1839</v>
      </c>
      <c r="C17" s="25">
        <v>39</v>
      </c>
      <c r="D17" s="26" t="s">
        <v>50</v>
      </c>
      <c r="E17" s="25">
        <f t="shared" si="1"/>
        <v>718</v>
      </c>
      <c r="F17" s="25">
        <v>607</v>
      </c>
      <c r="G17" s="25">
        <v>56</v>
      </c>
      <c r="H17" s="25">
        <v>55</v>
      </c>
      <c r="I17" s="29"/>
      <c r="J17" s="29"/>
      <c r="K17" s="29"/>
      <c r="L17" s="29"/>
      <c r="M17" s="25">
        <f>SUM(F17:H17)</f>
        <v>718</v>
      </c>
      <c r="N17" s="29"/>
      <c r="O17" s="29"/>
      <c r="P17" s="60"/>
      <c r="Q17" s="1"/>
    </row>
    <row r="18" spans="1:17" ht="16.5" x14ac:dyDescent="0.45">
      <c r="A18" s="3" t="s">
        <v>40</v>
      </c>
      <c r="B18" s="25">
        <v>245</v>
      </c>
      <c r="C18" s="25">
        <v>23</v>
      </c>
      <c r="D18" s="26" t="s">
        <v>51</v>
      </c>
      <c r="E18" s="25">
        <f t="shared" si="1"/>
        <v>45</v>
      </c>
      <c r="F18" s="25">
        <v>43</v>
      </c>
      <c r="G18" s="25">
        <v>1</v>
      </c>
      <c r="H18" s="25">
        <v>1</v>
      </c>
      <c r="I18" s="29"/>
      <c r="J18" s="29"/>
      <c r="K18" s="29"/>
      <c r="L18" s="29"/>
      <c r="M18" s="29"/>
      <c r="N18" s="25">
        <f>SUM(F18:H18)</f>
        <v>45</v>
      </c>
      <c r="O18" s="29"/>
      <c r="P18" s="60"/>
      <c r="Q18" s="1"/>
    </row>
    <row r="19" spans="1:17" ht="16.5" x14ac:dyDescent="0.45">
      <c r="A19" s="3" t="s">
        <v>41</v>
      </c>
      <c r="B19" s="25">
        <v>106</v>
      </c>
      <c r="C19" s="25">
        <v>8</v>
      </c>
      <c r="D19" s="26" t="s">
        <v>52</v>
      </c>
      <c r="E19" s="25">
        <f t="shared" si="1"/>
        <v>27</v>
      </c>
      <c r="F19" s="25">
        <v>26</v>
      </c>
      <c r="G19" s="25">
        <v>0</v>
      </c>
      <c r="H19" s="25">
        <v>1</v>
      </c>
      <c r="I19" s="29"/>
      <c r="J19" s="29"/>
      <c r="K19" s="29"/>
      <c r="L19" s="29"/>
      <c r="M19" s="29"/>
      <c r="N19" s="29"/>
      <c r="O19" s="25">
        <f>SUM(F19:H19)</f>
        <v>27</v>
      </c>
      <c r="P19" s="60"/>
      <c r="Q19" s="1"/>
    </row>
    <row r="20" spans="1:17" ht="17" thickBot="1" x14ac:dyDescent="0.5">
      <c r="A20" s="4" t="s">
        <v>42</v>
      </c>
      <c r="B20" s="27">
        <v>27</v>
      </c>
      <c r="C20" s="27">
        <v>3</v>
      </c>
      <c r="D20" s="28" t="s">
        <v>53</v>
      </c>
      <c r="E20" s="27">
        <f t="shared" si="1"/>
        <v>3</v>
      </c>
      <c r="F20" s="27">
        <v>3</v>
      </c>
      <c r="G20" s="27">
        <v>0</v>
      </c>
      <c r="H20" s="27">
        <v>0</v>
      </c>
      <c r="I20" s="61"/>
      <c r="J20" s="61"/>
      <c r="K20" s="61"/>
      <c r="L20" s="61"/>
      <c r="M20" s="61"/>
      <c r="N20" s="61"/>
      <c r="O20" s="61"/>
      <c r="P20" s="50">
        <f>SUM(F20:H20)</f>
        <v>3</v>
      </c>
      <c r="Q20" s="1"/>
    </row>
    <row r="21" spans="1:17" ht="16.5" x14ac:dyDescent="0.45">
      <c r="A21" s="5" t="s">
        <v>48</v>
      </c>
      <c r="B21" s="19">
        <v>8822</v>
      </c>
      <c r="C21" s="19">
        <v>49</v>
      </c>
      <c r="D21" s="62" t="s">
        <v>32</v>
      </c>
      <c r="E21" s="14">
        <f t="shared" si="1"/>
        <v>82247</v>
      </c>
      <c r="F21" s="19">
        <v>69187</v>
      </c>
      <c r="G21" s="19">
        <v>6539</v>
      </c>
      <c r="H21" s="19">
        <v>6521</v>
      </c>
      <c r="I21" s="19">
        <f>SUM(F21:H21)</f>
        <v>82247</v>
      </c>
      <c r="J21" s="58"/>
      <c r="K21" s="58"/>
      <c r="L21" s="58"/>
      <c r="M21" s="58"/>
      <c r="N21" s="58"/>
      <c r="O21" s="58"/>
      <c r="P21" s="59"/>
      <c r="Q21" s="1"/>
    </row>
    <row r="22" spans="1:17" ht="16.5" x14ac:dyDescent="0.45">
      <c r="A22" s="6" t="s">
        <v>27</v>
      </c>
      <c r="B22" s="22">
        <v>4240</v>
      </c>
      <c r="C22" s="22">
        <v>20</v>
      </c>
      <c r="D22" s="21" t="s">
        <v>34</v>
      </c>
      <c r="E22" s="15">
        <f t="shared" si="1"/>
        <v>400027</v>
      </c>
      <c r="F22" s="22">
        <v>336754</v>
      </c>
      <c r="G22" s="22">
        <v>31897</v>
      </c>
      <c r="H22" s="22">
        <v>31376</v>
      </c>
      <c r="I22" s="29"/>
      <c r="J22" s="22">
        <f>SUM(F22:H22)</f>
        <v>400027</v>
      </c>
      <c r="K22" s="29"/>
      <c r="L22" s="29"/>
      <c r="M22" s="29"/>
      <c r="N22" s="29"/>
      <c r="O22" s="29"/>
      <c r="P22" s="60"/>
      <c r="Q22" s="1"/>
    </row>
    <row r="23" spans="1:17" ht="16.5" x14ac:dyDescent="0.45">
      <c r="A23" s="6" t="s">
        <v>43</v>
      </c>
      <c r="B23" s="22">
        <v>17</v>
      </c>
      <c r="C23" s="22">
        <v>1</v>
      </c>
      <c r="D23" s="44" t="s">
        <v>33</v>
      </c>
      <c r="E23" s="15">
        <f t="shared" si="1"/>
        <v>26</v>
      </c>
      <c r="F23" s="22">
        <v>22</v>
      </c>
      <c r="G23" s="22">
        <v>2</v>
      </c>
      <c r="H23" s="22">
        <v>2</v>
      </c>
      <c r="I23" s="29"/>
      <c r="J23" s="29"/>
      <c r="K23" s="24">
        <f>SUM(F23:H23)</f>
        <v>26</v>
      </c>
      <c r="L23" s="29"/>
      <c r="M23" s="29"/>
      <c r="N23" s="29"/>
      <c r="O23" s="29"/>
      <c r="P23" s="60"/>
      <c r="Q23" s="1"/>
    </row>
    <row r="24" spans="1:17" ht="17" thickBot="1" x14ac:dyDescent="0.5">
      <c r="A24" s="7" t="s">
        <v>44</v>
      </c>
      <c r="B24" s="40">
        <v>757</v>
      </c>
      <c r="C24" s="40">
        <v>1</v>
      </c>
      <c r="D24" s="47" t="s">
        <v>49</v>
      </c>
      <c r="E24" s="63">
        <f t="shared" si="1"/>
        <v>11220</v>
      </c>
      <c r="F24" s="40">
        <v>9412</v>
      </c>
      <c r="G24" s="40">
        <v>910</v>
      </c>
      <c r="H24" s="40">
        <v>898</v>
      </c>
      <c r="I24" s="61"/>
      <c r="J24" s="61"/>
      <c r="K24" s="61"/>
      <c r="L24" s="56">
        <f>SUM(F24:H24)</f>
        <v>11220</v>
      </c>
      <c r="M24" s="61"/>
      <c r="N24" s="61"/>
      <c r="O24" s="61"/>
      <c r="P24" s="64"/>
      <c r="Q24" s="1"/>
    </row>
    <row r="25" spans="1:17" ht="16.5" x14ac:dyDescent="0.45">
      <c r="A25" s="2" t="s">
        <v>45</v>
      </c>
      <c r="B25" s="17">
        <v>1879</v>
      </c>
      <c r="C25" s="17">
        <v>6</v>
      </c>
      <c r="D25" s="18" t="s">
        <v>32</v>
      </c>
      <c r="E25" s="17">
        <f t="shared" si="1"/>
        <v>3786</v>
      </c>
      <c r="F25" s="17">
        <v>2241</v>
      </c>
      <c r="G25" s="17">
        <v>781</v>
      </c>
      <c r="H25" s="17">
        <v>764</v>
      </c>
      <c r="I25" s="17">
        <f>SUM(F25:H25)</f>
        <v>3786</v>
      </c>
      <c r="J25" s="58"/>
      <c r="K25" s="58"/>
      <c r="L25" s="58"/>
      <c r="M25" s="58"/>
      <c r="N25" s="58"/>
      <c r="O25" s="58"/>
      <c r="P25" s="59"/>
      <c r="Q25" s="1"/>
    </row>
    <row r="26" spans="1:17" ht="16.5" x14ac:dyDescent="0.45">
      <c r="A26" s="3" t="s">
        <v>46</v>
      </c>
      <c r="B26" s="25">
        <v>176</v>
      </c>
      <c r="C26" s="25">
        <v>1</v>
      </c>
      <c r="D26" s="26" t="s">
        <v>35</v>
      </c>
      <c r="E26" s="25">
        <f t="shared" si="1"/>
        <v>215</v>
      </c>
      <c r="F26" s="25">
        <v>134</v>
      </c>
      <c r="G26" s="25">
        <v>37</v>
      </c>
      <c r="H26" s="25">
        <v>44</v>
      </c>
      <c r="I26" s="29"/>
      <c r="J26" s="29"/>
      <c r="K26" s="25">
        <f>SUM(F26:H26)</f>
        <v>215</v>
      </c>
      <c r="L26" s="29"/>
      <c r="M26" s="29"/>
      <c r="N26" s="29"/>
      <c r="O26" s="29"/>
      <c r="P26" s="60"/>
      <c r="Q26" s="1"/>
    </row>
    <row r="27" spans="1:17" ht="17" thickBot="1" x14ac:dyDescent="0.5">
      <c r="A27" s="4" t="s">
        <v>47</v>
      </c>
      <c r="B27" s="27">
        <v>2032</v>
      </c>
      <c r="C27" s="27">
        <v>1</v>
      </c>
      <c r="D27" s="28" t="s">
        <v>49</v>
      </c>
      <c r="E27" s="27">
        <f t="shared" si="1"/>
        <v>7212</v>
      </c>
      <c r="F27" s="27">
        <v>4403</v>
      </c>
      <c r="G27" s="27">
        <v>1437</v>
      </c>
      <c r="H27" s="27">
        <v>1372</v>
      </c>
      <c r="I27" s="61"/>
      <c r="J27" s="61"/>
      <c r="K27" s="61"/>
      <c r="L27" s="27">
        <f>SUM(F27:H27)</f>
        <v>7212</v>
      </c>
      <c r="M27" s="61"/>
      <c r="N27" s="61"/>
      <c r="O27" s="61"/>
      <c r="P27" s="64"/>
      <c r="Q2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2015-06-05T18:19:34Z</dcterms:created>
  <dcterms:modified xsi:type="dcterms:W3CDTF">2023-11-11T08:37:04Z</dcterms:modified>
</cp:coreProperties>
</file>