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<sst xmlns="http://schemas.openxmlformats.org/spreadsheetml/2006/main" count="18" uniqueCount="17">
  <si>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year1</t>
  </si>
  <si>
    <t>newyork</t>
  </si>
  <si>
    <t>biao_gdp</t>
  </si>
  <si>
    <t>first</t>
  </si>
  <si>
    <t>biao1</t>
  </si>
  <si>
    <t>second</t>
  </si>
  <si>
    <t>biao2</t>
  </si>
  <si>
    <t>third</t>
  </si>
  <si>
    <t>biao3</t>
  </si>
  <si>
    <t>keyan</t>
  </si>
  <si>
    <t>biaokeyan</t>
  </si>
  <si>
    <t>zhuanli</t>
  </si>
  <si>
    <t>zhuanlibiao</t>
  </si>
  <si>
    <t>gaozhongbiao</t>
  </si>
  <si>
    <t>daxuebiao</t>
  </si>
  <si>
    <t>yuce</t>
  </si>
  <si>
    <t>yuce_year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</si>
</sst>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tabSelected="1" workbookViewId="0">
      <selection activeCell="A1" sqref="A1:W12"/>
    </sheetView>
  </sheetViews>
  <sheetFormatPr defaultColWidth="8.72727272727273" defaultRowHeight="14"/>
  <cols>
    <col min="3" max="3" width="14"/>
    <col min="5" max="5" width="14"/>
    <col min="7" max="7" width="14"/>
    <col min="9" max="9" width="14"/>
    <col min="11" max="11" width="14"/>
    <col min="13" max="13" width="14"/>
    <col min="15" max="15" width="14"/>
    <col min="17" max="17" width="14"/>
    <col min="20" max="20" width="14"/>
    <col min="23" max="23" width="12.8181818181818"/>
  </cols>
  <sheetData>
    <row r="1" ht="28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/>
      <c r="O1" s="3" t="s">
        <v>13</v>
      </c>
      <c r="P1" s="3"/>
      <c r="Q1" s="2" t="s">
        <v>14</v>
      </c>
      <c r="R1" s="1" t="s">
        <v>0</v>
      </c>
      <c r="S1" s="1"/>
      <c r="T1" s="1" t="s">
        <v>15</v>
      </c>
      <c r="U1" s="7" t="s">
        <v>16</v>
      </c>
      <c r="V1" s="7"/>
      <c r="W1" s="7"/>
    </row>
    <row r="2" spans="1:23">
      <c r="A2" s="1">
        <v>2013</v>
      </c>
      <c r="B2" s="1">
        <v>1.4</v>
      </c>
      <c r="C2" s="1">
        <v>-2.20017993318322</v>
      </c>
      <c r="D2" s="1">
        <v>0.0042</v>
      </c>
      <c r="E2" s="1">
        <v>3.1272292479332</v>
      </c>
      <c r="F2" s="1">
        <v>0.1752</v>
      </c>
      <c r="G2" s="1">
        <v>2.62251457659876</v>
      </c>
      <c r="H2" s="1">
        <v>1.22</v>
      </c>
      <c r="I2" s="1">
        <v>-1.98511349258534</v>
      </c>
      <c r="J2" s="4">
        <v>46.05</v>
      </c>
      <c r="K2" s="4">
        <f>STANDARDIZE(J2,AVERAGE($J$2:$J$12),STDEV.P($J$2:$J$12))</f>
        <v>-0.940234116786017</v>
      </c>
      <c r="L2" s="4">
        <v>240.5</v>
      </c>
      <c r="M2" s="5">
        <f>STANDARDIZE(L2,AVERAGE($L$2:$L$12),STDEV.P($L$2:$L$12))</f>
        <v>-1.18971317233101</v>
      </c>
      <c r="N2" s="5">
        <v>788</v>
      </c>
      <c r="O2" s="5">
        <f>STANDARDIZE(N2,AVERAGE($N$2:$N$12),STDEV.P($N$2:$N$12))</f>
        <v>1.55434064781679</v>
      </c>
      <c r="P2" s="5">
        <v>689.5</v>
      </c>
      <c r="Q2" s="4">
        <f>STANDARDIZE(P2,AVERAGE($P$2:$P$12),STDEV.P($P$2:$P$12))</f>
        <v>-1.60315196256549</v>
      </c>
      <c r="R2" s="1">
        <v>2013</v>
      </c>
      <c r="S2" s="8">
        <v>2.09</v>
      </c>
      <c r="T2" s="1">
        <f>STANDARDIZE(S2,AVERAGE($S$2:$S$12),STDEV.P($S$2:$S$12))</f>
        <v>-1.57417862460916</v>
      </c>
      <c r="U2" s="4">
        <v>2024</v>
      </c>
      <c r="V2" s="4">
        <v>2.96</v>
      </c>
      <c r="W2" s="1">
        <f>STANDARDIZE(V2,AVERAGE($S$2:$S$12),STDEV.P($S$2:$S$12))</f>
        <v>1.81118978831436</v>
      </c>
    </row>
    <row r="3" spans="1:23">
      <c r="A3" s="1">
        <v>2014</v>
      </c>
      <c r="B3" s="1">
        <v>1.6</v>
      </c>
      <c r="C3" s="1">
        <v>-0.909407705715727</v>
      </c>
      <c r="D3" s="1">
        <v>0.0016</v>
      </c>
      <c r="E3" s="1">
        <v>-0.553378015066368</v>
      </c>
      <c r="F3" s="1">
        <v>0.12</v>
      </c>
      <c r="G3" s="1">
        <v>-1.15092345873481</v>
      </c>
      <c r="H3" s="1">
        <v>1.33</v>
      </c>
      <c r="I3" s="1">
        <v>-1.03930024403113</v>
      </c>
      <c r="J3" s="4">
        <v>45.8</v>
      </c>
      <c r="K3" s="4">
        <f>STANDARDIZE(J3,AVERAGE($J$2:$J$12),STDEV.P($J$2:$J$12))</f>
        <v>-0.953750995980756</v>
      </c>
      <c r="L3" s="4">
        <v>277.5</v>
      </c>
      <c r="M3" s="5">
        <f>STANDARDIZE(L3,AVERAGE($L$2:$L$12),STDEV.P($L$2:$L$12))</f>
        <v>1.77909897444226</v>
      </c>
      <c r="N3" s="5">
        <v>769.275</v>
      </c>
      <c r="O3" s="5">
        <f>STANDARDIZE(N3,AVERAGE($N$2:$N$12),STDEV.P($N$2:$N$12))</f>
        <v>1.24989010945365</v>
      </c>
      <c r="P3" s="5">
        <v>710.1</v>
      </c>
      <c r="Q3" s="4">
        <f>STANDARDIZE(P3,AVERAGE($P$2:$P$12),STDEV.P($P$2:$P$12))</f>
        <v>-1.27940237276888</v>
      </c>
      <c r="R3" s="1">
        <v>2014</v>
      </c>
      <c r="S3" s="8">
        <v>2.18</v>
      </c>
      <c r="T3" s="1">
        <f>STANDARDIZE(S3,AVERAGE($S$2:$S$12),STDEV.P($S$2:$S$12))</f>
        <v>-1.22396809913431</v>
      </c>
      <c r="U3" s="4">
        <v>2025</v>
      </c>
      <c r="V3" s="4">
        <v>3.04</v>
      </c>
      <c r="W3" s="1">
        <f>STANDARDIZE(V3,AVERAGE($S$2:$S$12),STDEV.P($S$2:$S$12))</f>
        <v>2.12248803318089</v>
      </c>
    </row>
    <row r="4" spans="1:23">
      <c r="A4" s="1">
        <v>2015</v>
      </c>
      <c r="B4" s="1">
        <v>1.6</v>
      </c>
      <c r="C4" s="1">
        <v>-0.909407705715727</v>
      </c>
      <c r="D4" s="1">
        <v>0.0016</v>
      </c>
      <c r="E4" s="1">
        <v>-0.553378015066368</v>
      </c>
      <c r="F4" s="1">
        <v>0.12</v>
      </c>
      <c r="G4" s="1">
        <v>-1.15092345873481</v>
      </c>
      <c r="H4" s="1">
        <v>1.3296</v>
      </c>
      <c r="I4" s="1">
        <v>-1.04273956493497</v>
      </c>
      <c r="J4" s="4">
        <v>45.66</v>
      </c>
      <c r="K4" s="4">
        <f>STANDARDIZE(J4,AVERAGE($J$2:$J$12),STDEV.P($J$2:$J$12))</f>
        <v>-0.961320448329809</v>
      </c>
      <c r="L4" s="4">
        <v>261.2</v>
      </c>
      <c r="M4" s="5">
        <f>STANDARDIZE(L4,AVERAGE($L$2:$L$12),STDEV.P($L$2:$L$12))</f>
        <v>0.471216866539438</v>
      </c>
      <c r="N4" s="5">
        <v>750.5</v>
      </c>
      <c r="O4" s="5">
        <f>STANDARDIZE(N4,AVERAGE($N$2:$N$12),STDEV.P($N$2:$N$12))</f>
        <v>0.944626619052157</v>
      </c>
      <c r="P4" s="5">
        <v>730.75</v>
      </c>
      <c r="Q4" s="4">
        <f>STANDARDIZE(P4,AVERAGE($P$2:$P$12),STDEV.P($P$2:$P$12))</f>
        <v>-0.954866982997033</v>
      </c>
      <c r="R4" s="1">
        <v>2015</v>
      </c>
      <c r="S4" s="8">
        <v>2.27</v>
      </c>
      <c r="T4" s="1">
        <f>STANDARDIZE(S4,AVERAGE($S$2:$S$12),STDEV.P($S$2:$S$12))</f>
        <v>-0.873757573659466</v>
      </c>
      <c r="U4" s="4">
        <v>2026</v>
      </c>
      <c r="V4" s="4">
        <v>3.12</v>
      </c>
      <c r="W4" s="1">
        <f>STANDARDIZE(V4,AVERAGE($S$2:$S$12),STDEV.P($S$2:$S$12))</f>
        <v>2.43378627804743</v>
      </c>
    </row>
    <row r="5" spans="1:23">
      <c r="A5" s="1">
        <v>2016</v>
      </c>
      <c r="B5" s="1">
        <v>1.7</v>
      </c>
      <c r="C5" s="1">
        <v>-0.264021591981985</v>
      </c>
      <c r="D5" s="1">
        <v>0.0017</v>
      </c>
      <c r="E5" s="1">
        <v>-0.411816197258693</v>
      </c>
      <c r="F5" s="1">
        <v>0.1275</v>
      </c>
      <c r="G5" s="1">
        <v>-0.638228073499271</v>
      </c>
      <c r="H5" s="1">
        <v>1.41</v>
      </c>
      <c r="I5" s="1">
        <v>-0.35143606326444</v>
      </c>
      <c r="J5" s="4">
        <v>47.43</v>
      </c>
      <c r="K5" s="4">
        <f>STANDARDIZE(J5,AVERAGE($J$2:$J$12),STDEV.P($J$2:$J$12))</f>
        <v>-0.86562094363106</v>
      </c>
      <c r="L5" s="4">
        <v>275.7</v>
      </c>
      <c r="M5" s="5">
        <f>STANDARDIZE(L5,AVERAGE($L$2:$L$12),STDEV.P($L$2:$L$12))</f>
        <v>1.63467027541004</v>
      </c>
      <c r="N5" s="5">
        <v>731.675</v>
      </c>
      <c r="O5" s="5">
        <f>STANDARDIZE(N5,AVERAGE($N$2:$N$12),STDEV.P($N$2:$N$12))</f>
        <v>0.638550176612312</v>
      </c>
      <c r="P5" s="5">
        <v>751.45</v>
      </c>
      <c r="Q5" s="4">
        <f>STANDARDIZE(P5,AVERAGE($P$2:$P$12),STDEV.P($P$2:$P$12))</f>
        <v>-0.629545793249953</v>
      </c>
      <c r="R5" s="1">
        <v>2016</v>
      </c>
      <c r="S5" s="8">
        <v>2.33</v>
      </c>
      <c r="T5" s="1">
        <f>STANDARDIZE(S5,AVERAGE($S$2:$S$12),STDEV.P($S$2:$S$12))</f>
        <v>-0.640283890009568</v>
      </c>
      <c r="U5" s="4">
        <v>2027</v>
      </c>
      <c r="V5" s="4">
        <v>3.19</v>
      </c>
      <c r="W5" s="1">
        <f>STANDARDIZE(V5,AVERAGE($S$2:$S$12),STDEV.P($S$2:$S$12))</f>
        <v>2.70617224230564</v>
      </c>
    </row>
    <row r="6" spans="1:23">
      <c r="A6" s="1">
        <v>2017</v>
      </c>
      <c r="B6" s="1">
        <v>1.8</v>
      </c>
      <c r="C6" s="1">
        <v>0.381364521751759</v>
      </c>
      <c r="D6" s="1">
        <v>0.0018</v>
      </c>
      <c r="E6" s="1">
        <v>-0.270254379451017</v>
      </c>
      <c r="F6" s="1">
        <v>0.135</v>
      </c>
      <c r="G6" s="1">
        <v>-0.125532688263732</v>
      </c>
      <c r="H6" s="1">
        <v>1.5</v>
      </c>
      <c r="I6" s="1">
        <v>0.422411140098093</v>
      </c>
      <c r="J6" s="4">
        <v>49.54</v>
      </c>
      <c r="K6" s="4">
        <f>STANDARDIZE(J6,AVERAGE($J$2:$J$12),STDEV.P($J$2:$J$12))</f>
        <v>-0.751538483227466</v>
      </c>
      <c r="L6" s="4">
        <v>243.5</v>
      </c>
      <c r="M6" s="5">
        <f>STANDARDIZE(L6,AVERAGE($L$2:$L$12),STDEV.P($L$2:$L$12))</f>
        <v>-0.948998673943989</v>
      </c>
      <c r="N6" s="5">
        <v>712.8</v>
      </c>
      <c r="O6" s="5">
        <f>STANDARDIZE(N6,AVERAGE($N$2:$N$12),STDEV.P($N$2:$N$12))</f>
        <v>0.331660782134114</v>
      </c>
      <c r="P6" s="5">
        <v>772.2</v>
      </c>
      <c r="Q6" s="4">
        <f>STANDARDIZE(P6,AVERAGE($P$2:$P$12),STDEV.P($P$2:$P$12))</f>
        <v>-0.30343880352764</v>
      </c>
      <c r="R6" s="1">
        <v>2017</v>
      </c>
      <c r="S6" s="8">
        <v>2.42</v>
      </c>
      <c r="T6" s="1">
        <f>STANDARDIZE(S6,AVERAGE($S$2:$S$12),STDEV.P($S$2:$S$12))</f>
        <v>-0.290073364534721</v>
      </c>
      <c r="U6" s="4">
        <v>2028</v>
      </c>
      <c r="V6" s="4">
        <v>3.27</v>
      </c>
      <c r="W6" s="1">
        <f>STANDARDIZE(V6,AVERAGE($S$2:$S$12),STDEV.P($S$2:$S$12))</f>
        <v>3.01747048717217</v>
      </c>
    </row>
    <row r="7" spans="1:23">
      <c r="A7" s="1">
        <v>2018</v>
      </c>
      <c r="B7" s="1">
        <v>1.9</v>
      </c>
      <c r="C7" s="1">
        <v>1.0267506354855</v>
      </c>
      <c r="D7" s="1">
        <v>0.0019</v>
      </c>
      <c r="E7" s="1">
        <v>-0.128692561643341</v>
      </c>
      <c r="F7" s="1">
        <v>0.1425</v>
      </c>
      <c r="G7" s="1">
        <v>0.387162696971806</v>
      </c>
      <c r="H7" s="1">
        <v>1.58</v>
      </c>
      <c r="I7" s="1">
        <v>1.11027532086479</v>
      </c>
      <c r="J7" s="4">
        <v>53.66</v>
      </c>
      <c r="K7" s="4">
        <f>STANDARDIZE(J7,AVERAGE($J$2:$J$12),STDEV.P($J$2:$J$12))</f>
        <v>-0.528780314098174</v>
      </c>
      <c r="L7" s="4">
        <v>256.8</v>
      </c>
      <c r="M7" s="5">
        <f>STANDARDIZE(L7,AVERAGE($L$2:$L$12),STDEV.P($L$2:$L$12))</f>
        <v>0.118168935571808</v>
      </c>
      <c r="N7" s="5">
        <v>693.875</v>
      </c>
      <c r="O7" s="5">
        <f>STANDARDIZE(N7,AVERAGE($N$2:$N$12),STDEV.P($N$2:$N$12))</f>
        <v>0.0239584356175647</v>
      </c>
      <c r="P7" s="5">
        <v>793</v>
      </c>
      <c r="Q7" s="4">
        <f>STANDARDIZE(P7,AVERAGE($P$2:$P$12),STDEV.P($P$2:$P$12))</f>
        <v>0.0234539861699078</v>
      </c>
      <c r="R7" s="1">
        <v>2018</v>
      </c>
      <c r="S7" s="8">
        <v>2.57</v>
      </c>
      <c r="T7" s="1">
        <f>STANDARDIZE(S7,AVERAGE($S$2:$S$12),STDEV.P($S$2:$S$12))</f>
        <v>0.293610844590024</v>
      </c>
      <c r="U7" s="4">
        <v>2029</v>
      </c>
      <c r="V7" s="4">
        <v>3.35</v>
      </c>
      <c r="W7" s="1">
        <f>STANDARDIZE(V7,AVERAGE($S$2:$S$12),STDEV.P($S$2:$S$12))</f>
        <v>3.3287687320387</v>
      </c>
    </row>
    <row r="8" spans="1:23">
      <c r="A8" s="1">
        <v>2019</v>
      </c>
      <c r="B8" s="1">
        <v>1.8</v>
      </c>
      <c r="C8" s="1">
        <v>0.381364521751759</v>
      </c>
      <c r="D8" s="1">
        <v>0.0018</v>
      </c>
      <c r="E8" s="1">
        <v>-0.270254379451017</v>
      </c>
      <c r="F8" s="1">
        <v>0.135</v>
      </c>
      <c r="G8" s="1">
        <v>-0.125532688263732</v>
      </c>
      <c r="H8" s="1">
        <v>1.5</v>
      </c>
      <c r="I8" s="1">
        <v>0.422411140098093</v>
      </c>
      <c r="J8" s="4">
        <v>61.62</v>
      </c>
      <c r="K8" s="4">
        <f>STANDARDIZE(J8,AVERAGE($J$2:$J$12),STDEV.P($J$2:$J$12))</f>
        <v>-0.0984028805376974</v>
      </c>
      <c r="L8" s="4">
        <v>241.9</v>
      </c>
      <c r="M8" s="5">
        <f>STANDARDIZE(L8,AVERAGE($L$2:$L$12),STDEV.P($L$2:$L$12))</f>
        <v>-1.0773797397504</v>
      </c>
      <c r="N8" s="5">
        <v>674.9</v>
      </c>
      <c r="O8" s="5">
        <f>STANDARDIZE(N8,AVERAGE($N$2:$N$12),STDEV.P($N$2:$N$12))</f>
        <v>-0.284556862937339</v>
      </c>
      <c r="P8" s="5">
        <v>813.85</v>
      </c>
      <c r="Q8" s="4">
        <f>STANDARDIZE(P8,AVERAGE($P$2:$P$12),STDEV.P($P$2:$P$12))</f>
        <v>0.351132575842691</v>
      </c>
      <c r="R8" s="1">
        <v>2019</v>
      </c>
      <c r="S8" s="8">
        <v>2.68</v>
      </c>
      <c r="T8" s="1">
        <f>STANDARDIZE(S8,AVERAGE($S$2:$S$12),STDEV.P($S$2:$S$12))</f>
        <v>0.721645931281506</v>
      </c>
      <c r="U8" s="4">
        <v>2030</v>
      </c>
      <c r="V8" s="4">
        <v>3.42</v>
      </c>
      <c r="W8" s="1">
        <f>STANDARDIZE(V8,AVERAGE($S$2:$S$12),STDEV.P($S$2:$S$12))</f>
        <v>3.60115469629692</v>
      </c>
    </row>
    <row r="9" spans="1:23">
      <c r="A9" s="1">
        <v>2020</v>
      </c>
      <c r="B9" s="1">
        <v>1.7</v>
      </c>
      <c r="C9" s="1">
        <v>-0.264021591981985</v>
      </c>
      <c r="D9" s="1">
        <v>0.0017</v>
      </c>
      <c r="E9" s="1">
        <v>-0.411816197258693</v>
      </c>
      <c r="F9" s="1">
        <v>0.1275</v>
      </c>
      <c r="G9" s="1">
        <v>-0.638228073499271</v>
      </c>
      <c r="H9" s="1">
        <v>1.41</v>
      </c>
      <c r="I9" s="1">
        <v>-0.35143606326444</v>
      </c>
      <c r="J9" s="4">
        <v>81.48</v>
      </c>
      <c r="K9" s="4">
        <f>STANDARDIZE(J9,AVERAGE($J$2:$J$12),STDEV.P($J$2:$J$12))</f>
        <v>0.975378002692337</v>
      </c>
      <c r="L9" s="4">
        <v>242.2</v>
      </c>
      <c r="M9" s="5">
        <f>STANDARDIZE(L9,AVERAGE($L$2:$L$12),STDEV.P($L$2:$L$12))</f>
        <v>-1.0533082899117</v>
      </c>
      <c r="N9" s="5">
        <v>655.875</v>
      </c>
      <c r="O9" s="5">
        <f>STANDARDIZE(N9,AVERAGE($N$2:$N$12),STDEV.P($N$2:$N$12))</f>
        <v>-0.593885113530594</v>
      </c>
      <c r="P9" s="5">
        <v>834.75</v>
      </c>
      <c r="Q9" s="4">
        <f>STANDARDIZE(P9,AVERAGE($P$2:$P$12),STDEV.P($P$2:$P$12))</f>
        <v>0.679596965490708</v>
      </c>
      <c r="R9" s="1">
        <v>2020</v>
      </c>
      <c r="S9" s="8">
        <v>2.5</v>
      </c>
      <c r="T9" s="1">
        <f>STANDARDIZE(S9,AVERAGE($S$2:$S$12),STDEV.P($S$2:$S$12))</f>
        <v>0.0212248803318104</v>
      </c>
      <c r="U9" s="4">
        <v>2031</v>
      </c>
      <c r="V9" s="4">
        <v>3.5</v>
      </c>
      <c r="W9" s="1">
        <f>STANDARDIZE(V9,AVERAGE($S$2:$S$12),STDEV.P($S$2:$S$12))</f>
        <v>3.91245294116345</v>
      </c>
    </row>
    <row r="10" spans="1:23">
      <c r="A10" s="1">
        <v>2021</v>
      </c>
      <c r="B10" s="1">
        <v>1.8</v>
      </c>
      <c r="C10" s="1">
        <v>0.381364521751759</v>
      </c>
      <c r="D10" s="1">
        <v>0.0018</v>
      </c>
      <c r="E10" s="1">
        <v>-0.270254379451017</v>
      </c>
      <c r="F10" s="1">
        <v>0.135</v>
      </c>
      <c r="G10" s="1">
        <v>-0.125532688263732</v>
      </c>
      <c r="H10" s="1">
        <v>1.5</v>
      </c>
      <c r="I10" s="1">
        <v>0.422411140098093</v>
      </c>
      <c r="J10" s="4">
        <v>85.3</v>
      </c>
      <c r="K10" s="4">
        <f>STANDARDIZE(J10,AVERAGE($J$2:$J$12),STDEV.P($J$2:$J$12))</f>
        <v>1.18191591678794</v>
      </c>
      <c r="L10" s="4">
        <v>256.8</v>
      </c>
      <c r="M10" s="5">
        <f>STANDARDIZE(L10,AVERAGE($L$2:$L$12),STDEV.P($L$2:$L$12))</f>
        <v>0.118168935571808</v>
      </c>
      <c r="N10" s="5">
        <v>632.576</v>
      </c>
      <c r="O10" s="5">
        <f>STANDARDIZE(N10,AVERAGE($N$2:$N$12),STDEV.P($N$2:$N$12))</f>
        <v>-0.972704504362251</v>
      </c>
      <c r="P10" s="5">
        <v>850.024</v>
      </c>
      <c r="Q10" s="4">
        <f>STANDARDIZE(P10,AVERAGE($P$2:$P$12),STDEV.P($P$2:$P$12))</f>
        <v>0.91964314192534</v>
      </c>
      <c r="R10" s="1">
        <v>2021</v>
      </c>
      <c r="S10" s="8">
        <v>2.6</v>
      </c>
      <c r="T10" s="1">
        <f>STANDARDIZE(S10,AVERAGE($S$2:$S$12),STDEV.P($S$2:$S$12))</f>
        <v>0.410347686414974</v>
      </c>
      <c r="U10" s="4">
        <v>2032</v>
      </c>
      <c r="V10" s="4">
        <v>3.58</v>
      </c>
      <c r="W10" s="1">
        <f>STANDARDIZE(V10,AVERAGE($S$2:$S$12),STDEV.P($S$2:$S$12))</f>
        <v>4.22375118602998</v>
      </c>
    </row>
    <row r="11" spans="1:23">
      <c r="A11" s="1">
        <v>2022</v>
      </c>
      <c r="B11" s="1">
        <v>1.9</v>
      </c>
      <c r="C11" s="1">
        <v>1.0267506354855</v>
      </c>
      <c r="D11" s="1">
        <v>0.0019</v>
      </c>
      <c r="E11" s="1">
        <v>-0.128692561643341</v>
      </c>
      <c r="F11" s="1">
        <v>0.1425</v>
      </c>
      <c r="G11" s="1">
        <v>0.387162696971806</v>
      </c>
      <c r="H11" s="1">
        <v>1.58</v>
      </c>
      <c r="I11" s="1">
        <v>1.11027532086479</v>
      </c>
      <c r="J11" s="4">
        <v>90.1</v>
      </c>
      <c r="K11" s="4">
        <f>STANDARDIZE(J11,AVERAGE($J$2:$J$12),STDEV.P($J$2:$J$12))</f>
        <v>1.44143999732692</v>
      </c>
      <c r="L11" s="4">
        <v>261.2</v>
      </c>
      <c r="M11" s="5">
        <f>STANDARDIZE(L11,AVERAGE($L$2:$L$12),STDEV.P($L$2:$L$12))</f>
        <v>0.471216866539438</v>
      </c>
      <c r="N11" s="5">
        <v>613.18</v>
      </c>
      <c r="O11" s="5">
        <f>STANDARDIZE(N11,AVERAGE($N$2:$N$12),STDEV.P($N$2:$N$12))</f>
        <v>-1.28806485908009</v>
      </c>
      <c r="P11" s="5">
        <v>870.32</v>
      </c>
      <c r="Q11" s="4">
        <f>STANDARDIZE(P11,AVERAGE($P$2:$P$12),STDEV.P($P$2:$P$12))</f>
        <v>1.23861506787253</v>
      </c>
      <c r="R11" s="1">
        <v>2022</v>
      </c>
      <c r="S11" s="8">
        <v>2.88</v>
      </c>
      <c r="T11" s="1">
        <f>STANDARDIZE(S11,AVERAGE($S$2:$S$12),STDEV.P($S$2:$S$12))</f>
        <v>1.49989154344783</v>
      </c>
      <c r="U11" s="4">
        <v>2033</v>
      </c>
      <c r="V11" s="4">
        <v>3.66</v>
      </c>
      <c r="W11" s="1">
        <f>STANDARDIZE(V11,AVERAGE($S$2:$S$12),STDEV.P($S$2:$S$12))</f>
        <v>4.53504943089651</v>
      </c>
    </row>
    <row r="12" spans="1:23">
      <c r="A12" s="1">
        <v>2023</v>
      </c>
      <c r="B12" s="1">
        <v>1.95</v>
      </c>
      <c r="C12" s="1">
        <v>1.34944369235237</v>
      </c>
      <c r="D12" s="1">
        <v>0.0019</v>
      </c>
      <c r="E12" s="1">
        <v>-0.128692561643341</v>
      </c>
      <c r="F12" s="1">
        <v>0.145</v>
      </c>
      <c r="G12" s="1">
        <v>0.558061158716985</v>
      </c>
      <c r="H12" s="1">
        <v>1.6</v>
      </c>
      <c r="I12" s="1">
        <v>1.28224136605646</v>
      </c>
      <c r="J12" s="4">
        <v>91.2</v>
      </c>
      <c r="K12" s="4">
        <f>STANDARDIZE(J12,AVERAGE($J$2:$J$12),STDEV.P($J$2:$J$12))</f>
        <v>1.50091426578377</v>
      </c>
      <c r="L12" s="4">
        <v>251.3</v>
      </c>
      <c r="M12" s="5">
        <f>STANDARDIZE(L12,AVERAGE($L$2:$L$12),STDEV.P($L$2:$L$12))</f>
        <v>-0.323140978137732</v>
      </c>
      <c r="N12" s="5">
        <v>593.76</v>
      </c>
      <c r="O12" s="5">
        <f>STANDARDIZE(N12,AVERAGE($N$2:$N$12),STDEV.P($N$2:$N$12))</f>
        <v>-1.60381543077633</v>
      </c>
      <c r="P12" s="5">
        <v>890.64</v>
      </c>
      <c r="Q12" s="4">
        <f>STANDARDIZE(P12,AVERAGE($P$2:$P$12),STDEV.P($P$2:$P$12))</f>
        <v>1.55796417780782</v>
      </c>
      <c r="R12" s="1">
        <v>2023</v>
      </c>
      <c r="S12" s="8">
        <v>2.92</v>
      </c>
      <c r="T12" s="1">
        <f>STANDARDIZE(S12,AVERAGE($S$2:$S$12),STDEV.P($S$2:$S$12))</f>
        <v>1.6555406658811</v>
      </c>
      <c r="U12" s="4">
        <v>2034</v>
      </c>
      <c r="V12" s="4">
        <v>3.73</v>
      </c>
      <c r="W12" s="1">
        <f>STANDARDIZE(V12,AVERAGE($S$2:$S$12),STDEV.P($S$2:$S$12))</f>
        <v>4.80743539515472</v>
      </c>
    </row>
    <row r="13" spans="10:20">
      <c r="J13" s="6"/>
      <c r="K13" s="6"/>
      <c r="L13" s="6"/>
      <c r="M13" s="6"/>
      <c r="N13" s="6"/>
      <c r="O13" s="6"/>
      <c r="P13" s="6"/>
      <c r="Q13" s="6"/>
      <c r="R13" s="9"/>
      <c r="S13" s="9"/>
      <c r="T13" s="6"/>
    </row>
    <row r="14" spans="10:20">
      <c r="J14" s="6"/>
      <c r="K14" s="6"/>
      <c r="L14" s="6"/>
      <c r="M14" s="6"/>
      <c r="N14" s="6"/>
      <c r="O14" s="6"/>
      <c r="P14" s="6"/>
      <c r="Q14" s="6"/>
      <c r="R14" s="9"/>
      <c r="S14" s="9"/>
      <c r="T14" s="6"/>
    </row>
    <row r="15" spans="10:20">
      <c r="J15" s="6"/>
      <c r="K15" s="6"/>
      <c r="L15" s="6"/>
      <c r="M15" s="6"/>
      <c r="N15" s="6"/>
      <c r="O15" s="6"/>
      <c r="P15" s="6"/>
      <c r="Q15" s="6"/>
      <c r="R15" s="9"/>
      <c r="S15" s="9"/>
      <c r="T15" s="6"/>
    </row>
    <row r="16" spans="10:20">
      <c r="J16" s="6"/>
      <c r="K16" s="6"/>
      <c r="L16" s="6"/>
      <c r="M16" s="6"/>
      <c r="N16" s="6"/>
      <c r="O16" s="6"/>
      <c r="P16" s="6"/>
      <c r="Q16" s="6"/>
      <c r="R16" s="9"/>
      <c r="S16" s="9"/>
      <c r="T16" s="6"/>
    </row>
    <row r="17" spans="10:20">
      <c r="J17" s="6"/>
      <c r="K17" s="6"/>
      <c r="L17" s="6"/>
      <c r="M17" s="6"/>
      <c r="N17" s="6"/>
      <c r="O17" s="6"/>
      <c r="P17" s="6"/>
      <c r="Q17" s="6"/>
      <c r="R17" s="9"/>
      <c r="S17" s="9"/>
      <c r="T17" s="6"/>
    </row>
    <row r="18" spans="10:20">
      <c r="J18" s="6"/>
      <c r="K18" s="6"/>
      <c r="L18" s="6"/>
      <c r="M18" s="6"/>
      <c r="N18" s="6"/>
      <c r="O18" s="6"/>
      <c r="P18" s="6"/>
      <c r="Q18" s="6"/>
      <c r="R18" s="9"/>
      <c r="S18" s="9"/>
      <c r="T18" s="6"/>
    </row>
    <row r="19" spans="10:20">
      <c r="J19" s="6"/>
      <c r="K19" s="6"/>
      <c r="L19" s="6"/>
      <c r="M19" s="6"/>
      <c r="N19" s="6"/>
      <c r="O19" s="6"/>
      <c r="P19" s="6"/>
      <c r="Q19" s="6"/>
      <c r="R19" s="9"/>
      <c r="S19" s="9"/>
      <c r="T19" s="6"/>
    </row>
    <row r="20" spans="10:20">
      <c r="J20" s="6"/>
      <c r="K20" s="6"/>
      <c r="L20" s="6"/>
      <c r="M20" s="6"/>
      <c r="N20" s="6"/>
      <c r="O20" s="6"/>
      <c r="P20" s="6"/>
      <c r="Q20" s="6"/>
      <c r="R20" s="9"/>
      <c r="S20" s="9"/>
      <c r="T20" s="6"/>
    </row>
    <row r="21" spans="10:20">
      <c r="J21" s="6"/>
      <c r="K21" s="6"/>
      <c r="L21" s="6"/>
      <c r="M21" s="6"/>
      <c r="N21" s="6"/>
      <c r="O21" s="6"/>
      <c r="P21" s="6"/>
      <c r="Q21" s="6"/>
      <c r="R21" s="9"/>
      <c r="S21" s="9"/>
      <c r="T21" s="6"/>
    </row>
    <row r="22" spans="10:20">
      <c r="J22" s="6"/>
      <c r="K22" s="6"/>
      <c r="L22" s="6"/>
      <c r="M22" s="6"/>
      <c r="N22" s="6"/>
      <c r="O22" s="6"/>
      <c r="P22" s="6"/>
      <c r="Q22" s="6"/>
      <c r="R22" s="9"/>
      <c r="S22" s="9"/>
      <c r="T22" s="6"/>
    </row>
    <row r="23" spans="10:20">
      <c r="J23" s="6"/>
      <c r="K23" s="6"/>
      <c r="L23" s="6"/>
      <c r="M23" s="6"/>
      <c r="N23" s="6"/>
      <c r="O23" s="6"/>
      <c r="P23" s="6"/>
      <c r="Q23" s="6"/>
      <c r="R23" s="9"/>
      <c r="S23" s="9"/>
      <c r="T23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林柏宇</cp:lastModifiedBy>
  <dcterms:created xsi:type="dcterms:W3CDTF">2024-11-08T01:28:00Z</dcterms:created>
  <dcterms:modified xsi:type="dcterms:W3CDTF">2024-11-08T01:53:23Z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F2CCCB9307514967989D50CADC8522C7_11</vt:lpwstr>
  </property>
  <property fmtid="{D5CDD505-2E9C-101B-9397-08002B2CF9AE}" pid="3" name="KSOProductBuildVer">
    <vt:lpwstr>2052-12.1.0.18276</vt:lpwstr>
  </property>
</Properties>
</file>