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<sst xmlns="http://schemas.openxmlformats.org/spreadsheetml/2006/main" count="4" uniqueCount="4">
  <si>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年份</t>
  </si>
  <si>
    <t>预测GDP</t>
  </si>
  <si>
    <t>year</t>
  </si>
  <si>
    <t>gdp标准化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</si>
</sst>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Alignment="1">
      <alignment vertical="center"/>
    </xf>
    <xf numFmtId="0" fontId="0" fillId="0" borderId="0" xfId="0" applyFont="1" applyFill="1" applyAlignment="1"/>
    <xf numFmtId="0" fontId="0" fillId="0" borderId="0" xfId="0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23"/>
  <sheetViews>
    <sheetView tabSelected="1" zoomScale="130" zoomScaleNormal="130" workbookViewId="0">
      <selection activeCell="C1" sqref="C1:D23"/>
    </sheetView>
  </sheetViews>
  <sheetFormatPr defaultColWidth="9" defaultRowHeight="14"/>
  <cols>
    <col min="4" max="4" width="14"/>
    <col min="6" max="6" width="12.8181818181818"/>
    <col min="7" max="8" width="14"/>
    <col min="9" max="10" width="12.8181818181818"/>
    <col min="11" max="11" width="14"/>
    <col min="13" max="13" width="14"/>
  </cols>
  <sheetData>
    <row r="1" spans="1:4">
      <c r="A1" s="1" t="s">
        <v>0</v>
      </c>
      <c r="B1" s="1" t="s">
        <v>1</v>
      </c>
      <c r="C1" t="s">
        <v>2</v>
      </c>
      <c r="D1" t="s">
        <v>3</v>
      </c>
    </row>
    <row r="2" spans="1:8">
      <c r="A2">
        <v>2024</v>
      </c>
      <c r="B2">
        <v>143791.765625</v>
      </c>
      <c r="C2" s="2">
        <v>2013</v>
      </c>
      <c r="D2" s="2">
        <v>-1.56218867510091</v>
      </c>
      <c r="E2" s="2">
        <v>2013</v>
      </c>
      <c r="F2" s="2">
        <v>76359.4608</v>
      </c>
      <c r="G2" s="2">
        <v>-1.56218867510091</v>
      </c>
      <c r="H2">
        <f>STANDARDIZE(F2,AVERAGE($F$2:$F$12),STDEV.P($F$2:$F$12))</f>
        <v>-1.5621886751009</v>
      </c>
    </row>
    <row r="3" spans="1:8">
      <c r="A3">
        <v>2025</v>
      </c>
      <c r="B3">
        <v>147681.28125</v>
      </c>
      <c r="C3" s="2">
        <v>2014</v>
      </c>
      <c r="D3" s="2">
        <v>-1.26906278923047</v>
      </c>
      <c r="E3" s="2">
        <v>2014</v>
      </c>
      <c r="F3" s="2">
        <v>82311.0756</v>
      </c>
      <c r="G3" s="2">
        <v>-1.26906278923047</v>
      </c>
      <c r="H3">
        <f t="shared" ref="H3:H12" si="0">STANDARDIZE(F3,AVERAGE($F$2:$F$12),STDEV.P($F$2:$F$12))</f>
        <v>-1.26906278923047</v>
      </c>
    </row>
    <row r="4" spans="1:8">
      <c r="A4">
        <v>2026</v>
      </c>
      <c r="B4">
        <v>152436.0625</v>
      </c>
      <c r="C4" s="2">
        <v>2015</v>
      </c>
      <c r="D4" s="2">
        <v>-1.01332861347248</v>
      </c>
      <c r="E4" s="2">
        <v>2015</v>
      </c>
      <c r="F4" s="2">
        <v>87503.4908</v>
      </c>
      <c r="G4" s="2">
        <v>-1.01332861347248</v>
      </c>
      <c r="H4">
        <f t="shared" si="0"/>
        <v>-1.01332861347247</v>
      </c>
    </row>
    <row r="5" spans="1:8">
      <c r="A5">
        <v>2027</v>
      </c>
      <c r="B5">
        <v>155190.0625</v>
      </c>
      <c r="C5" s="2">
        <v>2016</v>
      </c>
      <c r="D5" s="2">
        <v>-0.698483235034848</v>
      </c>
      <c r="E5" s="2">
        <v>2016</v>
      </c>
      <c r="F5" s="2">
        <v>93896.0972</v>
      </c>
      <c r="G5" s="2">
        <v>-0.698483235034848</v>
      </c>
      <c r="H5">
        <f t="shared" si="0"/>
        <v>-0.698483235034843</v>
      </c>
    </row>
    <row r="6" spans="1:8">
      <c r="A6">
        <v>2028</v>
      </c>
      <c r="B6">
        <v>158184.859375</v>
      </c>
      <c r="C6" s="2">
        <v>2017</v>
      </c>
      <c r="D6" s="2">
        <v>-0.215288153412274</v>
      </c>
      <c r="E6" s="2">
        <v>2017</v>
      </c>
      <c r="F6" s="2">
        <v>103706.8684</v>
      </c>
      <c r="G6" s="2">
        <v>-0.215288153412274</v>
      </c>
      <c r="H6">
        <f t="shared" si="0"/>
        <v>-0.215288153412271</v>
      </c>
    </row>
    <row r="7" spans="1:8">
      <c r="A7">
        <v>2029</v>
      </c>
      <c r="B7">
        <v>160996.96875</v>
      </c>
      <c r="C7" s="2">
        <v>2018</v>
      </c>
      <c r="D7" s="2">
        <v>0.130774867084705</v>
      </c>
      <c r="E7" s="2">
        <v>2018</v>
      </c>
      <c r="F7" s="2">
        <v>110733.3164</v>
      </c>
      <c r="G7" s="2">
        <v>0.130774867084705</v>
      </c>
      <c r="H7">
        <f t="shared" si="0"/>
        <v>0.130774867084705</v>
      </c>
    </row>
    <row r="8" spans="1:8">
      <c r="A8">
        <v>2030</v>
      </c>
      <c r="B8">
        <v>163067.75</v>
      </c>
      <c r="C8" s="2">
        <v>2020</v>
      </c>
      <c r="D8" s="2">
        <v>0.38457359726208</v>
      </c>
      <c r="E8" s="2">
        <v>2020</v>
      </c>
      <c r="F8" s="2">
        <v>115886.4344</v>
      </c>
      <c r="G8" s="2">
        <v>0.38457359726208</v>
      </c>
      <c r="H8">
        <f t="shared" si="0"/>
        <v>0.384573597262078</v>
      </c>
    </row>
    <row r="9" spans="1:8">
      <c r="A9">
        <v>2031</v>
      </c>
      <c r="B9">
        <v>165066.5625</v>
      </c>
      <c r="C9" s="2">
        <v>2019</v>
      </c>
      <c r="D9" s="2">
        <v>0.423252957981633</v>
      </c>
      <c r="E9" s="2">
        <v>2019</v>
      </c>
      <c r="F9" s="2">
        <v>116671.7784</v>
      </c>
      <c r="G9" s="2">
        <v>0.423252957981633</v>
      </c>
      <c r="H9">
        <f t="shared" si="0"/>
        <v>0.423252957981631</v>
      </c>
    </row>
    <row r="10" spans="1:8">
      <c r="A10">
        <v>2032</v>
      </c>
      <c r="B10">
        <v>166795.8125</v>
      </c>
      <c r="C10" s="2">
        <v>2021</v>
      </c>
      <c r="D10" s="2">
        <v>1.03336754855155</v>
      </c>
      <c r="E10" s="2">
        <v>2021</v>
      </c>
      <c r="F10" s="2">
        <v>129059.5176</v>
      </c>
      <c r="G10" s="2">
        <v>1.03336754855155</v>
      </c>
      <c r="H10">
        <f t="shared" si="0"/>
        <v>1.03336754855155</v>
      </c>
    </row>
    <row r="11" spans="1:8">
      <c r="A11">
        <v>2033</v>
      </c>
      <c r="B11">
        <v>168196.171875</v>
      </c>
      <c r="C11" s="2">
        <v>2022</v>
      </c>
      <c r="D11" s="2">
        <v>1.17636262503159</v>
      </c>
      <c r="E11" s="2">
        <v>2022</v>
      </c>
      <c r="F11" s="2">
        <v>131962.8832</v>
      </c>
      <c r="G11" s="2">
        <v>1.17636262503159</v>
      </c>
      <c r="H11">
        <f t="shared" si="0"/>
        <v>1.17636262503159</v>
      </c>
    </row>
    <row r="12" spans="1:8">
      <c r="A12">
        <v>2034</v>
      </c>
      <c r="B12">
        <v>169458.859375</v>
      </c>
      <c r="C12" s="2">
        <v>2023</v>
      </c>
      <c r="D12" s="2">
        <v>1.61001987033941</v>
      </c>
      <c r="E12" s="2">
        <v>2023</v>
      </c>
      <c r="F12" s="2">
        <v>140767.8404</v>
      </c>
      <c r="G12" s="2">
        <v>1.61001987033941</v>
      </c>
      <c r="H12">
        <f t="shared" si="0"/>
        <v>1.6100198703394</v>
      </c>
    </row>
    <row r="13" spans="3:11">
      <c r="C13">
        <v>2024</v>
      </c>
      <c r="D13">
        <f t="shared" ref="D13:D23" si="1">AVERAGE(I13:K13)</f>
        <v>1.85223700074767</v>
      </c>
      <c r="E13">
        <v>2024</v>
      </c>
      <c r="F13">
        <v>143791.765625</v>
      </c>
      <c r="H13">
        <f t="shared" ref="H13:H23" si="2">STANDARDIZE(F13,AVERAGE($F$2:$F$12),STDEV.P($F$2:$F$12))</f>
        <v>1.75895268776301</v>
      </c>
      <c r="I13" s="3">
        <v>1.8414950797415</v>
      </c>
      <c r="J13" s="4">
        <v>1.8863</v>
      </c>
      <c r="K13">
        <f>AVERAGE(H13:J13)</f>
        <v>1.8289159225015</v>
      </c>
    </row>
    <row r="14" spans="3:11">
      <c r="C14">
        <v>2025</v>
      </c>
      <c r="D14">
        <f t="shared" si="1"/>
        <v>2.17153409428007</v>
      </c>
      <c r="E14">
        <v>2025</v>
      </c>
      <c r="F14">
        <v>147681.28125</v>
      </c>
      <c r="H14">
        <f t="shared" si="2"/>
        <v>1.95051712052587</v>
      </c>
      <c r="I14" s="3">
        <v>2.19762243199869</v>
      </c>
      <c r="J14" s="4">
        <v>2.2007</v>
      </c>
      <c r="K14">
        <f t="shared" ref="K14:K23" si="3">AVERAGE(H14:J14)</f>
        <v>2.11627985084152</v>
      </c>
    </row>
    <row r="15" spans="3:11">
      <c r="C15">
        <v>2026</v>
      </c>
      <c r="D15">
        <f t="shared" si="1"/>
        <v>2.46031718688409</v>
      </c>
      <c r="E15">
        <v>2026</v>
      </c>
      <c r="F15">
        <v>152436.0625</v>
      </c>
      <c r="H15">
        <f t="shared" si="2"/>
        <v>2.18469717297589</v>
      </c>
      <c r="I15" s="3">
        <v>2.47443937724523</v>
      </c>
      <c r="J15" s="4">
        <v>2.5151</v>
      </c>
      <c r="K15">
        <f t="shared" si="3"/>
        <v>2.39141218340704</v>
      </c>
    </row>
    <row r="16" spans="3:11">
      <c r="C16">
        <v>2027</v>
      </c>
      <c r="D16">
        <f t="shared" si="1"/>
        <v>2.76045482072972</v>
      </c>
      <c r="E16">
        <v>2027</v>
      </c>
      <c r="F16">
        <v>155190.0625</v>
      </c>
      <c r="H16">
        <f t="shared" si="2"/>
        <v>2.32033577137564</v>
      </c>
      <c r="I16" s="3">
        <v>2.80143940379796</v>
      </c>
      <c r="J16" s="4">
        <v>2.8295</v>
      </c>
      <c r="K16">
        <f t="shared" si="3"/>
        <v>2.6504250583912</v>
      </c>
    </row>
    <row r="17" spans="3:11">
      <c r="C17">
        <v>2028</v>
      </c>
      <c r="D17">
        <f t="shared" si="1"/>
        <v>3.04767429592375</v>
      </c>
      <c r="E17">
        <v>2028</v>
      </c>
      <c r="F17">
        <v>158184.859375</v>
      </c>
      <c r="H17">
        <f t="shared" si="2"/>
        <v>2.46783397421403</v>
      </c>
      <c r="I17" s="3">
        <v>3.09640867227494</v>
      </c>
      <c r="J17" s="4">
        <v>3.1439</v>
      </c>
      <c r="K17">
        <f t="shared" si="3"/>
        <v>2.90271421549632</v>
      </c>
    </row>
    <row r="18" spans="3:11">
      <c r="C18">
        <v>2029</v>
      </c>
      <c r="D18">
        <f t="shared" si="1"/>
        <v>3.34281221291488</v>
      </c>
      <c r="E18">
        <v>2029</v>
      </c>
      <c r="F18">
        <v>160996.96875</v>
      </c>
      <c r="H18">
        <f t="shared" si="2"/>
        <v>2.60633454580872</v>
      </c>
      <c r="I18" s="3">
        <v>3.41154384260629</v>
      </c>
      <c r="J18" s="4">
        <v>3.4582</v>
      </c>
      <c r="K18">
        <f t="shared" si="3"/>
        <v>3.15869279613834</v>
      </c>
    </row>
    <row r="19" spans="3:11">
      <c r="C19">
        <v>2030</v>
      </c>
      <c r="D19">
        <f t="shared" si="1"/>
        <v>3.76790525606226</v>
      </c>
      <c r="E19">
        <v>2030</v>
      </c>
      <c r="F19">
        <v>163067.75</v>
      </c>
      <c r="H19">
        <f t="shared" si="2"/>
        <v>2.70832360403038</v>
      </c>
      <c r="I19" s="3">
        <v>3.7137059251325</v>
      </c>
      <c r="J19" s="4">
        <v>4.087</v>
      </c>
      <c r="K19">
        <f t="shared" si="3"/>
        <v>3.50300984305429</v>
      </c>
    </row>
    <row r="20" spans="3:11">
      <c r="C20">
        <v>2031</v>
      </c>
      <c r="D20">
        <f t="shared" si="1"/>
        <v>3.77698958079429</v>
      </c>
      <c r="E20">
        <v>2031</v>
      </c>
      <c r="F20">
        <v>165066.5625</v>
      </c>
      <c r="H20">
        <f t="shared" si="2"/>
        <v>2.80676809421335</v>
      </c>
      <c r="I20" s="3">
        <v>4.02393453323382</v>
      </c>
      <c r="J20" s="4">
        <v>3.7726</v>
      </c>
      <c r="K20">
        <f t="shared" si="3"/>
        <v>3.53443420914906</v>
      </c>
    </row>
    <row r="21" spans="3:11">
      <c r="C21">
        <v>2032</v>
      </c>
      <c r="D21">
        <f t="shared" si="1"/>
        <v>4.20144710140814</v>
      </c>
      <c r="E21">
        <v>2032</v>
      </c>
      <c r="F21">
        <v>166795.8125</v>
      </c>
      <c r="H21">
        <f t="shared" si="2"/>
        <v>2.89193623011849</v>
      </c>
      <c r="I21" s="3">
        <v>4.3288719206387</v>
      </c>
      <c r="J21" s="4">
        <v>4.4014</v>
      </c>
      <c r="K21">
        <f t="shared" si="3"/>
        <v>3.87406938358573</v>
      </c>
    </row>
    <row r="22" spans="3:11">
      <c r="C22">
        <v>2033</v>
      </c>
      <c r="D22">
        <f t="shared" si="1"/>
        <v>4.48583347759649</v>
      </c>
      <c r="E22">
        <v>2033</v>
      </c>
      <c r="F22">
        <v>168196.171875</v>
      </c>
      <c r="H22">
        <f t="shared" si="2"/>
        <v>2.96090601329966</v>
      </c>
      <c r="I22" s="3">
        <v>4.63699882126718</v>
      </c>
      <c r="J22" s="4">
        <v>4.7159</v>
      </c>
      <c r="K22">
        <f t="shared" si="3"/>
        <v>4.10460161152228</v>
      </c>
    </row>
    <row r="23" spans="3:11">
      <c r="C23">
        <v>2034</v>
      </c>
      <c r="D23">
        <f t="shared" si="1"/>
        <v>4.52849881293974</v>
      </c>
      <c r="E23">
        <v>2034</v>
      </c>
      <c r="F23">
        <v>169458.859375</v>
      </c>
      <c r="H23">
        <f t="shared" si="2"/>
        <v>3.02309525175894</v>
      </c>
      <c r="J23" s="4">
        <v>5.0303</v>
      </c>
      <c r="K23">
        <f t="shared" si="3"/>
        <v>4.02669762587947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林柏宇</cp:lastModifiedBy>
  <dcterms:created xsi:type="dcterms:W3CDTF">2024-11-06T13:54:00Z</dcterms:created>
  <dcterms:modified xsi:type="dcterms:W3CDTF">2024-11-07T17:11:04Z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F57A4C7D164A4391BEAB0D2E6B007379_13</vt:lpwstr>
  </property>
  <property fmtid="{D5CDD505-2E9C-101B-9397-08002B2CF9AE}" pid="3" name="KSOProductBuildVer">
    <vt:lpwstr>2052-12.1.0.18276</vt:lpwstr>
  </property>
</Properties>
</file>