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e\Downloads\"/>
    </mc:Choice>
  </mc:AlternateContent>
  <bookViews>
    <workbookView xWindow="0" yWindow="0" windowWidth="19200" windowHeight="7500" activeTab="1"/>
  </bookViews>
  <sheets>
    <sheet name="teampsd_workgroups" sheetId="1" r:id="rId1"/>
    <sheet name="r21_pilot_team_mee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2" l="1"/>
  <c r="O24" i="2"/>
  <c r="O18" i="2"/>
  <c r="O12" i="2"/>
  <c r="O6" i="2"/>
  <c r="O27" i="2"/>
  <c r="O21" i="2"/>
  <c r="O15" i="2"/>
  <c r="O9" i="2"/>
  <c r="O3" i="2"/>
  <c r="O23" i="2"/>
  <c r="O17" i="2"/>
  <c r="O11" i="2"/>
  <c r="O5" i="2"/>
  <c r="O2" i="2"/>
  <c r="O30" i="2"/>
  <c r="O25" i="2"/>
  <c r="O19" i="2"/>
  <c r="O13" i="2"/>
  <c r="O7" i="2"/>
  <c r="O31" i="2"/>
  <c r="O26" i="2"/>
  <c r="O20" i="2"/>
  <c r="O14" i="2"/>
  <c r="O8" i="2"/>
  <c r="O28" i="2"/>
  <c r="O22" i="2"/>
  <c r="O16" i="2"/>
  <c r="O10" i="2"/>
  <c r="O4" i="2"/>
  <c r="H29" i="2"/>
  <c r="Q29" i="2" s="1"/>
  <c r="H24" i="2"/>
  <c r="Q24" i="2" s="1"/>
  <c r="H18" i="2"/>
  <c r="Q18" i="2" s="1"/>
  <c r="H12" i="2"/>
  <c r="Q12" i="2" s="1"/>
  <c r="H6" i="2"/>
  <c r="Q6" i="2" s="1"/>
  <c r="H27" i="2"/>
  <c r="Q27" i="2" s="1"/>
  <c r="H21" i="2"/>
  <c r="Q21" i="2" s="1"/>
  <c r="H15" i="2"/>
  <c r="Q15" i="2" s="1"/>
  <c r="H9" i="2"/>
  <c r="Q9" i="2" s="1"/>
  <c r="H3" i="2"/>
  <c r="Q3" i="2" s="1"/>
  <c r="H23" i="2"/>
  <c r="Q23" i="2" s="1"/>
  <c r="H17" i="2"/>
  <c r="Q17" i="2" s="1"/>
  <c r="H11" i="2"/>
  <c r="Q11" i="2" s="1"/>
  <c r="H5" i="2"/>
  <c r="Q5" i="2" s="1"/>
  <c r="H2" i="2"/>
  <c r="Q2" i="2" s="1"/>
  <c r="H30" i="2"/>
  <c r="Q30" i="2" s="1"/>
  <c r="H25" i="2"/>
  <c r="Q25" i="2" s="1"/>
  <c r="H19" i="2"/>
  <c r="Q19" i="2" s="1"/>
  <c r="H13" i="2"/>
  <c r="Q13" i="2" s="1"/>
  <c r="H7" i="2"/>
  <c r="Q7" i="2" s="1"/>
  <c r="H31" i="2"/>
  <c r="Q31" i="2" s="1"/>
  <c r="H26" i="2"/>
  <c r="Q26" i="2" s="1"/>
  <c r="H20" i="2"/>
  <c r="Q20" i="2" s="1"/>
  <c r="H14" i="2"/>
  <c r="Q14" i="2" s="1"/>
  <c r="H8" i="2"/>
  <c r="Q8" i="2" s="1"/>
  <c r="H28" i="2"/>
  <c r="Q28" i="2" s="1"/>
  <c r="H22" i="2"/>
  <c r="Q22" i="2" s="1"/>
  <c r="H16" i="2"/>
  <c r="Q16" i="2" s="1"/>
  <c r="H10" i="2"/>
  <c r="Q10" i="2" s="1"/>
  <c r="H4" i="2"/>
  <c r="Q4" i="2" s="1"/>
  <c r="G29" i="2"/>
  <c r="I29" i="2" s="1"/>
  <c r="R29" i="2" s="1"/>
  <c r="G24" i="2"/>
  <c r="I24" i="2" s="1"/>
  <c r="R24" i="2" s="1"/>
  <c r="G18" i="2"/>
  <c r="P18" i="2" s="1"/>
  <c r="G12" i="2"/>
  <c r="I12" i="2" s="1"/>
  <c r="R12" i="2" s="1"/>
  <c r="G6" i="2"/>
  <c r="P6" i="2" s="1"/>
  <c r="G27" i="2"/>
  <c r="I27" i="2" s="1"/>
  <c r="R27" i="2" s="1"/>
  <c r="G21" i="2"/>
  <c r="P21" i="2" s="1"/>
  <c r="G15" i="2"/>
  <c r="I15" i="2" s="1"/>
  <c r="R15" i="2" s="1"/>
  <c r="G9" i="2"/>
  <c r="P9" i="2" s="1"/>
  <c r="G3" i="2"/>
  <c r="I3" i="2" s="1"/>
  <c r="R3" i="2" s="1"/>
  <c r="G23" i="2"/>
  <c r="P23" i="2" s="1"/>
  <c r="G17" i="2"/>
  <c r="I17" i="2" s="1"/>
  <c r="R17" i="2" s="1"/>
  <c r="G11" i="2"/>
  <c r="P11" i="2" s="1"/>
  <c r="G5" i="2"/>
  <c r="I5" i="2" s="1"/>
  <c r="R5" i="2" s="1"/>
  <c r="G2" i="2"/>
  <c r="I2" i="2" s="1"/>
  <c r="R2" i="2" s="1"/>
  <c r="G30" i="2"/>
  <c r="I30" i="2" s="1"/>
  <c r="R30" i="2" s="1"/>
  <c r="G25" i="2"/>
  <c r="P25" i="2" s="1"/>
  <c r="G19" i="2"/>
  <c r="I19" i="2" s="1"/>
  <c r="R19" i="2" s="1"/>
  <c r="G13" i="2"/>
  <c r="I13" i="2" s="1"/>
  <c r="R13" i="2" s="1"/>
  <c r="G7" i="2"/>
  <c r="I7" i="2" s="1"/>
  <c r="R7" i="2" s="1"/>
  <c r="G31" i="2"/>
  <c r="I31" i="2" s="1"/>
  <c r="R31" i="2" s="1"/>
  <c r="G26" i="2"/>
  <c r="I26" i="2" s="1"/>
  <c r="R26" i="2" s="1"/>
  <c r="G20" i="2"/>
  <c r="P20" i="2" s="1"/>
  <c r="G14" i="2"/>
  <c r="I14" i="2" s="1"/>
  <c r="R14" i="2" s="1"/>
  <c r="G8" i="2"/>
  <c r="I8" i="2" s="1"/>
  <c r="R8" i="2" s="1"/>
  <c r="G28" i="2"/>
  <c r="I28" i="2" s="1"/>
  <c r="R28" i="2" s="1"/>
  <c r="G22" i="2"/>
  <c r="P22" i="2" s="1"/>
  <c r="G16" i="2"/>
  <c r="I16" i="2" s="1"/>
  <c r="R16" i="2" s="1"/>
  <c r="G10" i="2"/>
  <c r="I10" i="2" s="1"/>
  <c r="R10" i="2" s="1"/>
  <c r="G4" i="2"/>
  <c r="P4" i="2" s="1"/>
  <c r="I22" i="2" l="1"/>
  <c r="R22" i="2" s="1"/>
  <c r="P13" i="2"/>
  <c r="I23" i="2"/>
  <c r="R23" i="2" s="1"/>
  <c r="I20" i="2"/>
  <c r="R20" i="2" s="1"/>
  <c r="I21" i="2"/>
  <c r="R21" i="2" s="1"/>
  <c r="P2" i="2"/>
  <c r="I18" i="2"/>
  <c r="R18" i="2" s="1"/>
  <c r="I25" i="2"/>
  <c r="R25" i="2" s="1"/>
  <c r="I11" i="2"/>
  <c r="R11" i="2" s="1"/>
  <c r="I9" i="2"/>
  <c r="R9" i="2" s="1"/>
  <c r="I6" i="2"/>
  <c r="R6" i="2" s="1"/>
  <c r="P16" i="2"/>
  <c r="P28" i="2"/>
  <c r="P8" i="2"/>
  <c r="P14" i="2"/>
  <c r="P26" i="2"/>
  <c r="P31" i="2"/>
  <c r="P7" i="2"/>
  <c r="P19" i="2"/>
  <c r="P30" i="2"/>
  <c r="P5" i="2"/>
  <c r="P17" i="2"/>
  <c r="P3" i="2"/>
  <c r="P15" i="2"/>
  <c r="P27" i="2"/>
  <c r="P12" i="2"/>
  <c r="P24" i="2"/>
  <c r="P29" i="2"/>
  <c r="P10" i="2"/>
  <c r="I4" i="2"/>
  <c r="R4" i="2" s="1"/>
</calcChain>
</file>

<file path=xl/sharedStrings.xml><?xml version="1.0" encoding="utf-8"?>
<sst xmlns="http://schemas.openxmlformats.org/spreadsheetml/2006/main" count="327" uniqueCount="131">
  <si>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</si>
  <si>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</si>
  <si>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</si>
  <si>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</si>
  <si>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</si>
  <si>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</si>
  <si>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</si>
  <si>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</si>
  <si>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</si>
  <si>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</si>
  <si>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</si>
  <si>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</si>
  <si>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</si>
  <si>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</si>
  <si>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</si>
  <si>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</si>
  <si>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</si>
  <si>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</si>
  <si>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</si>
  <si>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</si>
  <si>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</si>
  <si>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</si>
  <si>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</si>
  <si>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</si>
  <si>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</si>
  <si>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</si>
  <si>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</si>
  <si>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</si>
  <si>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</si>
  <si>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</si>
  <si>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</si>
  <si>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</si>
  <si>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</si>
  <si>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</si>
  <si>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</si>
  <si>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</si>
  <si>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</si>
  <si>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</si>
  <si>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</si>
  <si>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</si>
  <si>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</si>
  <si>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</si>
  <si>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</si>
  <si>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</si>
  <si>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</si>
  <si>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</si>
  <si>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</si>
  <si>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</si>
  <si>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</si>
  <si>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</si>
  <si>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</si>
  <si>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</si>
  <si>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</si>
  <si>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</si>
  <si>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</si>
  <si>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Coder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</si>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</sst>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F3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5" x14ac:dyDescent="0.25"/>
  <cols>
    <col min="1" max="1" width="25.28515625" bestFit="1" customWidth="1"/>
    <col min="2" max="2" width="26.5703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98</v>
      </c>
      <c r="B1" s="24" t="s">
        <v>75</v>
      </c>
      <c r="C1" s="25" t="s">
        <v>0</v>
      </c>
      <c r="D1" s="40" t="s">
        <v>102</v>
      </c>
      <c r="E1" s="26" t="s">
        <v>96</v>
      </c>
      <c r="F1" s="27" t="s">
        <v>1</v>
      </c>
      <c r="G1" s="28" t="s">
        <v>97</v>
      </c>
      <c r="H1" s="24" t="s">
        <v>2</v>
      </c>
      <c r="I1" s="30" t="s">
        <v>76</v>
      </c>
      <c r="J1" s="29" t="s">
        <v>77</v>
      </c>
      <c r="K1" s="32" t="s">
        <v>3</v>
      </c>
      <c r="L1" s="33" t="s">
        <v>85</v>
      </c>
      <c r="M1" s="34" t="s">
        <v>81</v>
      </c>
      <c r="N1" s="35" t="s">
        <v>4</v>
      </c>
      <c r="O1" s="36" t="s">
        <v>78</v>
      </c>
      <c r="P1" s="37" t="s">
        <v>79</v>
      </c>
    </row>
    <row r="2" spans="1:16" s="15" customFormat="1" ht="25.5" x14ac:dyDescent="0.25">
      <c r="A2" s="42" t="s">
        <v>92</v>
      </c>
      <c r="B2" s="38" t="s">
        <v>87</v>
      </c>
      <c r="C2" s="38" t="s">
        <v>100</v>
      </c>
      <c r="D2" s="38" t="s">
        <v>103</v>
      </c>
      <c r="E2" s="38" t="s">
        <v>99</v>
      </c>
      <c r="F2" s="38" t="s">
        <v>101</v>
      </c>
      <c r="G2" s="38" t="s">
        <v>104</v>
      </c>
      <c r="H2" s="38" t="s">
        <v>93</v>
      </c>
      <c r="I2" s="38" t="s">
        <v>100</v>
      </c>
      <c r="J2" s="38" t="s">
        <v>105</v>
      </c>
      <c r="K2" s="38" t="s">
        <v>106</v>
      </c>
      <c r="L2" s="38" t="s">
        <v>94</v>
      </c>
      <c r="M2" s="38" t="s">
        <v>95</v>
      </c>
      <c r="N2" s="39" t="s">
        <v>94</v>
      </c>
      <c r="O2" s="38" t="s">
        <v>105</v>
      </c>
      <c r="P2" s="38" t="s">
        <v>91</v>
      </c>
    </row>
    <row r="3" spans="1:16" s="49" customFormat="1" x14ac:dyDescent="0.25">
      <c r="A3" s="48" t="s">
        <v>118</v>
      </c>
      <c r="C3" s="49" t="s">
        <v>113</v>
      </c>
      <c r="D3" s="49" t="s">
        <v>112</v>
      </c>
      <c r="E3" s="49" t="s">
        <v>111</v>
      </c>
      <c r="G3" s="49" t="s">
        <v>114</v>
      </c>
      <c r="L3" s="49" t="s">
        <v>124</v>
      </c>
      <c r="N3" s="49" t="s">
        <v>116</v>
      </c>
      <c r="O3" s="49" t="s">
        <v>115</v>
      </c>
    </row>
    <row r="4" spans="1:16" s="52" customFormat="1" ht="39.75" customHeight="1" x14ac:dyDescent="0.25">
      <c r="A4" s="50" t="s">
        <v>119</v>
      </c>
      <c r="B4" s="53" t="s">
        <v>117</v>
      </c>
      <c r="C4" s="51" t="s">
        <v>108</v>
      </c>
      <c r="D4" s="51" t="s">
        <v>109</v>
      </c>
      <c r="E4" s="51" t="s">
        <v>110</v>
      </c>
      <c r="F4" s="51" t="s">
        <v>120</v>
      </c>
      <c r="G4" s="51" t="s">
        <v>123</v>
      </c>
      <c r="L4" s="51" t="s">
        <v>122</v>
      </c>
      <c r="M4" s="51" t="s">
        <v>121</v>
      </c>
    </row>
    <row r="5" spans="1:16" s="15" customFormat="1" x14ac:dyDescent="0.25">
      <c r="A5" s="45" t="s">
        <v>83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82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80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6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86</v>
      </c>
      <c r="B29" s="2"/>
      <c r="C29" s="6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6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9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107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showGridLines="0" tabSelected="1" workbookViewId="0">
      <selection activeCell="A34" sqref="A34"/>
    </sheetView>
  </sheetViews>
  <sheetFormatPr defaultColWidth="14.5703125" defaultRowHeight="12.75" x14ac:dyDescent="0.25"/>
  <cols>
    <col min="1" max="1" width="23.5703125" style="65" customWidth="1"/>
    <col min="2" max="2" width="10.5703125" style="68" customWidth="1"/>
    <col min="3" max="3" width="4.5703125" style="64" customWidth="1"/>
    <col min="4" max="5" width="4.42578125" style="64" customWidth="1"/>
    <col min="6" max="6" width="8.42578125" style="64" customWidth="1"/>
    <col min="7" max="7" width="6.42578125" style="64" customWidth="1"/>
    <col min="8" max="8" width="7.42578125" style="64" customWidth="1"/>
    <col min="9" max="9" width="7.140625" style="64" customWidth="1"/>
    <col min="10" max="10" width="8.5703125" style="61" customWidth="1"/>
    <col min="11" max="11" width="12" style="64" customWidth="1"/>
    <col min="12" max="12" width="11.140625" style="64" customWidth="1"/>
    <col min="13" max="13" width="13" style="59" customWidth="1"/>
    <col min="14" max="14" width="12.28515625" style="64" customWidth="1"/>
    <col min="15" max="16" width="8.42578125" style="64" customWidth="1"/>
    <col min="17" max="17" width="8.42578125" style="64" bestFit="1" customWidth="1"/>
    <col min="18" max="18" width="8.28515625" style="64" bestFit="1" customWidth="1"/>
    <col min="19" max="16384" width="14.5703125" style="64"/>
  </cols>
  <sheetData>
    <row r="1" spans="1:18" s="55" customFormat="1" x14ac:dyDescent="0.25">
      <c r="A1" s="54" t="s">
        <v>49</v>
      </c>
      <c r="B1" s="69" t="s">
        <v>45</v>
      </c>
      <c r="C1" s="55" t="s">
        <v>64</v>
      </c>
      <c r="D1" s="55" t="s">
        <v>50</v>
      </c>
      <c r="E1" s="55" t="s">
        <v>46</v>
      </c>
      <c r="F1" s="55" t="s">
        <v>56</v>
      </c>
      <c r="G1" s="55" t="s">
        <v>57</v>
      </c>
      <c r="H1" s="55" t="s">
        <v>58</v>
      </c>
      <c r="I1" s="55" t="s">
        <v>59</v>
      </c>
      <c r="J1" s="56" t="s">
        <v>44</v>
      </c>
      <c r="K1" s="55" t="s">
        <v>88</v>
      </c>
      <c r="L1" s="55" t="s">
        <v>88</v>
      </c>
      <c r="M1" s="70" t="s">
        <v>88</v>
      </c>
      <c r="N1" s="55" t="s">
        <v>55</v>
      </c>
      <c r="O1" s="55" t="s">
        <v>60</v>
      </c>
      <c r="P1" s="55" t="s">
        <v>61</v>
      </c>
      <c r="Q1" s="55" t="s">
        <v>62</v>
      </c>
      <c r="R1" s="55" t="s">
        <v>63</v>
      </c>
    </row>
    <row r="2" spans="1:18" x14ac:dyDescent="0.25">
      <c r="A2" s="57" t="s">
        <v>70</v>
      </c>
      <c r="B2" s="69" t="s">
        <v>41</v>
      </c>
      <c r="C2" s="58">
        <v>4.1666666666666664E-2</v>
      </c>
      <c r="D2" s="59" t="s">
        <v>48</v>
      </c>
      <c r="E2" s="59" t="s">
        <v>53</v>
      </c>
      <c r="F2" s="60">
        <v>0.375</v>
      </c>
      <c r="G2" s="58">
        <f t="shared" ref="G2:G31" si="0">C2+F2</f>
        <v>0.41666666666666669</v>
      </c>
      <c r="H2" s="58">
        <f t="shared" ref="H2:H31" si="1">F2-$C$38</f>
        <v>0.35416666666666669</v>
      </c>
      <c r="I2" s="58">
        <f t="shared" ref="I2:I31" si="2">G2+$C$38</f>
        <v>0.4375</v>
      </c>
      <c r="J2" s="61">
        <v>43277</v>
      </c>
      <c r="K2" s="62" t="s">
        <v>89</v>
      </c>
      <c r="L2" s="62" t="s">
        <v>90</v>
      </c>
      <c r="M2" s="62" t="s">
        <v>127</v>
      </c>
      <c r="N2" s="62" t="s">
        <v>127</v>
      </c>
      <c r="O2" s="60">
        <f t="shared" ref="O2:O31" si="3">F2+$C$39</f>
        <v>0.5</v>
      </c>
      <c r="P2" s="60">
        <f t="shared" ref="P2:P31" si="4">G2+$C$39</f>
        <v>0.54166666666666674</v>
      </c>
      <c r="Q2" s="60">
        <f t="shared" ref="Q2:Q31" si="5">H2+$C$39</f>
        <v>0.47916666666666669</v>
      </c>
      <c r="R2" s="60">
        <f t="shared" ref="R2:R31" si="6">I2+$C$39</f>
        <v>0.5625</v>
      </c>
    </row>
    <row r="3" spans="1:18" x14ac:dyDescent="0.25">
      <c r="A3" s="57" t="s">
        <v>71</v>
      </c>
      <c r="B3" s="69" t="s">
        <v>42</v>
      </c>
      <c r="C3" s="58">
        <v>2.0833333333333332E-2</v>
      </c>
      <c r="D3" s="59" t="s">
        <v>48</v>
      </c>
      <c r="E3" s="59" t="s">
        <v>54</v>
      </c>
      <c r="F3" s="60">
        <v>0.34375</v>
      </c>
      <c r="G3" s="58">
        <f t="shared" si="0"/>
        <v>0.36458333333333331</v>
      </c>
      <c r="H3" s="58">
        <f t="shared" si="1"/>
        <v>0.32291666666666669</v>
      </c>
      <c r="I3" s="58">
        <f t="shared" si="2"/>
        <v>0.38541666666666663</v>
      </c>
      <c r="J3" s="61">
        <v>43286</v>
      </c>
      <c r="K3" s="62" t="s">
        <v>89</v>
      </c>
      <c r="L3" s="62" t="s">
        <v>90</v>
      </c>
      <c r="M3" s="62"/>
      <c r="N3" s="62" t="s">
        <v>127</v>
      </c>
      <c r="O3" s="60">
        <f t="shared" si="3"/>
        <v>0.46875</v>
      </c>
      <c r="P3" s="60">
        <f t="shared" si="4"/>
        <v>0.48958333333333331</v>
      </c>
      <c r="Q3" s="60">
        <f t="shared" si="5"/>
        <v>0.44791666666666669</v>
      </c>
      <c r="R3" s="60">
        <f t="shared" si="6"/>
        <v>0.51041666666666663</v>
      </c>
    </row>
    <row r="4" spans="1:18" x14ac:dyDescent="0.25">
      <c r="A4" s="65" t="s">
        <v>67</v>
      </c>
      <c r="B4" s="69" t="s">
        <v>38</v>
      </c>
      <c r="C4" s="58">
        <v>2.0833333333333332E-2</v>
      </c>
      <c r="D4" s="64" t="s">
        <v>48</v>
      </c>
      <c r="E4" s="64" t="s">
        <v>51</v>
      </c>
      <c r="F4" s="60">
        <v>0.34375</v>
      </c>
      <c r="G4" s="58">
        <f t="shared" si="0"/>
        <v>0.36458333333333331</v>
      </c>
      <c r="H4" s="58">
        <f t="shared" si="1"/>
        <v>0.32291666666666669</v>
      </c>
      <c r="I4" s="58">
        <f t="shared" si="2"/>
        <v>0.38541666666666663</v>
      </c>
      <c r="J4" s="66">
        <v>43287</v>
      </c>
      <c r="K4" s="62" t="s">
        <v>89</v>
      </c>
      <c r="L4" s="62" t="s">
        <v>90</v>
      </c>
      <c r="M4" s="62"/>
      <c r="N4" s="62"/>
      <c r="O4" s="60">
        <f t="shared" si="3"/>
        <v>0.46875</v>
      </c>
      <c r="P4" s="60">
        <f t="shared" si="4"/>
        <v>0.48958333333333331</v>
      </c>
      <c r="Q4" s="60">
        <f t="shared" si="5"/>
        <v>0.44791666666666669</v>
      </c>
      <c r="R4" s="60">
        <f t="shared" si="6"/>
        <v>0.51041666666666663</v>
      </c>
    </row>
    <row r="5" spans="1:18" x14ac:dyDescent="0.25">
      <c r="A5" s="57" t="s">
        <v>70</v>
      </c>
      <c r="B5" s="69" t="s">
        <v>41</v>
      </c>
      <c r="C5" s="58">
        <v>4.1666666666666664E-2</v>
      </c>
      <c r="D5" s="59" t="s">
        <v>48</v>
      </c>
      <c r="E5" s="59" t="s">
        <v>53</v>
      </c>
      <c r="F5" s="60">
        <v>0.375</v>
      </c>
      <c r="G5" s="58">
        <f t="shared" si="0"/>
        <v>0.41666666666666669</v>
      </c>
      <c r="H5" s="58">
        <f t="shared" si="1"/>
        <v>0.35416666666666669</v>
      </c>
      <c r="I5" s="58">
        <f t="shared" si="2"/>
        <v>0.4375</v>
      </c>
      <c r="J5" s="61">
        <v>43291</v>
      </c>
      <c r="K5" s="62" t="s">
        <v>89</v>
      </c>
      <c r="L5" s="62" t="s">
        <v>90</v>
      </c>
      <c r="M5" s="62"/>
      <c r="N5" s="62"/>
      <c r="O5" s="60">
        <f t="shared" si="3"/>
        <v>0.5</v>
      </c>
      <c r="P5" s="60">
        <f t="shared" si="4"/>
        <v>0.54166666666666674</v>
      </c>
      <c r="Q5" s="60">
        <f t="shared" si="5"/>
        <v>0.47916666666666669</v>
      </c>
      <c r="R5" s="60">
        <f t="shared" si="6"/>
        <v>0.5625</v>
      </c>
    </row>
    <row r="6" spans="1:18" x14ac:dyDescent="0.25">
      <c r="A6" s="65" t="s">
        <v>72</v>
      </c>
      <c r="B6" s="69" t="s">
        <v>43</v>
      </c>
      <c r="C6" s="58">
        <v>4.1666666666666664E-2</v>
      </c>
      <c r="D6" s="64" t="s">
        <v>47</v>
      </c>
      <c r="E6" s="64" t="s">
        <v>52</v>
      </c>
      <c r="F6" s="60">
        <v>0.33333333333333331</v>
      </c>
      <c r="G6" s="58">
        <f t="shared" si="0"/>
        <v>0.375</v>
      </c>
      <c r="H6" s="58">
        <f t="shared" si="1"/>
        <v>0.3125</v>
      </c>
      <c r="I6" s="58">
        <f t="shared" si="2"/>
        <v>0.39583333333333331</v>
      </c>
      <c r="J6" s="61">
        <v>43299</v>
      </c>
      <c r="K6" s="62" t="s">
        <v>89</v>
      </c>
      <c r="L6" s="62" t="s">
        <v>90</v>
      </c>
      <c r="M6" s="62"/>
      <c r="N6" s="67"/>
      <c r="O6" s="60">
        <f t="shared" si="3"/>
        <v>0.45833333333333331</v>
      </c>
      <c r="P6" s="60">
        <f t="shared" si="4"/>
        <v>0.5</v>
      </c>
      <c r="Q6" s="60">
        <f t="shared" si="5"/>
        <v>0.4375</v>
      </c>
      <c r="R6" s="60">
        <f t="shared" si="6"/>
        <v>0.52083333333333326</v>
      </c>
    </row>
    <row r="7" spans="1:18" x14ac:dyDescent="0.25">
      <c r="A7" s="57" t="s">
        <v>69</v>
      </c>
      <c r="B7" s="69" t="s">
        <v>40</v>
      </c>
      <c r="C7" s="58">
        <v>4.1666666666666664E-2</v>
      </c>
      <c r="D7" s="59" t="s">
        <v>47</v>
      </c>
      <c r="E7" s="59" t="s">
        <v>52</v>
      </c>
      <c r="F7" s="60">
        <v>0.41666666666666669</v>
      </c>
      <c r="G7" s="58">
        <f t="shared" si="0"/>
        <v>0.45833333333333337</v>
      </c>
      <c r="H7" s="58">
        <f t="shared" si="1"/>
        <v>0.39583333333333337</v>
      </c>
      <c r="I7" s="58">
        <f t="shared" si="2"/>
        <v>0.47916666666666669</v>
      </c>
      <c r="J7" s="61">
        <v>43299</v>
      </c>
      <c r="K7" s="62" t="s">
        <v>89</v>
      </c>
      <c r="L7" s="62" t="s">
        <v>90</v>
      </c>
      <c r="M7" s="62"/>
      <c r="N7" s="62"/>
      <c r="O7" s="60">
        <f t="shared" si="3"/>
        <v>0.54166666666666674</v>
      </c>
      <c r="P7" s="60">
        <f t="shared" si="4"/>
        <v>0.58333333333333337</v>
      </c>
      <c r="Q7" s="60">
        <f t="shared" si="5"/>
        <v>0.52083333333333337</v>
      </c>
      <c r="R7" s="60">
        <f t="shared" si="6"/>
        <v>0.60416666666666674</v>
      </c>
    </row>
    <row r="8" spans="1:18" x14ac:dyDescent="0.25">
      <c r="A8" s="57" t="s">
        <v>68</v>
      </c>
      <c r="B8" s="69" t="s">
        <v>39</v>
      </c>
      <c r="C8" s="58">
        <v>2.0833333333333332E-2</v>
      </c>
      <c r="D8" s="59" t="s">
        <v>48</v>
      </c>
      <c r="E8" s="59" t="s">
        <v>52</v>
      </c>
      <c r="F8" s="60">
        <v>0.47916666666666669</v>
      </c>
      <c r="G8" s="58">
        <f t="shared" si="0"/>
        <v>0.5</v>
      </c>
      <c r="H8" s="58">
        <f t="shared" si="1"/>
        <v>0.45833333333333337</v>
      </c>
      <c r="I8" s="58">
        <f t="shared" si="2"/>
        <v>0.52083333333333337</v>
      </c>
      <c r="J8" s="61">
        <v>43299</v>
      </c>
      <c r="K8" s="62" t="s">
        <v>89</v>
      </c>
      <c r="L8" s="62" t="s">
        <v>90</v>
      </c>
      <c r="M8" s="62" t="s">
        <v>127</v>
      </c>
      <c r="N8" s="62" t="s">
        <v>127</v>
      </c>
      <c r="O8" s="60">
        <f t="shared" si="3"/>
        <v>0.60416666666666674</v>
      </c>
      <c r="P8" s="60">
        <f t="shared" si="4"/>
        <v>0.625</v>
      </c>
      <c r="Q8" s="60">
        <f t="shared" si="5"/>
        <v>0.58333333333333337</v>
      </c>
      <c r="R8" s="60">
        <f t="shared" si="6"/>
        <v>0.64583333333333337</v>
      </c>
    </row>
    <row r="9" spans="1:18" x14ac:dyDescent="0.25">
      <c r="A9" s="57" t="s">
        <v>71</v>
      </c>
      <c r="B9" s="69" t="s">
        <v>42</v>
      </c>
      <c r="C9" s="58">
        <v>2.0833333333333332E-2</v>
      </c>
      <c r="D9" s="59" t="s">
        <v>48</v>
      </c>
      <c r="E9" s="59" t="s">
        <v>54</v>
      </c>
      <c r="F9" s="60">
        <v>0.34375</v>
      </c>
      <c r="G9" s="58">
        <f t="shared" si="0"/>
        <v>0.36458333333333331</v>
      </c>
      <c r="H9" s="58">
        <f t="shared" si="1"/>
        <v>0.32291666666666669</v>
      </c>
      <c r="I9" s="58">
        <f t="shared" si="2"/>
        <v>0.38541666666666663</v>
      </c>
      <c r="J9" s="61">
        <v>43300</v>
      </c>
      <c r="K9" s="62" t="s">
        <v>89</v>
      </c>
      <c r="L9" s="62" t="s">
        <v>90</v>
      </c>
      <c r="M9" s="62"/>
      <c r="N9" s="62" t="s">
        <v>127</v>
      </c>
      <c r="O9" s="60">
        <f t="shared" si="3"/>
        <v>0.46875</v>
      </c>
      <c r="P9" s="60">
        <f t="shared" si="4"/>
        <v>0.48958333333333331</v>
      </c>
      <c r="Q9" s="60">
        <f t="shared" si="5"/>
        <v>0.44791666666666669</v>
      </c>
      <c r="R9" s="60">
        <f t="shared" si="6"/>
        <v>0.51041666666666663</v>
      </c>
    </row>
    <row r="10" spans="1:18" x14ac:dyDescent="0.25">
      <c r="A10" s="65" t="s">
        <v>67</v>
      </c>
      <c r="B10" s="69" t="s">
        <v>38</v>
      </c>
      <c r="C10" s="58">
        <v>2.0833333333333332E-2</v>
      </c>
      <c r="D10" s="64" t="s">
        <v>48</v>
      </c>
      <c r="E10" s="64" t="s">
        <v>51</v>
      </c>
      <c r="F10" s="60">
        <v>0.34375</v>
      </c>
      <c r="G10" s="58">
        <f t="shared" si="0"/>
        <v>0.36458333333333331</v>
      </c>
      <c r="H10" s="58">
        <f t="shared" si="1"/>
        <v>0.32291666666666669</v>
      </c>
      <c r="I10" s="58">
        <f t="shared" si="2"/>
        <v>0.38541666666666663</v>
      </c>
      <c r="J10" s="66">
        <v>43301</v>
      </c>
      <c r="K10" s="62" t="s">
        <v>89</v>
      </c>
      <c r="L10" s="62" t="s">
        <v>90</v>
      </c>
      <c r="M10" s="62" t="s">
        <v>127</v>
      </c>
      <c r="N10" s="62" t="s">
        <v>127</v>
      </c>
      <c r="O10" s="60">
        <f t="shared" si="3"/>
        <v>0.46875</v>
      </c>
      <c r="P10" s="60">
        <f t="shared" si="4"/>
        <v>0.48958333333333331</v>
      </c>
      <c r="Q10" s="60">
        <f t="shared" si="5"/>
        <v>0.44791666666666669</v>
      </c>
      <c r="R10" s="60">
        <f t="shared" si="6"/>
        <v>0.51041666666666663</v>
      </c>
    </row>
    <row r="11" spans="1:18" x14ac:dyDescent="0.25">
      <c r="A11" s="57" t="s">
        <v>70</v>
      </c>
      <c r="B11" s="69" t="s">
        <v>41</v>
      </c>
      <c r="C11" s="58">
        <v>4.1666666666666664E-2</v>
      </c>
      <c r="D11" s="59" t="s">
        <v>48</v>
      </c>
      <c r="E11" s="59" t="s">
        <v>53</v>
      </c>
      <c r="F11" s="60">
        <v>0.375</v>
      </c>
      <c r="G11" s="58">
        <f t="shared" si="0"/>
        <v>0.41666666666666669</v>
      </c>
      <c r="H11" s="58">
        <f t="shared" si="1"/>
        <v>0.35416666666666669</v>
      </c>
      <c r="I11" s="58">
        <f t="shared" si="2"/>
        <v>0.4375</v>
      </c>
      <c r="J11" s="61">
        <v>43305</v>
      </c>
      <c r="K11" s="62" t="s">
        <v>89</v>
      </c>
      <c r="L11" s="62" t="s">
        <v>90</v>
      </c>
      <c r="M11" s="63" t="s">
        <v>127</v>
      </c>
      <c r="N11" s="62" t="s">
        <v>127</v>
      </c>
      <c r="O11" s="60">
        <f t="shared" si="3"/>
        <v>0.5</v>
      </c>
      <c r="P11" s="60">
        <f t="shared" si="4"/>
        <v>0.54166666666666674</v>
      </c>
      <c r="Q11" s="60">
        <f t="shared" si="5"/>
        <v>0.47916666666666669</v>
      </c>
      <c r="R11" s="60">
        <f t="shared" si="6"/>
        <v>0.5625</v>
      </c>
    </row>
    <row r="12" spans="1:18" x14ac:dyDescent="0.25">
      <c r="A12" s="65" t="s">
        <v>72</v>
      </c>
      <c r="B12" s="69" t="s">
        <v>43</v>
      </c>
      <c r="C12" s="58">
        <v>4.1666666666666664E-2</v>
      </c>
      <c r="D12" s="64" t="s">
        <v>47</v>
      </c>
      <c r="E12" s="64" t="s">
        <v>52</v>
      </c>
      <c r="F12" s="60">
        <v>0.33333333333333331</v>
      </c>
      <c r="G12" s="58">
        <f t="shared" si="0"/>
        <v>0.375</v>
      </c>
      <c r="H12" s="58">
        <f t="shared" si="1"/>
        <v>0.3125</v>
      </c>
      <c r="I12" s="58">
        <f t="shared" si="2"/>
        <v>0.39583333333333331</v>
      </c>
      <c r="J12" s="61">
        <v>43313</v>
      </c>
      <c r="K12" s="62" t="s">
        <v>89</v>
      </c>
      <c r="L12" s="62" t="s">
        <v>90</v>
      </c>
      <c r="M12" s="62"/>
      <c r="N12" s="67"/>
      <c r="O12" s="60">
        <f t="shared" si="3"/>
        <v>0.45833333333333331</v>
      </c>
      <c r="P12" s="60">
        <f t="shared" si="4"/>
        <v>0.5</v>
      </c>
      <c r="Q12" s="60">
        <f t="shared" si="5"/>
        <v>0.4375</v>
      </c>
      <c r="R12" s="60">
        <f t="shared" si="6"/>
        <v>0.52083333333333326</v>
      </c>
    </row>
    <row r="13" spans="1:18" x14ac:dyDescent="0.25">
      <c r="A13" s="57" t="s">
        <v>69</v>
      </c>
      <c r="B13" s="69" t="s">
        <v>40</v>
      </c>
      <c r="C13" s="58">
        <v>4.1666666666666664E-2</v>
      </c>
      <c r="D13" s="59" t="s">
        <v>47</v>
      </c>
      <c r="E13" s="59" t="s">
        <v>52</v>
      </c>
      <c r="F13" s="60">
        <v>0.41666666666666669</v>
      </c>
      <c r="G13" s="58">
        <f t="shared" si="0"/>
        <v>0.45833333333333337</v>
      </c>
      <c r="H13" s="58">
        <f t="shared" si="1"/>
        <v>0.39583333333333337</v>
      </c>
      <c r="I13" s="58">
        <f t="shared" si="2"/>
        <v>0.47916666666666669</v>
      </c>
      <c r="J13" s="61">
        <v>43313</v>
      </c>
      <c r="K13" s="62" t="s">
        <v>89</v>
      </c>
      <c r="L13" s="62" t="s">
        <v>90</v>
      </c>
      <c r="M13" s="62"/>
      <c r="N13" s="62"/>
      <c r="O13" s="60">
        <f t="shared" si="3"/>
        <v>0.54166666666666674</v>
      </c>
      <c r="P13" s="60">
        <f t="shared" si="4"/>
        <v>0.58333333333333337</v>
      </c>
      <c r="Q13" s="60">
        <f t="shared" si="5"/>
        <v>0.52083333333333337</v>
      </c>
      <c r="R13" s="60">
        <f t="shared" si="6"/>
        <v>0.60416666666666674</v>
      </c>
    </row>
    <row r="14" spans="1:18" x14ac:dyDescent="0.25">
      <c r="A14" s="57" t="s">
        <v>68</v>
      </c>
      <c r="B14" s="69" t="s">
        <v>39</v>
      </c>
      <c r="C14" s="58">
        <v>2.0833333333333332E-2</v>
      </c>
      <c r="D14" s="59" t="s">
        <v>48</v>
      </c>
      <c r="E14" s="59" t="s">
        <v>52</v>
      </c>
      <c r="F14" s="60">
        <v>0.47916666666666669</v>
      </c>
      <c r="G14" s="58">
        <f t="shared" si="0"/>
        <v>0.5</v>
      </c>
      <c r="H14" s="58">
        <f t="shared" si="1"/>
        <v>0.45833333333333337</v>
      </c>
      <c r="I14" s="58">
        <f t="shared" si="2"/>
        <v>0.52083333333333337</v>
      </c>
      <c r="J14" s="61">
        <v>43313</v>
      </c>
      <c r="K14" s="62" t="s">
        <v>89</v>
      </c>
      <c r="L14" s="62" t="s">
        <v>90</v>
      </c>
      <c r="M14" s="62"/>
      <c r="N14" s="62"/>
      <c r="O14" s="60">
        <f t="shared" si="3"/>
        <v>0.60416666666666674</v>
      </c>
      <c r="P14" s="60">
        <f t="shared" si="4"/>
        <v>0.625</v>
      </c>
      <c r="Q14" s="60">
        <f t="shared" si="5"/>
        <v>0.58333333333333337</v>
      </c>
      <c r="R14" s="60">
        <f t="shared" si="6"/>
        <v>0.64583333333333337</v>
      </c>
    </row>
    <row r="15" spans="1:18" x14ac:dyDescent="0.25">
      <c r="A15" s="57" t="s">
        <v>71</v>
      </c>
      <c r="B15" s="69" t="s">
        <v>42</v>
      </c>
      <c r="C15" s="58">
        <v>2.0833333333333332E-2</v>
      </c>
      <c r="D15" s="59" t="s">
        <v>48</v>
      </c>
      <c r="E15" s="59" t="s">
        <v>54</v>
      </c>
      <c r="F15" s="60">
        <v>0.34375</v>
      </c>
      <c r="G15" s="58">
        <f t="shared" si="0"/>
        <v>0.36458333333333331</v>
      </c>
      <c r="H15" s="58">
        <f t="shared" si="1"/>
        <v>0.32291666666666669</v>
      </c>
      <c r="I15" s="58">
        <f t="shared" si="2"/>
        <v>0.38541666666666663</v>
      </c>
      <c r="J15" s="61">
        <v>43314</v>
      </c>
      <c r="K15" s="62" t="s">
        <v>89</v>
      </c>
      <c r="L15" s="62" t="s">
        <v>90</v>
      </c>
      <c r="M15" s="62"/>
      <c r="N15" s="62"/>
      <c r="O15" s="60">
        <f t="shared" si="3"/>
        <v>0.46875</v>
      </c>
      <c r="P15" s="60">
        <f t="shared" si="4"/>
        <v>0.48958333333333331</v>
      </c>
      <c r="Q15" s="60">
        <f t="shared" si="5"/>
        <v>0.44791666666666669</v>
      </c>
      <c r="R15" s="60">
        <f t="shared" si="6"/>
        <v>0.51041666666666663</v>
      </c>
    </row>
    <row r="16" spans="1:18" x14ac:dyDescent="0.25">
      <c r="A16" s="65" t="s">
        <v>67</v>
      </c>
      <c r="B16" s="69" t="s">
        <v>38</v>
      </c>
      <c r="C16" s="58">
        <v>2.0833333333333332E-2</v>
      </c>
      <c r="D16" s="64" t="s">
        <v>48</v>
      </c>
      <c r="E16" s="64" t="s">
        <v>51</v>
      </c>
      <c r="F16" s="60">
        <v>0.34375</v>
      </c>
      <c r="G16" s="58">
        <f t="shared" si="0"/>
        <v>0.36458333333333331</v>
      </c>
      <c r="H16" s="58">
        <f t="shared" si="1"/>
        <v>0.32291666666666669</v>
      </c>
      <c r="I16" s="58">
        <f t="shared" si="2"/>
        <v>0.38541666666666663</v>
      </c>
      <c r="J16" s="66">
        <v>43315</v>
      </c>
      <c r="K16" s="62" t="s">
        <v>89</v>
      </c>
      <c r="L16" s="62" t="s">
        <v>90</v>
      </c>
      <c r="M16" s="63" t="s">
        <v>127</v>
      </c>
      <c r="N16" s="62" t="s">
        <v>127</v>
      </c>
      <c r="O16" s="60">
        <f t="shared" si="3"/>
        <v>0.46875</v>
      </c>
      <c r="P16" s="60">
        <f t="shared" si="4"/>
        <v>0.48958333333333331</v>
      </c>
      <c r="Q16" s="60">
        <f t="shared" si="5"/>
        <v>0.44791666666666669</v>
      </c>
      <c r="R16" s="60">
        <f t="shared" si="6"/>
        <v>0.51041666666666663</v>
      </c>
    </row>
    <row r="17" spans="1:18" x14ac:dyDescent="0.25">
      <c r="A17" s="57" t="s">
        <v>70</v>
      </c>
      <c r="B17" s="69" t="s">
        <v>41</v>
      </c>
      <c r="C17" s="58">
        <v>4.1666666666666664E-2</v>
      </c>
      <c r="D17" s="59" t="s">
        <v>48</v>
      </c>
      <c r="E17" s="59" t="s">
        <v>53</v>
      </c>
      <c r="F17" s="60">
        <v>0.375</v>
      </c>
      <c r="G17" s="58">
        <f t="shared" si="0"/>
        <v>0.41666666666666669</v>
      </c>
      <c r="H17" s="58">
        <f t="shared" si="1"/>
        <v>0.35416666666666669</v>
      </c>
      <c r="I17" s="58">
        <f t="shared" si="2"/>
        <v>0.4375</v>
      </c>
      <c r="J17" s="61">
        <v>43326</v>
      </c>
      <c r="K17" s="62" t="s">
        <v>89</v>
      </c>
      <c r="L17" s="62" t="s">
        <v>90</v>
      </c>
      <c r="M17" s="62"/>
      <c r="N17" s="62"/>
      <c r="O17" s="60">
        <f t="shared" si="3"/>
        <v>0.5</v>
      </c>
      <c r="P17" s="60">
        <f t="shared" si="4"/>
        <v>0.54166666666666674</v>
      </c>
      <c r="Q17" s="60">
        <f t="shared" si="5"/>
        <v>0.47916666666666669</v>
      </c>
      <c r="R17" s="60">
        <f t="shared" si="6"/>
        <v>0.5625</v>
      </c>
    </row>
    <row r="18" spans="1:18" x14ac:dyDescent="0.25">
      <c r="A18" s="65" t="s">
        <v>72</v>
      </c>
      <c r="B18" s="69" t="s">
        <v>43</v>
      </c>
      <c r="C18" s="58">
        <v>4.1666666666666664E-2</v>
      </c>
      <c r="D18" s="64" t="s">
        <v>47</v>
      </c>
      <c r="E18" s="64" t="s">
        <v>52</v>
      </c>
      <c r="F18" s="60">
        <v>0.33333333333333331</v>
      </c>
      <c r="G18" s="58">
        <f t="shared" si="0"/>
        <v>0.375</v>
      </c>
      <c r="H18" s="58">
        <f t="shared" si="1"/>
        <v>0.3125</v>
      </c>
      <c r="I18" s="58">
        <f t="shared" si="2"/>
        <v>0.39583333333333331</v>
      </c>
      <c r="J18" s="61">
        <v>43327</v>
      </c>
      <c r="K18" s="62" t="s">
        <v>89</v>
      </c>
      <c r="L18" s="62" t="s">
        <v>90</v>
      </c>
      <c r="M18" s="62" t="s">
        <v>128</v>
      </c>
      <c r="N18" s="67" t="s">
        <v>128</v>
      </c>
      <c r="O18" s="60">
        <f t="shared" si="3"/>
        <v>0.45833333333333331</v>
      </c>
      <c r="P18" s="60">
        <f t="shared" si="4"/>
        <v>0.5</v>
      </c>
      <c r="Q18" s="60">
        <f t="shared" si="5"/>
        <v>0.4375</v>
      </c>
      <c r="R18" s="60">
        <f t="shared" si="6"/>
        <v>0.52083333333333326</v>
      </c>
    </row>
    <row r="19" spans="1:18" x14ac:dyDescent="0.25">
      <c r="A19" s="57" t="s">
        <v>69</v>
      </c>
      <c r="B19" s="69" t="s">
        <v>40</v>
      </c>
      <c r="C19" s="58">
        <v>4.1666666666666664E-2</v>
      </c>
      <c r="D19" s="59" t="s">
        <v>47</v>
      </c>
      <c r="E19" s="59" t="s">
        <v>52</v>
      </c>
      <c r="F19" s="60">
        <v>0.41666666666666669</v>
      </c>
      <c r="G19" s="58">
        <f t="shared" si="0"/>
        <v>0.45833333333333337</v>
      </c>
      <c r="H19" s="58">
        <f t="shared" si="1"/>
        <v>0.39583333333333337</v>
      </c>
      <c r="I19" s="58">
        <f t="shared" si="2"/>
        <v>0.47916666666666669</v>
      </c>
      <c r="J19" s="61">
        <v>43327</v>
      </c>
      <c r="K19" s="62" t="s">
        <v>89</v>
      </c>
      <c r="L19" s="62" t="s">
        <v>90</v>
      </c>
      <c r="M19" s="62" t="s">
        <v>128</v>
      </c>
      <c r="N19" s="62" t="s">
        <v>128</v>
      </c>
      <c r="O19" s="60">
        <f t="shared" si="3"/>
        <v>0.54166666666666674</v>
      </c>
      <c r="P19" s="60">
        <f t="shared" si="4"/>
        <v>0.58333333333333337</v>
      </c>
      <c r="Q19" s="60">
        <f t="shared" si="5"/>
        <v>0.52083333333333337</v>
      </c>
      <c r="R19" s="60">
        <f t="shared" si="6"/>
        <v>0.60416666666666674</v>
      </c>
    </row>
    <row r="20" spans="1:18" x14ac:dyDescent="0.25">
      <c r="A20" s="57" t="s">
        <v>68</v>
      </c>
      <c r="B20" s="69" t="s">
        <v>39</v>
      </c>
      <c r="C20" s="58">
        <v>2.0833333333333332E-2</v>
      </c>
      <c r="D20" s="59" t="s">
        <v>48</v>
      </c>
      <c r="E20" s="59" t="s">
        <v>52</v>
      </c>
      <c r="F20" s="60">
        <v>0.47916666666666669</v>
      </c>
      <c r="G20" s="58">
        <f t="shared" si="0"/>
        <v>0.5</v>
      </c>
      <c r="H20" s="58">
        <f t="shared" si="1"/>
        <v>0.45833333333333337</v>
      </c>
      <c r="I20" s="58">
        <f t="shared" si="2"/>
        <v>0.52083333333333337</v>
      </c>
      <c r="J20" s="61">
        <v>43327</v>
      </c>
      <c r="K20" s="62" t="s">
        <v>89</v>
      </c>
      <c r="L20" s="62" t="s">
        <v>90</v>
      </c>
      <c r="M20" s="62" t="s">
        <v>128</v>
      </c>
      <c r="N20" s="62" t="s">
        <v>128</v>
      </c>
      <c r="O20" s="60">
        <f t="shared" si="3"/>
        <v>0.60416666666666674</v>
      </c>
      <c r="P20" s="60">
        <f t="shared" si="4"/>
        <v>0.625</v>
      </c>
      <c r="Q20" s="60">
        <f t="shared" si="5"/>
        <v>0.58333333333333337</v>
      </c>
      <c r="R20" s="60">
        <f t="shared" si="6"/>
        <v>0.64583333333333337</v>
      </c>
    </row>
    <row r="21" spans="1:18" x14ac:dyDescent="0.25">
      <c r="A21" s="57" t="s">
        <v>71</v>
      </c>
      <c r="B21" s="69" t="s">
        <v>42</v>
      </c>
      <c r="C21" s="58">
        <v>2.0833333333333332E-2</v>
      </c>
      <c r="D21" s="59" t="s">
        <v>48</v>
      </c>
      <c r="E21" s="59" t="s">
        <v>54</v>
      </c>
      <c r="F21" s="60">
        <v>0.34375</v>
      </c>
      <c r="G21" s="58">
        <f t="shared" si="0"/>
        <v>0.36458333333333331</v>
      </c>
      <c r="H21" s="58">
        <f t="shared" si="1"/>
        <v>0.32291666666666669</v>
      </c>
      <c r="I21" s="58">
        <f t="shared" si="2"/>
        <v>0.38541666666666663</v>
      </c>
      <c r="J21" s="61">
        <v>43328</v>
      </c>
      <c r="K21" s="62" t="s">
        <v>89</v>
      </c>
      <c r="L21" s="62" t="s">
        <v>90</v>
      </c>
      <c r="M21" s="62"/>
      <c r="N21" s="62"/>
      <c r="O21" s="60">
        <f t="shared" si="3"/>
        <v>0.46875</v>
      </c>
      <c r="P21" s="60">
        <f t="shared" si="4"/>
        <v>0.48958333333333331</v>
      </c>
      <c r="Q21" s="60">
        <f t="shared" si="5"/>
        <v>0.44791666666666669</v>
      </c>
      <c r="R21" s="60">
        <f t="shared" si="6"/>
        <v>0.51041666666666663</v>
      </c>
    </row>
    <row r="22" spans="1:18" x14ac:dyDescent="0.25">
      <c r="A22" s="65" t="s">
        <v>67</v>
      </c>
      <c r="B22" s="69" t="s">
        <v>38</v>
      </c>
      <c r="C22" s="58">
        <v>2.0833333333333332E-2</v>
      </c>
      <c r="D22" s="64" t="s">
        <v>48</v>
      </c>
      <c r="E22" s="64" t="s">
        <v>51</v>
      </c>
      <c r="F22" s="60">
        <v>0.34375</v>
      </c>
      <c r="G22" s="58">
        <f t="shared" si="0"/>
        <v>0.36458333333333331</v>
      </c>
      <c r="H22" s="58">
        <f t="shared" si="1"/>
        <v>0.32291666666666669</v>
      </c>
      <c r="I22" s="58">
        <f t="shared" si="2"/>
        <v>0.38541666666666663</v>
      </c>
      <c r="J22" s="66">
        <v>43329</v>
      </c>
      <c r="K22" s="62" t="s">
        <v>89</v>
      </c>
      <c r="L22" s="62" t="s">
        <v>90</v>
      </c>
      <c r="M22" s="62"/>
      <c r="N22" s="62"/>
      <c r="O22" s="60">
        <f t="shared" si="3"/>
        <v>0.46875</v>
      </c>
      <c r="P22" s="60">
        <f t="shared" si="4"/>
        <v>0.48958333333333331</v>
      </c>
      <c r="Q22" s="60">
        <f t="shared" si="5"/>
        <v>0.44791666666666669</v>
      </c>
      <c r="R22" s="60">
        <f t="shared" si="6"/>
        <v>0.51041666666666663</v>
      </c>
    </row>
    <row r="23" spans="1:18" x14ac:dyDescent="0.25">
      <c r="A23" s="57" t="s">
        <v>70</v>
      </c>
      <c r="B23" s="69" t="s">
        <v>41</v>
      </c>
      <c r="C23" s="58">
        <v>4.1666666666666664E-2</v>
      </c>
      <c r="D23" s="59" t="s">
        <v>48</v>
      </c>
      <c r="E23" s="59" t="s">
        <v>53</v>
      </c>
      <c r="F23" s="60">
        <v>0.375</v>
      </c>
      <c r="G23" s="58">
        <f t="shared" si="0"/>
        <v>0.41666666666666669</v>
      </c>
      <c r="H23" s="58">
        <f t="shared" si="1"/>
        <v>0.35416666666666669</v>
      </c>
      <c r="I23" s="58">
        <f t="shared" si="2"/>
        <v>0.4375</v>
      </c>
      <c r="J23" s="61">
        <v>43340</v>
      </c>
      <c r="K23" s="62" t="s">
        <v>89</v>
      </c>
      <c r="L23" s="62" t="s">
        <v>90</v>
      </c>
      <c r="M23" s="63" t="s">
        <v>127</v>
      </c>
      <c r="N23" s="62" t="s">
        <v>127</v>
      </c>
      <c r="O23" s="60">
        <f t="shared" si="3"/>
        <v>0.5</v>
      </c>
      <c r="P23" s="60">
        <f t="shared" si="4"/>
        <v>0.54166666666666674</v>
      </c>
      <c r="Q23" s="60">
        <f t="shared" si="5"/>
        <v>0.47916666666666669</v>
      </c>
      <c r="R23" s="60">
        <f t="shared" si="6"/>
        <v>0.5625</v>
      </c>
    </row>
    <row r="24" spans="1:18" x14ac:dyDescent="0.25">
      <c r="A24" s="65" t="s">
        <v>72</v>
      </c>
      <c r="B24" s="69" t="s">
        <v>43</v>
      </c>
      <c r="C24" s="58">
        <v>4.1666666666666664E-2</v>
      </c>
      <c r="D24" s="64" t="s">
        <v>47</v>
      </c>
      <c r="E24" s="64" t="s">
        <v>52</v>
      </c>
      <c r="F24" s="60">
        <v>0.33333333333333331</v>
      </c>
      <c r="G24" s="58">
        <f t="shared" si="0"/>
        <v>0.375</v>
      </c>
      <c r="H24" s="58">
        <f t="shared" si="1"/>
        <v>0.3125</v>
      </c>
      <c r="I24" s="58">
        <f t="shared" si="2"/>
        <v>0.39583333333333331</v>
      </c>
      <c r="J24" s="61">
        <v>43348</v>
      </c>
      <c r="K24" s="62" t="s">
        <v>89</v>
      </c>
      <c r="L24" s="62" t="s">
        <v>90</v>
      </c>
      <c r="M24" s="62" t="s">
        <v>127</v>
      </c>
      <c r="N24" s="67" t="s">
        <v>127</v>
      </c>
      <c r="O24" s="60">
        <f t="shared" si="3"/>
        <v>0.45833333333333331</v>
      </c>
      <c r="P24" s="60">
        <f t="shared" si="4"/>
        <v>0.5</v>
      </c>
      <c r="Q24" s="60">
        <f t="shared" si="5"/>
        <v>0.4375</v>
      </c>
      <c r="R24" s="60">
        <f t="shared" si="6"/>
        <v>0.52083333333333326</v>
      </c>
    </row>
    <row r="25" spans="1:18" x14ac:dyDescent="0.25">
      <c r="A25" s="57" t="s">
        <v>69</v>
      </c>
      <c r="B25" s="69" t="s">
        <v>40</v>
      </c>
      <c r="C25" s="58">
        <v>4.1666666666666664E-2</v>
      </c>
      <c r="D25" s="59" t="s">
        <v>47</v>
      </c>
      <c r="E25" s="59" t="s">
        <v>52</v>
      </c>
      <c r="F25" s="60">
        <v>0.41666666666666669</v>
      </c>
      <c r="G25" s="58">
        <f t="shared" si="0"/>
        <v>0.45833333333333337</v>
      </c>
      <c r="H25" s="58">
        <f t="shared" si="1"/>
        <v>0.39583333333333337</v>
      </c>
      <c r="I25" s="58">
        <f t="shared" si="2"/>
        <v>0.47916666666666669</v>
      </c>
      <c r="J25" s="61">
        <v>43348</v>
      </c>
      <c r="K25" s="62" t="s">
        <v>89</v>
      </c>
      <c r="L25" s="62" t="s">
        <v>90</v>
      </c>
      <c r="M25" s="62" t="s">
        <v>127</v>
      </c>
      <c r="N25" s="62" t="s">
        <v>127</v>
      </c>
      <c r="O25" s="60">
        <f t="shared" si="3"/>
        <v>0.54166666666666674</v>
      </c>
      <c r="P25" s="60">
        <f t="shared" si="4"/>
        <v>0.58333333333333337</v>
      </c>
      <c r="Q25" s="60">
        <f t="shared" si="5"/>
        <v>0.52083333333333337</v>
      </c>
      <c r="R25" s="60">
        <f t="shared" si="6"/>
        <v>0.60416666666666674</v>
      </c>
    </row>
    <row r="26" spans="1:18" x14ac:dyDescent="0.25">
      <c r="A26" s="57" t="s">
        <v>68</v>
      </c>
      <c r="B26" s="69" t="s">
        <v>39</v>
      </c>
      <c r="C26" s="58">
        <v>2.0833333333333332E-2</v>
      </c>
      <c r="D26" s="59" t="s">
        <v>48</v>
      </c>
      <c r="E26" s="59" t="s">
        <v>52</v>
      </c>
      <c r="F26" s="60">
        <v>0.47916666666666669</v>
      </c>
      <c r="G26" s="58">
        <f t="shared" si="0"/>
        <v>0.5</v>
      </c>
      <c r="H26" s="58">
        <f t="shared" si="1"/>
        <v>0.45833333333333337</v>
      </c>
      <c r="I26" s="58">
        <f t="shared" si="2"/>
        <v>0.52083333333333337</v>
      </c>
      <c r="J26" s="61">
        <v>43348</v>
      </c>
      <c r="K26" s="62" t="s">
        <v>89</v>
      </c>
      <c r="L26" s="62" t="s">
        <v>90</v>
      </c>
      <c r="M26" s="62" t="s">
        <v>127</v>
      </c>
      <c r="N26" s="62" t="s">
        <v>127</v>
      </c>
      <c r="O26" s="60">
        <f t="shared" si="3"/>
        <v>0.60416666666666674</v>
      </c>
      <c r="P26" s="60">
        <f t="shared" si="4"/>
        <v>0.625</v>
      </c>
      <c r="Q26" s="60">
        <f t="shared" si="5"/>
        <v>0.58333333333333337</v>
      </c>
      <c r="R26" s="60">
        <f t="shared" si="6"/>
        <v>0.64583333333333337</v>
      </c>
    </row>
    <row r="27" spans="1:18" x14ac:dyDescent="0.25">
      <c r="A27" s="57" t="s">
        <v>71</v>
      </c>
      <c r="B27" s="69" t="s">
        <v>42</v>
      </c>
      <c r="C27" s="58">
        <v>2.0833333333333332E-2</v>
      </c>
      <c r="D27" s="59" t="s">
        <v>48</v>
      </c>
      <c r="E27" s="59" t="s">
        <v>54</v>
      </c>
      <c r="F27" s="60">
        <v>0.34375</v>
      </c>
      <c r="G27" s="58">
        <f t="shared" si="0"/>
        <v>0.36458333333333331</v>
      </c>
      <c r="H27" s="58">
        <f t="shared" si="1"/>
        <v>0.32291666666666669</v>
      </c>
      <c r="I27" s="58">
        <f t="shared" si="2"/>
        <v>0.38541666666666663</v>
      </c>
      <c r="J27" s="61">
        <v>43349</v>
      </c>
      <c r="K27" s="62" t="s">
        <v>89</v>
      </c>
      <c r="L27" s="62" t="s">
        <v>90</v>
      </c>
      <c r="M27" s="62"/>
      <c r="N27" s="62" t="s">
        <v>127</v>
      </c>
      <c r="O27" s="60">
        <f t="shared" si="3"/>
        <v>0.46875</v>
      </c>
      <c r="P27" s="60">
        <f t="shared" si="4"/>
        <v>0.48958333333333331</v>
      </c>
      <c r="Q27" s="60">
        <f t="shared" si="5"/>
        <v>0.44791666666666669</v>
      </c>
      <c r="R27" s="60">
        <f t="shared" si="6"/>
        <v>0.51041666666666663</v>
      </c>
    </row>
    <row r="28" spans="1:18" x14ac:dyDescent="0.25">
      <c r="A28" s="65" t="s">
        <v>67</v>
      </c>
      <c r="B28" s="69" t="s">
        <v>38</v>
      </c>
      <c r="C28" s="58">
        <v>2.0833333333333332E-2</v>
      </c>
      <c r="D28" s="64" t="s">
        <v>48</v>
      </c>
      <c r="E28" s="64" t="s">
        <v>51</v>
      </c>
      <c r="F28" s="60">
        <v>0.34375</v>
      </c>
      <c r="G28" s="58">
        <f t="shared" si="0"/>
        <v>0.36458333333333331</v>
      </c>
      <c r="H28" s="58">
        <f t="shared" si="1"/>
        <v>0.32291666666666669</v>
      </c>
      <c r="I28" s="58">
        <f t="shared" si="2"/>
        <v>0.38541666666666663</v>
      </c>
      <c r="J28" s="66">
        <v>43350</v>
      </c>
      <c r="K28" s="62" t="s">
        <v>89</v>
      </c>
      <c r="L28" s="62" t="s">
        <v>90</v>
      </c>
      <c r="M28" s="62" t="s">
        <v>127</v>
      </c>
      <c r="N28" s="62" t="s">
        <v>127</v>
      </c>
      <c r="O28" s="60">
        <f t="shared" si="3"/>
        <v>0.46875</v>
      </c>
      <c r="P28" s="60">
        <f t="shared" si="4"/>
        <v>0.48958333333333331</v>
      </c>
      <c r="Q28" s="60">
        <f t="shared" si="5"/>
        <v>0.44791666666666669</v>
      </c>
      <c r="R28" s="60">
        <f t="shared" si="6"/>
        <v>0.51041666666666663</v>
      </c>
    </row>
    <row r="29" spans="1:18" x14ac:dyDescent="0.25">
      <c r="A29" s="65" t="s">
        <v>72</v>
      </c>
      <c r="B29" s="69" t="s">
        <v>43</v>
      </c>
      <c r="C29" s="58">
        <v>4.1666666666666664E-2</v>
      </c>
      <c r="D29" s="64" t="s">
        <v>47</v>
      </c>
      <c r="E29" s="64" t="s">
        <v>52</v>
      </c>
      <c r="F29" s="60">
        <v>0.33333333333333331</v>
      </c>
      <c r="G29" s="58">
        <f t="shared" si="0"/>
        <v>0.375</v>
      </c>
      <c r="H29" s="58">
        <f t="shared" si="1"/>
        <v>0.3125</v>
      </c>
      <c r="I29" s="58">
        <f t="shared" si="2"/>
        <v>0.39583333333333331</v>
      </c>
      <c r="J29" s="61">
        <v>43362</v>
      </c>
      <c r="K29" s="62" t="s">
        <v>89</v>
      </c>
      <c r="L29" s="62" t="s">
        <v>90</v>
      </c>
      <c r="M29" s="62" t="s">
        <v>127</v>
      </c>
      <c r="N29" s="67" t="s">
        <v>127</v>
      </c>
      <c r="O29" s="60">
        <f t="shared" si="3"/>
        <v>0.45833333333333331</v>
      </c>
      <c r="P29" s="60">
        <f t="shared" si="4"/>
        <v>0.5</v>
      </c>
      <c r="Q29" s="60">
        <f t="shared" si="5"/>
        <v>0.4375</v>
      </c>
      <c r="R29" s="60">
        <f t="shared" si="6"/>
        <v>0.52083333333333326</v>
      </c>
    </row>
    <row r="30" spans="1:18" x14ac:dyDescent="0.25">
      <c r="A30" s="57" t="s">
        <v>69</v>
      </c>
      <c r="B30" s="69" t="s">
        <v>40</v>
      </c>
      <c r="C30" s="58">
        <v>4.1666666666666664E-2</v>
      </c>
      <c r="D30" s="59" t="s">
        <v>47</v>
      </c>
      <c r="E30" s="59" t="s">
        <v>52</v>
      </c>
      <c r="F30" s="60">
        <v>0.41666666666666669</v>
      </c>
      <c r="G30" s="58">
        <f t="shared" si="0"/>
        <v>0.45833333333333337</v>
      </c>
      <c r="H30" s="58">
        <f t="shared" si="1"/>
        <v>0.39583333333333337</v>
      </c>
      <c r="I30" s="58">
        <f t="shared" si="2"/>
        <v>0.47916666666666669</v>
      </c>
      <c r="J30" s="61">
        <v>43362</v>
      </c>
      <c r="K30" s="62" t="s">
        <v>89</v>
      </c>
      <c r="L30" s="62" t="s">
        <v>90</v>
      </c>
      <c r="M30" s="62"/>
      <c r="N30" s="62"/>
      <c r="O30" s="60">
        <f t="shared" si="3"/>
        <v>0.54166666666666674</v>
      </c>
      <c r="P30" s="60">
        <f t="shared" si="4"/>
        <v>0.58333333333333337</v>
      </c>
      <c r="Q30" s="60">
        <f t="shared" si="5"/>
        <v>0.52083333333333337</v>
      </c>
      <c r="R30" s="60">
        <f t="shared" si="6"/>
        <v>0.60416666666666674</v>
      </c>
    </row>
    <row r="31" spans="1:18" x14ac:dyDescent="0.25">
      <c r="A31" s="57" t="s">
        <v>68</v>
      </c>
      <c r="B31" s="69" t="s">
        <v>39</v>
      </c>
      <c r="C31" s="58">
        <v>2.0833333333333332E-2</v>
      </c>
      <c r="D31" s="59" t="s">
        <v>48</v>
      </c>
      <c r="E31" s="59" t="s">
        <v>52</v>
      </c>
      <c r="F31" s="60">
        <v>0.47916666666666669</v>
      </c>
      <c r="G31" s="58">
        <f t="shared" si="0"/>
        <v>0.5</v>
      </c>
      <c r="H31" s="58">
        <f t="shared" si="1"/>
        <v>0.45833333333333337</v>
      </c>
      <c r="I31" s="58">
        <f t="shared" si="2"/>
        <v>0.52083333333333337</v>
      </c>
      <c r="J31" s="61">
        <v>43362</v>
      </c>
      <c r="K31" s="62" t="s">
        <v>89</v>
      </c>
      <c r="L31" s="62" t="s">
        <v>90</v>
      </c>
      <c r="M31" s="62" t="s">
        <v>127</v>
      </c>
      <c r="N31" s="62" t="s">
        <v>127</v>
      </c>
      <c r="O31" s="60">
        <f t="shared" si="3"/>
        <v>0.60416666666666674</v>
      </c>
      <c r="P31" s="60">
        <f t="shared" si="4"/>
        <v>0.625</v>
      </c>
      <c r="Q31" s="60">
        <f t="shared" si="5"/>
        <v>0.58333333333333337</v>
      </c>
      <c r="R31" s="60">
        <f t="shared" si="6"/>
        <v>0.64583333333333337</v>
      </c>
    </row>
    <row r="33" spans="1:10" x14ac:dyDescent="0.25">
      <c r="A33" s="65" t="s">
        <v>65</v>
      </c>
    </row>
    <row r="34" spans="1:10" x14ac:dyDescent="0.25">
      <c r="A34" s="65" t="s">
        <v>66</v>
      </c>
    </row>
    <row r="35" spans="1:10" x14ac:dyDescent="0.25">
      <c r="A35" s="65" t="s">
        <v>74</v>
      </c>
    </row>
    <row r="36" spans="1:10" x14ac:dyDescent="0.25">
      <c r="A36" s="65" t="s">
        <v>73</v>
      </c>
      <c r="J36" s="64"/>
    </row>
    <row r="37" spans="1:10" x14ac:dyDescent="0.25">
      <c r="J37" s="64"/>
    </row>
    <row r="38" spans="1:10" x14ac:dyDescent="0.25">
      <c r="A38" s="65" t="s">
        <v>125</v>
      </c>
      <c r="C38" s="58">
        <v>2.0833333333333332E-2</v>
      </c>
      <c r="J38" s="64"/>
    </row>
    <row r="39" spans="1:10" x14ac:dyDescent="0.25">
      <c r="A39" s="65" t="s">
        <v>126</v>
      </c>
      <c r="C39" s="58">
        <v>0.125</v>
      </c>
      <c r="J39" s="64"/>
    </row>
    <row r="40" spans="1:10" x14ac:dyDescent="0.25">
      <c r="J40" s="64"/>
    </row>
    <row r="41" spans="1:10" x14ac:dyDescent="0.25">
      <c r="A41" s="71" t="s">
        <v>129</v>
      </c>
      <c r="J41" s="64"/>
    </row>
    <row r="42" spans="1:10" x14ac:dyDescent="0.25">
      <c r="A42" s="65" t="s">
        <v>130</v>
      </c>
      <c r="J42" s="64"/>
    </row>
    <row r="43" spans="1:10" x14ac:dyDescent="0.25">
      <c r="J43" s="64"/>
    </row>
    <row r="44" spans="1:10" x14ac:dyDescent="0.25">
      <c r="J44" s="64"/>
    </row>
    <row r="45" spans="1:10" x14ac:dyDescent="0.25">
      <c r="J45" s="64"/>
    </row>
    <row r="46" spans="1:10" x14ac:dyDescent="0.25">
      <c r="J46" s="64"/>
    </row>
    <row r="47" spans="1:10" x14ac:dyDescent="0.25">
      <c r="J47" s="64"/>
    </row>
    <row r="48" spans="1:10" x14ac:dyDescent="0.25">
      <c r="J48" s="64"/>
    </row>
    <row r="49" spans="10:10" x14ac:dyDescent="0.25">
      <c r="J49" s="64"/>
    </row>
    <row r="50" spans="10:10" x14ac:dyDescent="0.25">
      <c r="J50" s="64"/>
    </row>
    <row r="51" spans="10:10" x14ac:dyDescent="0.25">
      <c r="J51" s="64"/>
    </row>
    <row r="52" spans="10:10" x14ac:dyDescent="0.25">
      <c r="J52" s="64"/>
    </row>
    <row r="53" spans="10:10" x14ac:dyDescent="0.25">
      <c r="J53" s="64"/>
    </row>
    <row r="54" spans="10:10" x14ac:dyDescent="0.25">
      <c r="J54" s="64"/>
    </row>
    <row r="55" spans="10:10" x14ac:dyDescent="0.25">
      <c r="J55" s="64"/>
    </row>
    <row r="56" spans="10:10" x14ac:dyDescent="0.25">
      <c r="J56" s="64"/>
    </row>
  </sheetData>
  <sortState ref="A2:R31">
    <sortCondition ref="F2:F3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Jane Branscomb</cp:lastModifiedBy>
  <dcterms:created xsi:type="dcterms:W3CDTF">2018-06-21T00:02:45Z</dcterms:created>
  <dcterms:modified xsi:type="dcterms:W3CDTF">2018-06-26T13:37:58Z</dcterms:modified>
</cp:coreProperties>
</file>