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9810" windowHeight="330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/>
  <c r="B28"/>
  <c r="B29"/>
  <c r="B30"/>
  <c r="B31"/>
  <c r="B32"/>
  <c r="B33"/>
  <c r="B34"/>
  <c r="B35"/>
  <c r="B36"/>
  <c r="B37"/>
  <c r="B38"/>
  <c r="B39"/>
  <c r="B40"/>
  <c r="B41"/>
  <c r="B26"/>
  <c r="D8"/>
  <c r="C25"/>
  <c r="D25"/>
  <c r="A26"/>
  <c r="A27"/>
  <c r="A28"/>
  <c r="A29"/>
  <c r="A30"/>
  <c r="A31"/>
  <c r="A32"/>
  <c r="A33"/>
  <c r="A34"/>
  <c r="A35"/>
  <c r="A36"/>
  <c r="A37"/>
  <c r="A38"/>
  <c r="A39"/>
  <c r="A40"/>
  <c r="A41"/>
  <c r="A42"/>
  <c r="A25"/>
  <c r="C8"/>
  <c r="C9"/>
  <c r="C10"/>
  <c r="C11"/>
  <c r="C12"/>
  <c r="C13"/>
  <c r="C14"/>
  <c r="C15"/>
  <c r="C16"/>
  <c r="C17"/>
  <c r="C18"/>
  <c r="C19"/>
  <c r="C20"/>
  <c r="C21"/>
  <c r="C22"/>
  <c r="C23"/>
  <c r="C24"/>
  <c r="C7"/>
  <c r="D24"/>
  <c r="D15"/>
  <c r="D13"/>
  <c r="D16"/>
  <c r="D23"/>
  <c r="D10"/>
  <c r="D19"/>
  <c r="D9"/>
  <c r="D20"/>
  <c r="D11"/>
  <c r="D18"/>
  <c r="D21"/>
  <c r="D12"/>
  <c r="D14"/>
  <c r="D17"/>
  <c r="D22"/>
</calcChain>
</file>

<file path=xl/sharedStrings.xml><?xml version="1.0" encoding="utf-8"?>
<sst xmlns="http://schemas.openxmlformats.org/spreadsheetml/2006/main" count="5" uniqueCount="5">
  <si>
    <t>V (В)</t>
  </si>
  <si>
    <t>t (мин)</t>
  </si>
  <si>
    <t>Батарея 3NCR18650</t>
  </si>
  <si>
    <t>разрядная характеристика</t>
  </si>
  <si>
    <t>%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</si>
</sst>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2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Разрядная характеристика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Лист1!$A$7:$A$24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52</c:v>
                </c:pt>
                <c:pt idx="7">
                  <c:v>62</c:v>
                </c:pt>
                <c:pt idx="8">
                  <c:v>72</c:v>
                </c:pt>
                <c:pt idx="9">
                  <c:v>81</c:v>
                </c:pt>
                <c:pt idx="10">
                  <c:v>88</c:v>
                </c:pt>
                <c:pt idx="11">
                  <c:v>101</c:v>
                </c:pt>
                <c:pt idx="12">
                  <c:v>120</c:v>
                </c:pt>
                <c:pt idx="13">
                  <c:v>145</c:v>
                </c:pt>
                <c:pt idx="14">
                  <c:v>160</c:v>
                </c:pt>
                <c:pt idx="15">
                  <c:v>161</c:v>
                </c:pt>
                <c:pt idx="16">
                  <c:v>162</c:v>
                </c:pt>
                <c:pt idx="17">
                  <c:v>162.5</c:v>
                </c:pt>
              </c:numCache>
            </c:numRef>
          </c:xVal>
          <c:yVal>
            <c:numRef>
              <c:f>Лист1!$B$7:$B$24</c:f>
              <c:numCache>
                <c:formatCode>General</c:formatCode>
                <c:ptCount val="18"/>
                <c:pt idx="0">
                  <c:v>12.45</c:v>
                </c:pt>
                <c:pt idx="1">
                  <c:v>12.05</c:v>
                </c:pt>
                <c:pt idx="2">
                  <c:v>11.95</c:v>
                </c:pt>
                <c:pt idx="3">
                  <c:v>11.81</c:v>
                </c:pt>
                <c:pt idx="4">
                  <c:v>11.64</c:v>
                </c:pt>
                <c:pt idx="5">
                  <c:v>11.45</c:v>
                </c:pt>
                <c:pt idx="6">
                  <c:v>11.26</c:v>
                </c:pt>
                <c:pt idx="7">
                  <c:v>11.09</c:v>
                </c:pt>
                <c:pt idx="8">
                  <c:v>10.94</c:v>
                </c:pt>
                <c:pt idx="9">
                  <c:v>10.79</c:v>
                </c:pt>
                <c:pt idx="10">
                  <c:v>10.66</c:v>
                </c:pt>
                <c:pt idx="11">
                  <c:v>10.47</c:v>
                </c:pt>
                <c:pt idx="12">
                  <c:v>10.210000000000001</c:v>
                </c:pt>
                <c:pt idx="13">
                  <c:v>9.68</c:v>
                </c:pt>
                <c:pt idx="14">
                  <c:v>8.91</c:v>
                </c:pt>
                <c:pt idx="15">
                  <c:v>8.6300000000000008</c:v>
                </c:pt>
                <c:pt idx="16">
                  <c:v>8.3000000000000007</c:v>
                </c:pt>
                <c:pt idx="17">
                  <c:v>8.17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A28-4D70-9525-43C679997C68}"/>
            </c:ext>
          </c:extLst>
        </c:ser>
        <c:axId val="77833344"/>
        <c:axId val="77835264"/>
      </c:scatterChart>
      <c:valAx>
        <c:axId val="778333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(мин)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35264"/>
        <c:crosses val="autoZero"/>
        <c:crossBetween val="midCat"/>
      </c:valAx>
      <c:valAx>
        <c:axId val="77835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baseline="0"/>
                  <a:t> (</a:t>
                </a:r>
                <a:r>
                  <a:rPr lang="ru-RU" baseline="0"/>
                  <a:t>В)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483870</xdr:colOff>
      <xdr:row>5</xdr:row>
      <xdr:rowOff>177165</xdr:rowOff>
    </xdr:from>
    <xdr:to>
      <xdr:col>14</xdr:col>
      <xdr:colOff>525780</xdr:colOff>
      <xdr:row>25</xdr:row>
      <xdr:rowOff>34290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topLeftCell="A21" workbookViewId="0">
      <selection activeCell="L30" sqref="L30"/>
    </sheetView>
  </sheetViews>
  <sheetFormatPr defaultRowHeight="15.75"/>
  <cols>
    <col min="1" max="1" width="11.75" bestFit="1" customWidth="1"/>
    <col min="2" max="2" width="10.5" customWidth="1"/>
  </cols>
  <sheetData>
    <row r="1" spans="1:5" ht="18.75">
      <c r="A1" s="1">
        <v>43251</v>
      </c>
    </row>
    <row r="2" spans="1:5" ht="18.75">
      <c r="A2" s="2" t="s">
        <v>2</v>
      </c>
    </row>
    <row r="3" spans="1:5">
      <c r="A3" s="3" t="s">
        <v>3</v>
      </c>
    </row>
    <row r="5" spans="1:5">
      <c r="A5" t="s">
        <v>1</v>
      </c>
      <c r="B5" t="s">
        <v>0</v>
      </c>
      <c r="D5" t="s">
        <v>4</v>
      </c>
    </row>
    <row r="7" spans="1:5">
      <c r="A7">
        <v>0</v>
      </c>
      <c r="B7">
        <v>12.45</v>
      </c>
      <c r="C7">
        <f>B7*0.36</f>
        <v>4.4819999999999993</v>
      </c>
      <c r="D7">
        <v>100</v>
      </c>
      <c r="E7">
        <v>162.5</v>
      </c>
    </row>
    <row r="8" spans="1:5">
      <c r="A8">
        <v>5</v>
      </c>
      <c r="B8">
        <v>12.05</v>
      </c>
      <c r="C8">
        <f t="shared" ref="C8:C25" si="0">B8*0.36</f>
        <v>4.3380000000000001</v>
      </c>
      <c r="D8" s="4">
        <f>(B8-$B$24)*$D$7/($B$7-$B$24)</f>
        <v>90.654205607476669</v>
      </c>
      <c r="E8">
        <v>157.5</v>
      </c>
    </row>
    <row r="9" spans="1:5">
      <c r="A9">
        <v>10</v>
      </c>
      <c r="B9">
        <v>11.95</v>
      </c>
      <c r="C9">
        <f t="shared" si="0"/>
        <v>4.3019999999999996</v>
      </c>
      <c r="D9" s="4">
        <f t="shared" ref="D9:D25" si="1">(B9-$B$24)*$D$7/($B$7-$B$24)</f>
        <v>88.317757009345797</v>
      </c>
      <c r="E9">
        <v>152.5</v>
      </c>
    </row>
    <row r="10" spans="1:5">
      <c r="A10">
        <v>20</v>
      </c>
      <c r="B10">
        <v>11.81</v>
      </c>
      <c r="C10">
        <f t="shared" si="0"/>
        <v>4.2515999999999998</v>
      </c>
      <c r="D10" s="4">
        <f t="shared" si="1"/>
        <v>85.046728971962636</v>
      </c>
      <c r="E10">
        <v>142.5</v>
      </c>
    </row>
    <row r="11" spans="1:5">
      <c r="A11">
        <v>30</v>
      </c>
      <c r="B11">
        <v>11.64</v>
      </c>
      <c r="C11">
        <f t="shared" si="0"/>
        <v>4.1904000000000003</v>
      </c>
      <c r="D11" s="4">
        <f t="shared" si="1"/>
        <v>81.074766355140213</v>
      </c>
      <c r="E11">
        <v>132.5</v>
      </c>
    </row>
    <row r="12" spans="1:5">
      <c r="A12">
        <v>40</v>
      </c>
      <c r="B12">
        <v>11.45</v>
      </c>
      <c r="C12">
        <f t="shared" si="0"/>
        <v>4.1219999999999999</v>
      </c>
      <c r="D12" s="4">
        <f t="shared" si="1"/>
        <v>76.63551401869158</v>
      </c>
      <c r="E12">
        <v>122.5</v>
      </c>
    </row>
    <row r="13" spans="1:5">
      <c r="A13">
        <v>52</v>
      </c>
      <c r="B13">
        <v>11.26</v>
      </c>
      <c r="C13">
        <f t="shared" si="0"/>
        <v>4.0535999999999994</v>
      </c>
      <c r="D13" s="4">
        <f t="shared" si="1"/>
        <v>72.196261682243005</v>
      </c>
      <c r="E13">
        <v>110.5</v>
      </c>
    </row>
    <row r="14" spans="1:5">
      <c r="A14">
        <v>62</v>
      </c>
      <c r="B14">
        <v>11.09</v>
      </c>
      <c r="C14">
        <f t="shared" si="0"/>
        <v>3.9923999999999999</v>
      </c>
      <c r="D14" s="4">
        <f t="shared" si="1"/>
        <v>68.224299065420567</v>
      </c>
      <c r="E14">
        <v>100.5</v>
      </c>
    </row>
    <row r="15" spans="1:5">
      <c r="A15">
        <v>72</v>
      </c>
      <c r="B15">
        <v>10.94</v>
      </c>
      <c r="C15">
        <f t="shared" si="0"/>
        <v>3.9383999999999997</v>
      </c>
      <c r="D15" s="4">
        <f t="shared" si="1"/>
        <v>64.719626168224295</v>
      </c>
      <c r="E15">
        <v>90.5</v>
      </c>
    </row>
    <row r="16" spans="1:5">
      <c r="A16">
        <v>81</v>
      </c>
      <c r="B16">
        <v>10.79</v>
      </c>
      <c r="C16">
        <f t="shared" si="0"/>
        <v>3.8843999999999994</v>
      </c>
      <c r="D16" s="4">
        <f t="shared" si="1"/>
        <v>61.21495327102803</v>
      </c>
      <c r="E16">
        <v>81.5</v>
      </c>
    </row>
    <row r="17" spans="1:5">
      <c r="A17">
        <v>88</v>
      </c>
      <c r="B17">
        <v>10.66</v>
      </c>
      <c r="C17">
        <f t="shared" si="0"/>
        <v>3.8376000000000001</v>
      </c>
      <c r="D17" s="4">
        <f t="shared" si="1"/>
        <v>58.177570093457959</v>
      </c>
      <c r="E17">
        <v>74.5</v>
      </c>
    </row>
    <row r="18" spans="1:5">
      <c r="A18">
        <v>101</v>
      </c>
      <c r="B18">
        <v>10.47</v>
      </c>
      <c r="C18">
        <f t="shared" si="0"/>
        <v>3.7692000000000001</v>
      </c>
      <c r="D18" s="4">
        <f t="shared" si="1"/>
        <v>53.738317757009369</v>
      </c>
      <c r="E18">
        <v>61.5</v>
      </c>
    </row>
    <row r="19" spans="1:5">
      <c r="A19">
        <v>120</v>
      </c>
      <c r="B19">
        <v>10.210000000000001</v>
      </c>
      <c r="C19">
        <f t="shared" si="0"/>
        <v>3.6756000000000002</v>
      </c>
      <c r="D19" s="4">
        <f t="shared" si="1"/>
        <v>47.663551401869185</v>
      </c>
      <c r="E19">
        <v>42.5</v>
      </c>
    </row>
    <row r="20" spans="1:5">
      <c r="A20">
        <v>145</v>
      </c>
      <c r="B20">
        <v>9.68</v>
      </c>
      <c r="C20">
        <f t="shared" si="0"/>
        <v>3.4847999999999999</v>
      </c>
      <c r="D20" s="4">
        <f t="shared" si="1"/>
        <v>35.280373831775698</v>
      </c>
      <c r="E20">
        <v>17.5</v>
      </c>
    </row>
    <row r="21" spans="1:5">
      <c r="A21">
        <v>160</v>
      </c>
      <c r="B21">
        <v>8.91</v>
      </c>
      <c r="C21">
        <f t="shared" si="0"/>
        <v>3.2075999999999998</v>
      </c>
      <c r="D21" s="4">
        <f t="shared" si="1"/>
        <v>17.289719626168232</v>
      </c>
      <c r="E21">
        <v>2.5</v>
      </c>
    </row>
    <row r="22" spans="1:5">
      <c r="A22">
        <v>161</v>
      </c>
      <c r="B22">
        <v>8.6300000000000008</v>
      </c>
      <c r="C22">
        <f t="shared" si="0"/>
        <v>3.1068000000000002</v>
      </c>
      <c r="D22" s="4">
        <f t="shared" si="1"/>
        <v>10.747663551401891</v>
      </c>
      <c r="E22">
        <v>1.5</v>
      </c>
    </row>
    <row r="23" spans="1:5">
      <c r="A23">
        <v>162</v>
      </c>
      <c r="B23">
        <v>8.3000000000000007</v>
      </c>
      <c r="C23">
        <f t="shared" si="0"/>
        <v>2.988</v>
      </c>
      <c r="D23" s="4">
        <f t="shared" si="1"/>
        <v>3.0373831775701121</v>
      </c>
      <c r="E23">
        <v>0.5</v>
      </c>
    </row>
    <row r="24" spans="1:5">
      <c r="A24">
        <v>162.5</v>
      </c>
      <c r="B24">
        <v>8.17</v>
      </c>
      <c r="C24">
        <f t="shared" si="0"/>
        <v>2.9411999999999998</v>
      </c>
      <c r="D24">
        <f t="shared" si="1"/>
        <v>0</v>
      </c>
      <c r="E24">
        <v>0</v>
      </c>
    </row>
    <row r="25" spans="1:5">
      <c r="A25">
        <f>162.5-A7</f>
        <v>162.5</v>
      </c>
      <c r="B25" s="4">
        <v>100</v>
      </c>
      <c r="C25">
        <f t="shared" si="0"/>
        <v>36</v>
      </c>
      <c r="D25" s="4">
        <f t="shared" si="1"/>
        <v>2145.5607476635519</v>
      </c>
    </row>
    <row r="26" spans="1:5">
      <c r="A26">
        <f t="shared" ref="A26:A42" si="2">162.5-A8</f>
        <v>157.5</v>
      </c>
      <c r="B26" s="4">
        <f>A26*100/$A$25</f>
        <v>96.92307692307692</v>
      </c>
    </row>
    <row r="27" spans="1:5">
      <c r="A27">
        <f t="shared" si="2"/>
        <v>152.5</v>
      </c>
      <c r="B27" s="4">
        <f t="shared" ref="B27:B41" si="3">A27*100/$A$25</f>
        <v>93.84615384615384</v>
      </c>
    </row>
    <row r="28" spans="1:5">
      <c r="A28">
        <f t="shared" si="2"/>
        <v>142.5</v>
      </c>
      <c r="B28" s="4">
        <f t="shared" si="3"/>
        <v>87.692307692307693</v>
      </c>
    </row>
    <row r="29" spans="1:5">
      <c r="A29">
        <f t="shared" si="2"/>
        <v>132.5</v>
      </c>
      <c r="B29" s="4">
        <f t="shared" si="3"/>
        <v>81.538461538461533</v>
      </c>
    </row>
    <row r="30" spans="1:5">
      <c r="A30">
        <f t="shared" si="2"/>
        <v>122.5</v>
      </c>
      <c r="B30" s="4">
        <f t="shared" si="3"/>
        <v>75.384615384615387</v>
      </c>
    </row>
    <row r="31" spans="1:5">
      <c r="A31">
        <f t="shared" si="2"/>
        <v>110.5</v>
      </c>
      <c r="B31" s="4">
        <f t="shared" si="3"/>
        <v>68</v>
      </c>
    </row>
    <row r="32" spans="1:5">
      <c r="A32">
        <f t="shared" si="2"/>
        <v>100.5</v>
      </c>
      <c r="B32" s="4">
        <f t="shared" si="3"/>
        <v>61.846153846153847</v>
      </c>
    </row>
    <row r="33" spans="1:2">
      <c r="A33">
        <f t="shared" si="2"/>
        <v>90.5</v>
      </c>
      <c r="B33" s="4">
        <f t="shared" si="3"/>
        <v>55.692307692307693</v>
      </c>
    </row>
    <row r="34" spans="1:2">
      <c r="A34">
        <f t="shared" si="2"/>
        <v>81.5</v>
      </c>
      <c r="B34" s="4">
        <f t="shared" si="3"/>
        <v>50.153846153846153</v>
      </c>
    </row>
    <row r="35" spans="1:2">
      <c r="A35">
        <f t="shared" si="2"/>
        <v>74.5</v>
      </c>
      <c r="B35" s="4">
        <f t="shared" si="3"/>
        <v>45.846153846153847</v>
      </c>
    </row>
    <row r="36" spans="1:2">
      <c r="A36">
        <f t="shared" si="2"/>
        <v>61.5</v>
      </c>
      <c r="B36" s="4">
        <f t="shared" si="3"/>
        <v>37.846153846153847</v>
      </c>
    </row>
    <row r="37" spans="1:2">
      <c r="A37">
        <f t="shared" si="2"/>
        <v>42.5</v>
      </c>
      <c r="B37" s="4">
        <f t="shared" si="3"/>
        <v>26.153846153846153</v>
      </c>
    </row>
    <row r="38" spans="1:2">
      <c r="A38">
        <f t="shared" si="2"/>
        <v>17.5</v>
      </c>
      <c r="B38" s="4">
        <f t="shared" si="3"/>
        <v>10.76923076923077</v>
      </c>
    </row>
    <row r="39" spans="1:2">
      <c r="A39">
        <f t="shared" si="2"/>
        <v>2.5</v>
      </c>
      <c r="B39" s="4">
        <f t="shared" si="3"/>
        <v>1.5384615384615385</v>
      </c>
    </row>
    <row r="40" spans="1:2">
      <c r="A40">
        <f t="shared" si="2"/>
        <v>1.5</v>
      </c>
      <c r="B40" s="4">
        <f t="shared" si="3"/>
        <v>0.92307692307692313</v>
      </c>
    </row>
    <row r="41" spans="1:2">
      <c r="A41">
        <f t="shared" si="2"/>
        <v>0.5</v>
      </c>
      <c r="B41" s="4">
        <f t="shared" si="3"/>
        <v>0.30769230769230771</v>
      </c>
    </row>
    <row r="42" spans="1:2">
      <c r="A42">
        <f t="shared" si="2"/>
        <v>0</v>
      </c>
      <c r="B42" s="4">
        <v>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***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RePack by SPecialiST</cp:lastModifiedBy>
  <cp:lastPrinted>2018-05-31T09:54:33Z</cp:lastPrinted>
  <dcterms:created xsi:type="dcterms:W3CDTF">2018-05-28T09:57:32Z</dcterms:created>
  <dcterms:modified xsi:type="dcterms:W3CDTF">2018-06-09T03:15:33Z</dcterms:modified>
</cp:coreProperties>
</file>