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3.png" ContentType="image/png"/>
  <Override PartName="/xl/media/image4.png" ContentType="image/png"/>
  <Override PartName="/xl/media/image9.png" ContentType="image/png"/>
  <Override PartName="/xl/media/image14.png" ContentType="image/png"/>
  <Override PartName="/xl/media/image5.png" ContentType="image/png"/>
  <Override PartName="/xl/media/image15.png" ContentType="image/png"/>
  <Override PartName="/xl/media/image6.png" ContentType="image/png"/>
  <Override PartName="/xl/media/image10.png" ContentType="image/png"/>
  <Override PartName="/xl/media/image1.png" ContentType="image/png"/>
  <Override PartName="/xl/media/image16.png" ContentType="image/png"/>
  <Override PartName="/xl/media/image7.png" ContentType="image/png"/>
  <Override PartName="/xl/media/image11.png" ContentType="image/png"/>
  <Override PartName="/xl/media/image2.png" ContentType="image/png"/>
  <Override PartName="/xl/media/image17.png" ContentType="image/png"/>
  <Override PartName="/xl/media/image8.png" ContentType="image/png"/>
  <Override PartName="/xl/media/image12.png" ContentType="image/png"/>
  <Override PartName="/xl/media/image3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denDeCompra" sheetId="1" state="visible" r:id="rId3"/>
  </sheets>
  <definedNames>
    <definedName function="false" hidden="false" name="items" vbProcedure="false">OFFSET(#REF!,0,0,MATCH(REPT("z",255),#REF!),1)</definedName>
    <definedName function="false" hidden="false" name="valuevx" vbProcedure="false">42.314159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<sst xmlns="http://schemas.openxmlformats.org/spreadsheetml/2006/main" count="119" uniqueCount="87">
  <si>
    <t xml:space="preserve">ORDEN DE COMPRA</t>
  </si>
  <si>
    <t xml:space="preserve">FECHA</t>
  </si>
  <si>
    <t xml:space="preserve">OC #</t>
  </si>
  <si>
    <t xml:space="preserve">ELE001</t>
  </si>
  <si>
    <t xml:space="preserve">INBIODROID, S.A.P.I. De C.V.</t>
  </si>
  <si>
    <t xml:space="preserve">Parque Tecnológico CIEN. Av. Eugenio Garza Sada S/N, Col. Cerro Gordo</t>
  </si>
  <si>
    <t xml:space="preserve">RFC: INB1612298X2</t>
  </si>
  <si>
    <t xml:space="preserve">VENDEDOR</t>
  </si>
  <si>
    <t xml:space="preserve">ENVIE A</t>
  </si>
  <si>
    <t xml:space="preserve">Unit electrónics</t>
  </si>
  <si>
    <t xml:space="preserve">[Nombre]</t>
  </si>
  <si>
    <t xml:space="preserve">Adrián Silva Palafox</t>
  </si>
  <si>
    <t xml:space="preserve">[Dirección]</t>
  </si>
  <si>
    <t xml:space="preserve">Col. Paseo de las moras, Call. Estancia de las moras 177, CP 37119
León, GTO</t>
  </si>
  <si>
    <t xml:space="preserve">[Telefono]</t>
  </si>
  <si>
    <t xml:space="preserve">INCLUYE COTIZACION</t>
  </si>
  <si>
    <t xml:space="preserve">REQUIERE IMPORTACION</t>
  </si>
  <si>
    <t xml:space="preserve">TIPO DE CAMBIO </t>
  </si>
  <si>
    <t xml:space="preserve">CONDICIONES DE ENVÍO</t>
  </si>
  <si>
    <t xml:space="preserve">No</t>
  </si>
  <si>
    <t xml:space="preserve">-</t>
  </si>
  <si>
    <t xml:space="preserve">Subsistema</t>
  </si>
  <si>
    <t xml:space="preserve">Modulo </t>
  </si>
  <si>
    <t xml:space="preserve">No. Parte / Modelo</t>
  </si>
  <si>
    <t xml:space="preserve">Descripcion </t>
  </si>
  <si>
    <t xml:space="preserve">Cantidad</t>
  </si>
  <si>
    <t xml:space="preserve">PRECIO UNIT USD </t>
  </si>
  <si>
    <t xml:space="preserve">PRECIO UNT MXN </t>
  </si>
  <si>
    <t xml:space="preserve">SUBTOTAL</t>
  </si>
  <si>
    <t xml:space="preserve">Envío</t>
  </si>
  <si>
    <t xml:space="preserve">Trituradora</t>
  </si>
  <si>
    <t xml:space="preserve">Tarjeta de desarrollo</t>
  </si>
  <si>
    <t xml:space="preserve">MH-ET LIVE Tiny88</t>
  </si>
  <si>
    <t xml:space="preserve">Tarjeta de desarrollo ATtiny88</t>
  </si>
  <si>
    <t xml:space="preserve">N/A</t>
  </si>
  <si>
    <t xml:space="preserve">Dona de corriente</t>
  </si>
  <si>
    <t xml:space="preserve"> SCT-013-050</t>
  </si>
  <si>
    <r>
      <rPr>
        <b val="true"/>
        <sz val="10"/>
        <color theme="1"/>
        <rFont val="Arial"/>
        <family val="0"/>
      </rPr>
      <t xml:space="preserve">Sensor De Corriente No Invasivo
</t>
    </r>
  </si>
  <si>
    <t xml:space="preserve">Conector</t>
  </si>
  <si>
    <t xml:space="preserve">Conector de audio jack 3.5mm</t>
  </si>
  <si>
    <t xml:space="preserve">Conector jack hembra 3.5mm</t>
  </si>
  <si>
    <t xml:space="preserve">Opamp</t>
  </si>
  <si>
    <t xml:space="preserve">TL084CN</t>
  </si>
  <si>
    <t xml:space="preserve">Amplificador Operacional Cuadruple
</t>
  </si>
  <si>
    <t xml:space="preserve">Trituradora/Calentador</t>
  </si>
  <si>
    <t xml:space="preserve">Porta fusible</t>
  </si>
  <si>
    <t xml:space="preserve">Porta fusible de cartucho europeo</t>
  </si>
  <si>
    <t xml:space="preserve">Porta-fusible de cartucho tipo europeo</t>
  </si>
  <si>
    <t xml:space="preserve">Extrusor</t>
  </si>
  <si>
    <t xml:space="preserve">ESP-01S Módulo WiFi ESP8266
</t>
  </si>
  <si>
    <t xml:space="preserve">Módulo wifi ESP8266</t>
  </si>
  <si>
    <t xml:space="preserve">Calefactor/Embobinador</t>
  </si>
  <si>
    <t xml:space="preserve">Stm32f411</t>
  </si>
  <si>
    <r>
      <rPr>
        <sz val="11"/>
        <color theme="1"/>
        <rFont val="Arial"/>
        <family val="0"/>
      </rPr>
      <t xml:space="preserve">Tarjeta de desarrollo STM32F411
</t>
    </r>
  </si>
  <si>
    <t xml:space="preserve">Calefactor</t>
  </si>
  <si>
    <t xml:space="preserve">Puente rectificador</t>
  </si>
  <si>
    <t xml:space="preserve">2w10</t>
  </si>
  <si>
    <t xml:space="preserve">Puente de diodos 1000v 2A</t>
  </si>
  <si>
    <t xml:space="preserve">Triac</t>
  </si>
  <si>
    <t xml:space="preserve">Triac BTA12 600B</t>
  </si>
  <si>
    <t xml:space="preserve">Opto-triac</t>
  </si>
  <si>
    <t xml:space="preserve">MOC3021</t>
  </si>
  <si>
    <t xml:space="preserve">Optotriac</t>
  </si>
  <si>
    <t xml:space="preserve">Optoacoplador</t>
  </si>
  <si>
    <t xml:space="preserve">PC817</t>
  </si>
  <si>
    <t xml:space="preserve">Inversor Schmitt trigger</t>
  </si>
  <si>
    <t xml:space="preserve">sn74hc14n</t>
  </si>
  <si>
    <t xml:space="preserve">Inversor-schmitt-trigge</t>
  </si>
  <si>
    <t xml:space="preserve">Motores</t>
  </si>
  <si>
    <t xml:space="preserve">Driver para motor a pasos</t>
  </si>
  <si>
    <t xml:space="preserve">DRV8825 driver</t>
  </si>
  <si>
    <t xml:space="preserve">Driver con disipadores</t>
  </si>
  <si>
    <t xml:space="preserve">Alimentación</t>
  </si>
  <si>
    <t xml:space="preserve">Fuente conmutada</t>
  </si>
  <si>
    <t xml:space="preserve">Fuente Conmutada 12v 5A</t>
  </si>
  <si>
    <t xml:space="preserve">Fuente conmutada 12V 5A</t>
  </si>
  <si>
    <t xml:space="preserve">Regulador</t>
  </si>
  <si>
    <t xml:space="preserve">L7805CV </t>
  </si>
  <si>
    <t xml:space="preserve"> Regulador líneal de 5v</t>
  </si>
  <si>
    <t xml:space="preserve">AMS1117 Regulador SMD 3.3V</t>
  </si>
  <si>
    <t xml:space="preserve">Regulador líneal 3.3v</t>
  </si>
  <si>
    <t xml:space="preserve">Comentarios o instrucciones especiales</t>
  </si>
  <si>
    <t xml:space="preserve">IMPUESTO</t>
  </si>
  <si>
    <t xml:space="preserve">Los artículos STM32F411 y  SCT-013-050 tienen opciones despegables, hay que seleccionar la versión correcta de acuerdo a la descripción y el precio  </t>
  </si>
  <si>
    <t xml:space="preserve">ENVÍO</t>
  </si>
  <si>
    <t xml:space="preserve">OTRO</t>
  </si>
  <si>
    <t xml:space="preserve">TOTAL MXN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</si>
</sst>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/m/yyyy"/>
    <numFmt numFmtId="166" formatCode="0.00%"/>
    <numFmt numFmtId="167" formatCode="_-\$* #,##0.00_-;&quot;-$&quot;* #,##0.00_-;_-\$* \-??_-;_-@"/>
    <numFmt numFmtId="168" formatCode="_(* #,##0.00_);_(* \(#,##0.00\);_(* \-??_);_(@_)"/>
    <numFmt numFmtId="169" formatCode="_(\$* #,##0.00_);_(\$* \(#,##0.00\);_(\$* \-??_);_(@_)"/>
  </numFmts>
  <fonts count="24">
    <font>
      <sz val="10"/>
      <color rgb="FF000000"/>
      <name val="Trebuchet MS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theme="1"/>
      <name val="Arial Narrow"/>
      <family val="0"/>
    </font>
    <font>
      <sz val="16"/>
      <color theme="1"/>
      <name val="Trebuchet MS"/>
      <family val="0"/>
    </font>
    <font>
      <b val="true"/>
      <sz val="28"/>
      <color rgb="FF8394C9"/>
      <name val="Trebuchet MS"/>
      <family val="0"/>
    </font>
    <font>
      <b val="true"/>
      <sz val="28"/>
      <color rgb="FF7B8DC5"/>
      <name val="Arial"/>
      <family val="0"/>
    </font>
    <font>
      <sz val="10"/>
      <color theme="1"/>
      <name val="Arial"/>
      <family val="0"/>
    </font>
    <font>
      <sz val="8"/>
      <color theme="1"/>
      <name val="Tahoma"/>
      <family val="0"/>
    </font>
    <font>
      <sz val="9"/>
      <color theme="4"/>
      <name val="Arial"/>
      <family val="0"/>
    </font>
    <font>
      <sz val="11"/>
      <color theme="1"/>
      <name val="Arial"/>
      <family val="0"/>
    </font>
    <font>
      <b val="true"/>
      <sz val="10"/>
      <color rgb="FFFFFFFF"/>
      <name val="Arial"/>
      <family val="0"/>
    </font>
    <font>
      <b val="true"/>
      <sz val="9"/>
      <color theme="4"/>
      <name val="Arial"/>
      <family val="0"/>
    </font>
    <font>
      <sz val="10"/>
      <color theme="4"/>
      <name val="Arial"/>
      <family val="0"/>
    </font>
    <font>
      <sz val="10"/>
      <color theme="1"/>
      <name val="Trebuchet MS"/>
      <family val="0"/>
    </font>
    <font>
      <b val="true"/>
      <u val="single"/>
      <sz val="11"/>
      <color rgb="FF000000"/>
      <name val="Trebuchet MS"/>
      <family val="0"/>
    </font>
    <font>
      <b val="true"/>
      <u val="single"/>
      <sz val="10"/>
      <color rgb="FF000000"/>
      <name val="Arial"/>
      <family val="0"/>
    </font>
    <font>
      <b val="true"/>
      <sz val="10"/>
      <color theme="1"/>
      <name val="Arial"/>
      <family val="0"/>
    </font>
    <font>
      <b val="true"/>
      <u val="single"/>
      <sz val="10"/>
      <color theme="1"/>
      <name val="Arial"/>
      <family val="0"/>
    </font>
    <font>
      <b val="true"/>
      <u val="single"/>
      <sz val="10"/>
      <color rgb="FF000000"/>
      <name val="Trebuchet MS"/>
      <family val="0"/>
    </font>
    <font>
      <sz val="10"/>
      <name val="Trebuchet MS"/>
      <family val="0"/>
    </font>
    <font>
      <sz val="2"/>
      <color rgb="FFFFFFFF"/>
      <name val="Trebuchet MS"/>
      <family val="0"/>
    </font>
    <font>
      <u val="single"/>
      <sz val="10"/>
      <color rgb="FF4C92AE"/>
      <name val="Arial"/>
      <family val="0"/>
    </font>
  </fonts>
  <fills count="8">
    <fill>
      <patternFill patternType="none"/>
    </fill>
    <fill>
      <patternFill patternType="gray125"/>
    </fill>
    <fill>
      <patternFill patternType="solid">
        <fgColor theme="0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rgb="FF666699"/>
      </patternFill>
    </fill>
    <fill>
      <patternFill patternType="solid">
        <fgColor rgb="FFF2F2F2"/>
        <bgColor rgb="FFFFFFFF"/>
      </patternFill>
    </fill>
    <fill>
      <patternFill patternType="solid">
        <fgColor rgb="FFBFBFBF"/>
        <bgColor rgb="FFC0C0C0"/>
      </patternFill>
    </fill>
    <fill>
      <patternFill patternType="solid">
        <fgColor rgb="FFA7B3D8"/>
        <bgColor rgb="FFBFBFB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A5A5A5"/>
      </left>
      <right style="thin">
        <color rgb="FFA5A5A5"/>
      </right>
      <top style="thin">
        <color rgb="FFA5A5A5"/>
      </top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/>
      <diagonal/>
    </border>
    <border diagonalUp="false" diagonalDown="false">
      <left/>
      <right/>
      <top style="double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2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12" fillId="4" borderId="2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2" fillId="4" borderId="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8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2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18" fillId="7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B8DC5"/>
      <rgbColor rgb="FF8394C9"/>
      <rgbColor rgb="FF993366"/>
      <rgbColor rgb="FFF2F2F2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7B3D8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4C92AE"/>
      <rgbColor rgb="FF003300"/>
      <rgbColor rgb="FF333300"/>
      <rgbColor rgb="FF993300"/>
      <rgbColor rgb="FF993366"/>
      <rgbColor rgb="FF3B4E8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399960</xdr:colOff>
      <xdr:row>0</xdr:row>
      <xdr:rowOff>114480</xdr:rowOff>
    </xdr:from>
    <xdr:to>
      <xdr:col>2</xdr:col>
      <xdr:colOff>1675440</xdr:colOff>
      <xdr:row>3</xdr:row>
      <xdr:rowOff>92520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399960" y="114480"/>
          <a:ext cx="3552120" cy="770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9</xdr:col>
      <xdr:colOff>33120</xdr:colOff>
      <xdr:row>21</xdr:row>
      <xdr:rowOff>128880</xdr:rowOff>
    </xdr:from>
    <xdr:to>
      <xdr:col>9</xdr:col>
      <xdr:colOff>685440</xdr:colOff>
      <xdr:row>23</xdr:row>
      <xdr:rowOff>84600</xdr:rowOff>
    </xdr:to>
    <xdr:pic>
      <xdr:nvPicPr>
        <xdr:cNvPr id="1" name="Imagen 1" descr=""/>
        <xdr:cNvPicPr/>
      </xdr:nvPicPr>
      <xdr:blipFill>
        <a:blip r:embed="rId2"/>
        <a:stretch/>
      </xdr:blipFill>
      <xdr:spPr>
        <a:xfrm>
          <a:off x="12973680" y="4854600"/>
          <a:ext cx="652320" cy="6206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9</xdr:col>
      <xdr:colOff>25200</xdr:colOff>
      <xdr:row>22</xdr:row>
      <xdr:rowOff>266040</xdr:rowOff>
    </xdr:from>
    <xdr:to>
      <xdr:col>9</xdr:col>
      <xdr:colOff>524520</xdr:colOff>
      <xdr:row>24</xdr:row>
      <xdr:rowOff>38520</xdr:rowOff>
    </xdr:to>
    <xdr:pic>
      <xdr:nvPicPr>
        <xdr:cNvPr id="2" name="Imagen 2" descr=""/>
        <xdr:cNvPicPr/>
      </xdr:nvPicPr>
      <xdr:blipFill>
        <a:blip r:embed="rId3"/>
        <a:stretch/>
      </xdr:blipFill>
      <xdr:spPr>
        <a:xfrm>
          <a:off x="12965760" y="5372640"/>
          <a:ext cx="499320" cy="4748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9</xdr:col>
      <xdr:colOff>38880</xdr:colOff>
      <xdr:row>23</xdr:row>
      <xdr:rowOff>352080</xdr:rowOff>
    </xdr:from>
    <xdr:to>
      <xdr:col>9</xdr:col>
      <xdr:colOff>413280</xdr:colOff>
      <xdr:row>25</xdr:row>
      <xdr:rowOff>127080</xdr:rowOff>
    </xdr:to>
    <xdr:pic>
      <xdr:nvPicPr>
        <xdr:cNvPr id="3" name="Imagen 3" descr=""/>
        <xdr:cNvPicPr/>
      </xdr:nvPicPr>
      <xdr:blipFill>
        <a:blip r:embed="rId4"/>
        <a:stretch/>
      </xdr:blipFill>
      <xdr:spPr>
        <a:xfrm>
          <a:off x="12979440" y="5742720"/>
          <a:ext cx="374400" cy="356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9</xdr:col>
      <xdr:colOff>64440</xdr:colOff>
      <xdr:row>25</xdr:row>
      <xdr:rowOff>8640</xdr:rowOff>
    </xdr:from>
    <xdr:to>
      <xdr:col>9</xdr:col>
      <xdr:colOff>516600</xdr:colOff>
      <xdr:row>26</xdr:row>
      <xdr:rowOff>20160</xdr:rowOff>
    </xdr:to>
    <xdr:pic>
      <xdr:nvPicPr>
        <xdr:cNvPr id="4" name="Imagen 4" descr=""/>
        <xdr:cNvPicPr/>
      </xdr:nvPicPr>
      <xdr:blipFill>
        <a:blip r:embed="rId5"/>
        <a:stretch/>
      </xdr:blipFill>
      <xdr:spPr>
        <a:xfrm>
          <a:off x="13005000" y="5980320"/>
          <a:ext cx="452160" cy="4298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9</xdr:col>
      <xdr:colOff>24480</xdr:colOff>
      <xdr:row>25</xdr:row>
      <xdr:rowOff>411840</xdr:rowOff>
    </xdr:from>
    <xdr:to>
      <xdr:col>9</xdr:col>
      <xdr:colOff>483840</xdr:colOff>
      <xdr:row>26</xdr:row>
      <xdr:rowOff>286200</xdr:rowOff>
    </xdr:to>
    <xdr:pic>
      <xdr:nvPicPr>
        <xdr:cNvPr id="5" name="Imagen 5" descr=""/>
        <xdr:cNvPicPr/>
      </xdr:nvPicPr>
      <xdr:blipFill>
        <a:blip r:embed="rId6"/>
        <a:stretch/>
      </xdr:blipFill>
      <xdr:spPr>
        <a:xfrm>
          <a:off x="12965040" y="6383520"/>
          <a:ext cx="459360" cy="292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9</xdr:col>
      <xdr:colOff>7560</xdr:colOff>
      <xdr:row>26</xdr:row>
      <xdr:rowOff>282960</xdr:rowOff>
    </xdr:from>
    <xdr:to>
      <xdr:col>9</xdr:col>
      <xdr:colOff>356400</xdr:colOff>
      <xdr:row>28</xdr:row>
      <xdr:rowOff>2160</xdr:rowOff>
    </xdr:to>
    <xdr:pic>
      <xdr:nvPicPr>
        <xdr:cNvPr id="6" name="Imagen 6" descr=""/>
        <xdr:cNvPicPr/>
      </xdr:nvPicPr>
      <xdr:blipFill>
        <a:blip r:embed="rId7"/>
        <a:stretch/>
      </xdr:blipFill>
      <xdr:spPr>
        <a:xfrm>
          <a:off x="12948120" y="6672960"/>
          <a:ext cx="348840" cy="33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9</xdr:col>
      <xdr:colOff>28800</xdr:colOff>
      <xdr:row>28</xdr:row>
      <xdr:rowOff>1080</xdr:rowOff>
    </xdr:from>
    <xdr:to>
      <xdr:col>9</xdr:col>
      <xdr:colOff>529200</xdr:colOff>
      <xdr:row>28</xdr:row>
      <xdr:rowOff>477360</xdr:rowOff>
    </xdr:to>
    <xdr:pic>
      <xdr:nvPicPr>
        <xdr:cNvPr id="7" name="Imagen 7" descr=""/>
        <xdr:cNvPicPr/>
      </xdr:nvPicPr>
      <xdr:blipFill>
        <a:blip r:embed="rId8"/>
        <a:stretch/>
      </xdr:blipFill>
      <xdr:spPr>
        <a:xfrm>
          <a:off x="12969360" y="7003800"/>
          <a:ext cx="500400" cy="4762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9</xdr:col>
      <xdr:colOff>28440</xdr:colOff>
      <xdr:row>28</xdr:row>
      <xdr:rowOff>426600</xdr:rowOff>
    </xdr:from>
    <xdr:to>
      <xdr:col>9</xdr:col>
      <xdr:colOff>414720</xdr:colOff>
      <xdr:row>30</xdr:row>
      <xdr:rowOff>8280</xdr:rowOff>
    </xdr:to>
    <xdr:pic>
      <xdr:nvPicPr>
        <xdr:cNvPr id="8" name="Imagen 8" descr=""/>
        <xdr:cNvPicPr/>
      </xdr:nvPicPr>
      <xdr:blipFill>
        <a:blip r:embed="rId9"/>
        <a:stretch/>
      </xdr:blipFill>
      <xdr:spPr>
        <a:xfrm>
          <a:off x="12969000" y="7429320"/>
          <a:ext cx="386280" cy="367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9</xdr:col>
      <xdr:colOff>42120</xdr:colOff>
      <xdr:row>29</xdr:row>
      <xdr:rowOff>259920</xdr:rowOff>
    </xdr:from>
    <xdr:to>
      <xdr:col>9</xdr:col>
      <xdr:colOff>440280</xdr:colOff>
      <xdr:row>31</xdr:row>
      <xdr:rowOff>114840</xdr:rowOff>
    </xdr:to>
    <xdr:pic>
      <xdr:nvPicPr>
        <xdr:cNvPr id="9" name="Imagen 9" descr=""/>
        <xdr:cNvPicPr/>
      </xdr:nvPicPr>
      <xdr:blipFill>
        <a:blip r:embed="rId10"/>
        <a:stretch/>
      </xdr:blipFill>
      <xdr:spPr>
        <a:xfrm>
          <a:off x="12982680" y="7745760"/>
          <a:ext cx="398160" cy="3204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9</xdr:col>
      <xdr:colOff>9000</xdr:colOff>
      <xdr:row>31</xdr:row>
      <xdr:rowOff>59760</xdr:rowOff>
    </xdr:from>
    <xdr:to>
      <xdr:col>9</xdr:col>
      <xdr:colOff>455400</xdr:colOff>
      <xdr:row>32</xdr:row>
      <xdr:rowOff>119520</xdr:rowOff>
    </xdr:to>
    <xdr:pic>
      <xdr:nvPicPr>
        <xdr:cNvPr id="10" name="Imagen 10" descr=""/>
        <xdr:cNvPicPr/>
      </xdr:nvPicPr>
      <xdr:blipFill>
        <a:blip r:embed="rId11"/>
        <a:stretch/>
      </xdr:blipFill>
      <xdr:spPr>
        <a:xfrm>
          <a:off x="12949560" y="8011080"/>
          <a:ext cx="446400" cy="2224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9</xdr:col>
      <xdr:colOff>22320</xdr:colOff>
      <xdr:row>33</xdr:row>
      <xdr:rowOff>6480</xdr:rowOff>
    </xdr:from>
    <xdr:to>
      <xdr:col>9</xdr:col>
      <xdr:colOff>324360</xdr:colOff>
      <xdr:row>33</xdr:row>
      <xdr:rowOff>294480</xdr:rowOff>
    </xdr:to>
    <xdr:pic>
      <xdr:nvPicPr>
        <xdr:cNvPr id="11" name="Imagen 11" descr=""/>
        <xdr:cNvPicPr/>
      </xdr:nvPicPr>
      <xdr:blipFill>
        <a:blip r:embed="rId12"/>
        <a:stretch/>
      </xdr:blipFill>
      <xdr:spPr>
        <a:xfrm>
          <a:off x="12962880" y="8283240"/>
          <a:ext cx="302040" cy="2880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9</xdr:col>
      <xdr:colOff>23040</xdr:colOff>
      <xdr:row>33</xdr:row>
      <xdr:rowOff>235440</xdr:rowOff>
    </xdr:from>
    <xdr:to>
      <xdr:col>9</xdr:col>
      <xdr:colOff>385920</xdr:colOff>
      <xdr:row>34</xdr:row>
      <xdr:rowOff>280440</xdr:rowOff>
    </xdr:to>
    <xdr:pic>
      <xdr:nvPicPr>
        <xdr:cNvPr id="12" name="Imagen 12" descr=""/>
        <xdr:cNvPicPr/>
      </xdr:nvPicPr>
      <xdr:blipFill>
        <a:blip r:embed="rId13"/>
        <a:stretch/>
      </xdr:blipFill>
      <xdr:spPr>
        <a:xfrm>
          <a:off x="12963600" y="8512200"/>
          <a:ext cx="362880" cy="3477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9</xdr:col>
      <xdr:colOff>24120</xdr:colOff>
      <xdr:row>34</xdr:row>
      <xdr:rowOff>261000</xdr:rowOff>
    </xdr:from>
    <xdr:to>
      <xdr:col>9</xdr:col>
      <xdr:colOff>571320</xdr:colOff>
      <xdr:row>36</xdr:row>
      <xdr:rowOff>118800</xdr:rowOff>
    </xdr:to>
    <xdr:pic>
      <xdr:nvPicPr>
        <xdr:cNvPr id="13" name="Imagen 13" descr=""/>
        <xdr:cNvPicPr/>
      </xdr:nvPicPr>
      <xdr:blipFill>
        <a:blip r:embed="rId14"/>
        <a:stretch/>
      </xdr:blipFill>
      <xdr:spPr>
        <a:xfrm>
          <a:off x="12964680" y="8840520"/>
          <a:ext cx="547200" cy="463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9</xdr:col>
      <xdr:colOff>28800</xdr:colOff>
      <xdr:row>36</xdr:row>
      <xdr:rowOff>139680</xdr:rowOff>
    </xdr:from>
    <xdr:to>
      <xdr:col>9</xdr:col>
      <xdr:colOff>568440</xdr:colOff>
      <xdr:row>39</xdr:row>
      <xdr:rowOff>43200</xdr:rowOff>
    </xdr:to>
    <xdr:pic>
      <xdr:nvPicPr>
        <xdr:cNvPr id="14" name="Imagen 14" descr=""/>
        <xdr:cNvPicPr/>
      </xdr:nvPicPr>
      <xdr:blipFill>
        <a:blip r:embed="rId15"/>
        <a:stretch/>
      </xdr:blipFill>
      <xdr:spPr>
        <a:xfrm>
          <a:off x="12969360" y="9325080"/>
          <a:ext cx="539640" cy="4572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9</xdr:col>
      <xdr:colOff>41760</xdr:colOff>
      <xdr:row>39</xdr:row>
      <xdr:rowOff>80640</xdr:rowOff>
    </xdr:from>
    <xdr:to>
      <xdr:col>9</xdr:col>
      <xdr:colOff>484560</xdr:colOff>
      <xdr:row>41</xdr:row>
      <xdr:rowOff>52920</xdr:rowOff>
    </xdr:to>
    <xdr:pic>
      <xdr:nvPicPr>
        <xdr:cNvPr id="15" name="Imagen 15" descr=""/>
        <xdr:cNvPicPr/>
      </xdr:nvPicPr>
      <xdr:blipFill>
        <a:blip r:embed="rId16"/>
        <a:stretch/>
      </xdr:blipFill>
      <xdr:spPr>
        <a:xfrm>
          <a:off x="12982320" y="9819720"/>
          <a:ext cx="442800" cy="4294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9</xdr:col>
      <xdr:colOff>24840</xdr:colOff>
      <xdr:row>41</xdr:row>
      <xdr:rowOff>72360</xdr:rowOff>
    </xdr:from>
    <xdr:to>
      <xdr:col>9</xdr:col>
      <xdr:colOff>388800</xdr:colOff>
      <xdr:row>42</xdr:row>
      <xdr:rowOff>157680</xdr:rowOff>
    </xdr:to>
    <xdr:pic>
      <xdr:nvPicPr>
        <xdr:cNvPr id="16" name="Imagen 16" descr=""/>
        <xdr:cNvPicPr/>
      </xdr:nvPicPr>
      <xdr:blipFill>
        <a:blip r:embed="rId17"/>
        <a:stretch/>
      </xdr:blipFill>
      <xdr:spPr>
        <a:xfrm>
          <a:off x="12965400" y="10268640"/>
          <a:ext cx="363960" cy="3139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4c92ae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00"/>
  <sheetViews>
    <sheetView showFormulas="false" showGridLines="false" showRowColHeaders="true" showZeros="true" rightToLeft="false" tabSelected="true" showOutlineSymbols="true" defaultGridColor="true" view="normal" topLeftCell="A31" colorId="64" zoomScale="95" zoomScaleNormal="95" zoomScalePageLayoutView="100" workbookViewId="0">
      <selection pane="topLeft" activeCell="E45" activeCellId="0" sqref="E45"/>
    </sheetView>
  </sheetViews>
  <sheetFormatPr defaultColWidth="14.44140625" defaultRowHeight="12.8" zeroHeight="false" outlineLevelRow="0" outlineLevelCol="0"/>
  <cols>
    <col collapsed="false" customWidth="true" hidden="false" outlineLevel="0" max="1" min="1" style="1" width="17.11"/>
    <col collapsed="false" customWidth="true" hidden="false" outlineLevel="0" max="2" min="2" style="1" width="14.33"/>
    <col collapsed="false" customWidth="true" hidden="false" outlineLevel="0" max="3" min="3" style="1" width="31.37"/>
    <col collapsed="false" customWidth="true" hidden="false" outlineLevel="0" max="4" min="4" style="1" width="28.88"/>
    <col collapsed="false" customWidth="true" hidden="false" outlineLevel="0" max="5" min="5" style="1" width="11.67"/>
    <col collapsed="false" customWidth="true" hidden="false" outlineLevel="0" max="6" min="6" style="1" width="17.89"/>
    <col collapsed="false" customWidth="true" hidden="false" outlineLevel="0" max="7" min="7" style="1" width="17.55"/>
    <col collapsed="false" customWidth="true" hidden="false" outlineLevel="0" max="8" min="8" style="1" width="26.88"/>
    <col collapsed="false" customWidth="true" hidden="false" outlineLevel="0" max="9" min="9" style="1" width="13.09"/>
    <col collapsed="false" customWidth="true" hidden="false" outlineLevel="0" max="10" min="10" style="2" width="24.09"/>
    <col collapsed="false" customWidth="true" hidden="false" outlineLevel="0" max="26" min="11" style="2" width="8.89"/>
  </cols>
  <sheetData>
    <row r="1" customFormat="false" ht="33.85" hidden="false" customHeight="false" outlineLevel="0" collapsed="false">
      <c r="A1" s="3"/>
      <c r="B1" s="3"/>
      <c r="C1" s="3"/>
      <c r="D1" s="4"/>
      <c r="E1" s="5"/>
      <c r="F1" s="5"/>
      <c r="G1" s="6"/>
      <c r="H1" s="7" t="s">
        <v>0</v>
      </c>
      <c r="I1" s="5"/>
    </row>
    <row r="2" customFormat="false" ht="14.25" hidden="false" customHeight="true" outlineLevel="0" collapsed="false">
      <c r="A2" s="3"/>
      <c r="B2" s="3"/>
      <c r="C2" s="3"/>
      <c r="D2" s="4"/>
      <c r="E2" s="5"/>
      <c r="F2" s="5"/>
      <c r="G2" s="8" t="s">
        <v>1</v>
      </c>
      <c r="H2" s="9" t="n">
        <f aca="true">TODAY()</f>
        <v>45748</v>
      </c>
      <c r="I2" s="5"/>
    </row>
    <row r="3" customFormat="false" ht="14.25" hidden="false" customHeight="true" outlineLevel="0" collapsed="false">
      <c r="A3" s="3"/>
      <c r="B3" s="3"/>
      <c r="C3" s="3"/>
      <c r="D3" s="4"/>
      <c r="E3" s="5"/>
      <c r="F3" s="5"/>
      <c r="G3" s="8"/>
      <c r="H3" s="9"/>
      <c r="I3" s="5"/>
    </row>
    <row r="4" customFormat="false" ht="15" hidden="false" customHeight="true" outlineLevel="0" collapsed="false">
      <c r="A4" s="3"/>
      <c r="B4" s="3"/>
      <c r="C4" s="3"/>
      <c r="D4" s="8"/>
      <c r="E4" s="8"/>
      <c r="F4" s="8"/>
      <c r="G4" s="8" t="s">
        <v>2</v>
      </c>
      <c r="H4" s="10" t="s">
        <v>3</v>
      </c>
      <c r="I4" s="5"/>
      <c r="J4" s="11"/>
    </row>
    <row r="5" customFormat="false" ht="14.25" hidden="false" customHeight="true" outlineLevel="0" collapsed="false">
      <c r="A5" s="8"/>
      <c r="B5" s="8"/>
      <c r="C5" s="8"/>
      <c r="D5" s="8"/>
      <c r="E5" s="8"/>
      <c r="F5" s="8"/>
      <c r="G5" s="8"/>
      <c r="H5" s="8"/>
      <c r="I5" s="5"/>
      <c r="J5" s="12"/>
    </row>
    <row r="6" customFormat="false" ht="14.25" hidden="false" customHeight="true" outlineLevel="0" collapsed="false">
      <c r="A6" s="8"/>
      <c r="B6" s="8"/>
      <c r="C6" s="8"/>
      <c r="D6" s="8"/>
      <c r="E6" s="8"/>
      <c r="F6" s="8"/>
      <c r="G6" s="8"/>
      <c r="H6" s="8"/>
      <c r="I6" s="5"/>
      <c r="J6" s="12"/>
    </row>
    <row r="7" customFormat="false" ht="18.75" hidden="false" customHeight="true" outlineLevel="0" collapsed="false">
      <c r="A7" s="13" t="s">
        <v>4</v>
      </c>
      <c r="B7" s="13"/>
      <c r="C7" s="13"/>
      <c r="D7" s="13"/>
      <c r="E7" s="13"/>
      <c r="F7" s="13"/>
      <c r="G7" s="13"/>
      <c r="H7" s="13"/>
      <c r="I7" s="3"/>
      <c r="J7" s="12"/>
    </row>
    <row r="8" customFormat="false" ht="18.75" hidden="false" customHeight="true" outlineLevel="0" collapsed="false">
      <c r="A8" s="13" t="s">
        <v>5</v>
      </c>
      <c r="B8" s="13"/>
      <c r="C8" s="13"/>
      <c r="D8" s="13"/>
      <c r="E8" s="13"/>
      <c r="F8" s="13"/>
      <c r="G8" s="13"/>
      <c r="H8" s="13"/>
      <c r="I8" s="3"/>
      <c r="J8" s="12"/>
    </row>
    <row r="9" customFormat="false" ht="18.75" hidden="false" customHeight="true" outlineLevel="0" collapsed="false">
      <c r="A9" s="13" t="s">
        <v>6</v>
      </c>
      <c r="B9" s="13"/>
      <c r="C9" s="13"/>
      <c r="D9" s="13"/>
      <c r="E9" s="13"/>
      <c r="F9" s="13"/>
      <c r="G9" s="13"/>
      <c r="H9" s="13"/>
      <c r="I9" s="3"/>
      <c r="J9" s="12"/>
    </row>
    <row r="10" customFormat="false" ht="14.25" hidden="false" customHeight="true" outlineLevel="0" collapsed="false">
      <c r="A10" s="8"/>
      <c r="B10" s="8"/>
      <c r="C10" s="8"/>
      <c r="D10" s="8"/>
      <c r="E10" s="8"/>
      <c r="F10" s="8"/>
      <c r="G10" s="8"/>
      <c r="H10" s="8"/>
      <c r="I10" s="5"/>
      <c r="J10" s="14"/>
    </row>
    <row r="11" customFormat="false" ht="18" hidden="false" customHeight="true" outlineLevel="0" collapsed="false">
      <c r="A11" s="15" t="s">
        <v>7</v>
      </c>
      <c r="B11" s="15"/>
      <c r="C11" s="15"/>
      <c r="D11" s="5"/>
      <c r="E11" s="15" t="s">
        <v>8</v>
      </c>
      <c r="F11" s="15"/>
      <c r="G11" s="15"/>
      <c r="H11" s="15"/>
      <c r="I11" s="5"/>
      <c r="J11" s="16"/>
    </row>
    <row r="12" customFormat="false" ht="19.5" hidden="false" customHeight="true" outlineLevel="0" collapsed="false">
      <c r="A12" s="17" t="s">
        <v>9</v>
      </c>
      <c r="B12" s="8"/>
      <c r="C12" s="8"/>
      <c r="D12" s="8"/>
      <c r="E12" s="18" t="s">
        <v>10</v>
      </c>
      <c r="F12" s="18" t="s">
        <v>11</v>
      </c>
      <c r="G12" s="18"/>
      <c r="H12" s="18"/>
      <c r="I12" s="5"/>
      <c r="J12" s="12"/>
    </row>
    <row r="13" customFormat="false" ht="24.75" hidden="false" customHeight="true" outlineLevel="0" collapsed="false">
      <c r="A13" s="8"/>
      <c r="B13" s="8"/>
      <c r="C13" s="8"/>
      <c r="D13" s="8"/>
      <c r="E13" s="18" t="s">
        <v>12</v>
      </c>
      <c r="F13" s="19" t="s">
        <v>13</v>
      </c>
      <c r="G13" s="19"/>
      <c r="H13" s="19"/>
      <c r="I13" s="5"/>
      <c r="J13" s="12"/>
    </row>
    <row r="14" customFormat="false" ht="14.25" hidden="false" customHeight="true" outlineLevel="0" collapsed="false">
      <c r="A14" s="5"/>
      <c r="B14" s="8"/>
      <c r="C14" s="8"/>
      <c r="D14" s="8"/>
      <c r="E14" s="18"/>
      <c r="F14" s="19"/>
      <c r="G14" s="19"/>
      <c r="H14" s="19"/>
      <c r="I14" s="5"/>
      <c r="J14" s="20"/>
    </row>
    <row r="15" customFormat="false" ht="14.25" hidden="false" customHeight="true" outlineLevel="0" collapsed="false">
      <c r="A15" s="8"/>
      <c r="B15" s="8"/>
      <c r="C15" s="8"/>
      <c r="D15" s="8"/>
      <c r="E15" s="8"/>
      <c r="F15" s="8"/>
      <c r="G15" s="8"/>
      <c r="H15" s="8"/>
      <c r="I15" s="5"/>
      <c r="J15" s="12"/>
    </row>
    <row r="16" customFormat="false" ht="14.25" hidden="false" customHeight="true" outlineLevel="0" collapsed="false">
      <c r="A16" s="8"/>
      <c r="B16" s="8"/>
      <c r="C16" s="8"/>
      <c r="D16" s="8"/>
      <c r="E16" s="18" t="s">
        <v>14</v>
      </c>
      <c r="F16" s="18" t="n">
        <v>4772641384</v>
      </c>
      <c r="G16" s="18"/>
      <c r="H16" s="18"/>
      <c r="I16" s="5"/>
      <c r="J16" s="12"/>
    </row>
    <row r="17" customFormat="false" ht="14.25" hidden="false" customHeight="true" outlineLevel="0" collapsed="false">
      <c r="A17" s="8"/>
      <c r="B17" s="8"/>
      <c r="C17" s="8"/>
      <c r="D17" s="8"/>
      <c r="E17" s="8"/>
      <c r="F17" s="8"/>
      <c r="G17" s="8"/>
      <c r="H17" s="8"/>
      <c r="I17" s="5"/>
      <c r="J17" s="20"/>
    </row>
    <row r="18" customFormat="false" ht="14.25" hidden="false" customHeight="true" outlineLevel="0" collapsed="false">
      <c r="A18" s="8"/>
      <c r="B18" s="8"/>
      <c r="C18" s="8"/>
      <c r="D18" s="8"/>
      <c r="E18" s="8"/>
      <c r="F18" s="8"/>
      <c r="G18" s="8"/>
      <c r="H18" s="8"/>
      <c r="I18" s="5"/>
      <c r="J18" s="20"/>
    </row>
    <row r="19" customFormat="false" ht="30" hidden="false" customHeight="true" outlineLevel="0" collapsed="false">
      <c r="A19" s="21" t="s">
        <v>15</v>
      </c>
      <c r="B19" s="21" t="s">
        <v>16</v>
      </c>
      <c r="C19" s="21"/>
      <c r="D19" s="21" t="s">
        <v>17</v>
      </c>
      <c r="E19" s="21" t="s">
        <v>18</v>
      </c>
      <c r="F19" s="21"/>
      <c r="G19" s="21"/>
      <c r="H19" s="21"/>
      <c r="I19" s="5"/>
      <c r="J19" s="14"/>
    </row>
    <row r="20" s="26" customFormat="true" ht="18" hidden="false" customHeight="true" outlineLevel="0" collapsed="false">
      <c r="A20" s="22" t="s">
        <v>19</v>
      </c>
      <c r="B20" s="22" t="s">
        <v>19</v>
      </c>
      <c r="C20" s="22"/>
      <c r="D20" s="22" t="s">
        <v>20</v>
      </c>
      <c r="E20" s="22" t="s">
        <v>20</v>
      </c>
      <c r="F20" s="22"/>
      <c r="G20" s="22"/>
      <c r="H20" s="22"/>
      <c r="I20" s="23"/>
      <c r="J20" s="24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customFormat="false" ht="14.25" hidden="false" customHeight="true" outlineLevel="0" collapsed="false">
      <c r="A21" s="27"/>
      <c r="B21" s="27"/>
      <c r="C21" s="27"/>
      <c r="D21" s="27"/>
      <c r="E21" s="27"/>
      <c r="F21" s="27"/>
      <c r="G21" s="27"/>
      <c r="H21" s="27"/>
      <c r="I21" s="5"/>
      <c r="J21" s="14"/>
    </row>
    <row r="22" s="32" customFormat="true" ht="30" hidden="false" customHeight="true" outlineLevel="0" collapsed="false">
      <c r="A22" s="28" t="s">
        <v>21</v>
      </c>
      <c r="B22" s="28" t="s">
        <v>22</v>
      </c>
      <c r="C22" s="28" t="s">
        <v>23</v>
      </c>
      <c r="D22" s="28" t="s">
        <v>24</v>
      </c>
      <c r="E22" s="21" t="s">
        <v>25</v>
      </c>
      <c r="F22" s="21" t="s">
        <v>26</v>
      </c>
      <c r="G22" s="21" t="s">
        <v>27</v>
      </c>
      <c r="H22" s="21" t="s">
        <v>28</v>
      </c>
      <c r="I22" s="29" t="s">
        <v>29</v>
      </c>
      <c r="J22" s="30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="31" customFormat="true" ht="22.35" hidden="false" customHeight="false" outlineLevel="0" collapsed="false">
      <c r="A23" s="19" t="s">
        <v>30</v>
      </c>
      <c r="B23" s="19" t="s">
        <v>31</v>
      </c>
      <c r="C23" s="33" t="s">
        <v>32</v>
      </c>
      <c r="D23" s="19" t="s">
        <v>33</v>
      </c>
      <c r="E23" s="19" t="n">
        <v>1</v>
      </c>
      <c r="F23" s="34" t="s">
        <v>34</v>
      </c>
      <c r="G23" s="34" t="n">
        <v>62</v>
      </c>
      <c r="H23" s="35" t="n">
        <f aca="false">G23*E23</f>
        <v>62</v>
      </c>
      <c r="I23" s="18" t="n">
        <v>119</v>
      </c>
      <c r="J23" s="30"/>
    </row>
    <row r="24" s="31" customFormat="true" ht="32.95" hidden="false" customHeight="false" outlineLevel="0" collapsed="false">
      <c r="A24" s="19" t="s">
        <v>30</v>
      </c>
      <c r="B24" s="19" t="s">
        <v>35</v>
      </c>
      <c r="C24" s="36" t="s">
        <v>36</v>
      </c>
      <c r="D24" s="37" t="s">
        <v>37</v>
      </c>
      <c r="E24" s="19" t="n">
        <v>1</v>
      </c>
      <c r="F24" s="34" t="s">
        <v>34</v>
      </c>
      <c r="G24" s="34" t="n">
        <v>99.6</v>
      </c>
      <c r="H24" s="35" t="n">
        <f aca="false">G24*E24</f>
        <v>99.6</v>
      </c>
      <c r="I24" s="18"/>
      <c r="J24" s="30"/>
    </row>
    <row r="25" s="31" customFormat="true" ht="12.8" hidden="false" customHeight="false" outlineLevel="0" collapsed="false">
      <c r="A25" s="19" t="s">
        <v>30</v>
      </c>
      <c r="B25" s="19" t="s">
        <v>38</v>
      </c>
      <c r="C25" s="36" t="s">
        <v>39</v>
      </c>
      <c r="D25" s="19" t="s">
        <v>40</v>
      </c>
      <c r="E25" s="19" t="n">
        <v>1</v>
      </c>
      <c r="F25" s="34" t="s">
        <v>34</v>
      </c>
      <c r="G25" s="34" t="n">
        <v>9</v>
      </c>
      <c r="H25" s="35" t="n">
        <f aca="false">G25*E25</f>
        <v>9</v>
      </c>
      <c r="I25" s="18"/>
      <c r="J25" s="30"/>
    </row>
    <row r="26" s="31" customFormat="true" ht="32.95" hidden="false" customHeight="false" outlineLevel="0" collapsed="false">
      <c r="A26" s="19" t="s">
        <v>30</v>
      </c>
      <c r="B26" s="19" t="s">
        <v>41</v>
      </c>
      <c r="C26" s="36" t="s">
        <v>42</v>
      </c>
      <c r="D26" s="19" t="s">
        <v>43</v>
      </c>
      <c r="E26" s="19" t="n">
        <v>1</v>
      </c>
      <c r="F26" s="34" t="s">
        <v>34</v>
      </c>
      <c r="G26" s="34" t="n">
        <v>10</v>
      </c>
      <c r="H26" s="35" t="n">
        <f aca="false">G26*E26</f>
        <v>10</v>
      </c>
      <c r="I26" s="18"/>
      <c r="J26" s="30"/>
    </row>
    <row r="27" s="31" customFormat="true" ht="23.85" hidden="false" customHeight="false" outlineLevel="0" collapsed="false">
      <c r="A27" s="19" t="s">
        <v>44</v>
      </c>
      <c r="B27" s="19" t="s">
        <v>45</v>
      </c>
      <c r="C27" s="36" t="s">
        <v>46</v>
      </c>
      <c r="D27" s="19" t="s">
        <v>47</v>
      </c>
      <c r="E27" s="19" t="n">
        <v>4</v>
      </c>
      <c r="F27" s="34" t="s">
        <v>34</v>
      </c>
      <c r="G27" s="34" t="n">
        <v>13</v>
      </c>
      <c r="H27" s="35" t="n">
        <f aca="false">G27*E27</f>
        <v>52</v>
      </c>
      <c r="I27" s="18"/>
      <c r="J27" s="30"/>
    </row>
    <row r="28" s="2" customFormat="true" ht="24.4" hidden="false" customHeight="false" outlineLevel="0" collapsed="false">
      <c r="A28" s="19" t="s">
        <v>48</v>
      </c>
      <c r="B28" s="19" t="s">
        <v>31</v>
      </c>
      <c r="C28" s="38" t="s">
        <v>49</v>
      </c>
      <c r="D28" s="19" t="s">
        <v>50</v>
      </c>
      <c r="E28" s="19" t="n">
        <v>1</v>
      </c>
      <c r="F28" s="34" t="s">
        <v>34</v>
      </c>
      <c r="G28" s="34" t="n">
        <v>48</v>
      </c>
      <c r="H28" s="35" t="n">
        <f aca="false">G28*E28</f>
        <v>48</v>
      </c>
      <c r="I28" s="18"/>
      <c r="J28" s="12"/>
    </row>
    <row r="29" s="2" customFormat="true" ht="38.05" hidden="false" customHeight="false" outlineLevel="0" collapsed="false">
      <c r="A29" s="19" t="s">
        <v>51</v>
      </c>
      <c r="B29" s="19" t="s">
        <v>31</v>
      </c>
      <c r="C29" s="36" t="s">
        <v>52</v>
      </c>
      <c r="D29" s="39" t="s">
        <v>53</v>
      </c>
      <c r="E29" s="19" t="n">
        <v>2</v>
      </c>
      <c r="F29" s="34" t="s">
        <v>34</v>
      </c>
      <c r="G29" s="34" t="n">
        <v>152</v>
      </c>
      <c r="H29" s="35" t="n">
        <f aca="false">G29*E29</f>
        <v>304</v>
      </c>
      <c r="I29" s="18"/>
      <c r="J29" s="12"/>
    </row>
    <row r="30" s="2" customFormat="true" ht="23.85" hidden="false" customHeight="false" outlineLevel="0" collapsed="false">
      <c r="A30" s="19" t="s">
        <v>54</v>
      </c>
      <c r="B30" s="19" t="s">
        <v>55</v>
      </c>
      <c r="C30" s="36" t="s">
        <v>56</v>
      </c>
      <c r="D30" s="19" t="s">
        <v>57</v>
      </c>
      <c r="E30" s="19" t="n">
        <v>2</v>
      </c>
      <c r="F30" s="34" t="s">
        <v>34</v>
      </c>
      <c r="G30" s="34" t="n">
        <v>5</v>
      </c>
      <c r="H30" s="35" t="n">
        <f aca="false">G30*E30</f>
        <v>10</v>
      </c>
      <c r="I30" s="18"/>
      <c r="J30" s="12"/>
    </row>
    <row r="31" s="2" customFormat="true" ht="12.8" hidden="false" customHeight="false" outlineLevel="0" collapsed="false">
      <c r="A31" s="19" t="s">
        <v>54</v>
      </c>
      <c r="B31" s="19" t="s">
        <v>58</v>
      </c>
      <c r="C31" s="36" t="s">
        <v>59</v>
      </c>
      <c r="D31" s="19" t="s">
        <v>58</v>
      </c>
      <c r="E31" s="19" t="n">
        <v>5</v>
      </c>
      <c r="F31" s="34" t="s">
        <v>34</v>
      </c>
      <c r="G31" s="34" t="n">
        <v>11</v>
      </c>
      <c r="H31" s="35" t="n">
        <f aca="false">G31*E31</f>
        <v>55</v>
      </c>
      <c r="I31" s="18"/>
      <c r="J31" s="12"/>
    </row>
    <row r="32" s="2" customFormat="true" ht="12.8" hidden="false" customHeight="false" outlineLevel="0" collapsed="false">
      <c r="A32" s="19" t="s">
        <v>54</v>
      </c>
      <c r="B32" s="19" t="s">
        <v>60</v>
      </c>
      <c r="C32" s="36" t="s">
        <v>61</v>
      </c>
      <c r="D32" s="19" t="s">
        <v>62</v>
      </c>
      <c r="E32" s="19" t="n">
        <v>5</v>
      </c>
      <c r="F32" s="34" t="s">
        <v>34</v>
      </c>
      <c r="G32" s="34" t="n">
        <v>14</v>
      </c>
      <c r="H32" s="35" t="n">
        <f aca="false">G32*E32</f>
        <v>70</v>
      </c>
      <c r="I32" s="18"/>
      <c r="J32" s="12"/>
    </row>
    <row r="33" s="2" customFormat="true" ht="12.8" hidden="false" customHeight="false" outlineLevel="0" collapsed="false">
      <c r="A33" s="19" t="s">
        <v>54</v>
      </c>
      <c r="B33" s="19" t="s">
        <v>63</v>
      </c>
      <c r="C33" s="36" t="s">
        <v>64</v>
      </c>
      <c r="D33" s="19" t="s">
        <v>63</v>
      </c>
      <c r="E33" s="19" t="n">
        <v>2</v>
      </c>
      <c r="F33" s="34" t="s">
        <v>34</v>
      </c>
      <c r="G33" s="34" t="n">
        <v>4</v>
      </c>
      <c r="H33" s="35" t="n">
        <f aca="false">G33*E33</f>
        <v>8</v>
      </c>
      <c r="I33" s="18"/>
      <c r="J33" s="12"/>
    </row>
    <row r="34" s="2" customFormat="true" ht="23.85" hidden="false" customHeight="false" outlineLevel="0" collapsed="false">
      <c r="A34" s="19" t="s">
        <v>54</v>
      </c>
      <c r="B34" s="19" t="s">
        <v>65</v>
      </c>
      <c r="C34" s="40" t="s">
        <v>66</v>
      </c>
      <c r="D34" s="19" t="s">
        <v>67</v>
      </c>
      <c r="E34" s="19" t="n">
        <v>1</v>
      </c>
      <c r="F34" s="34" t="s">
        <v>34</v>
      </c>
      <c r="G34" s="34" t="n">
        <v>13</v>
      </c>
      <c r="H34" s="35" t="n">
        <f aca="false">G34*E34</f>
        <v>13</v>
      </c>
      <c r="I34" s="18"/>
      <c r="J34" s="12"/>
    </row>
    <row r="35" s="2" customFormat="true" ht="23.85" hidden="false" customHeight="false" outlineLevel="0" collapsed="false">
      <c r="A35" s="19" t="s">
        <v>68</v>
      </c>
      <c r="B35" s="19" t="s">
        <v>69</v>
      </c>
      <c r="C35" s="41" t="s">
        <v>70</v>
      </c>
      <c r="D35" s="42" t="s">
        <v>71</v>
      </c>
      <c r="E35" s="19" t="n">
        <v>3</v>
      </c>
      <c r="F35" s="34" t="s">
        <v>34</v>
      </c>
      <c r="G35" s="34" t="n">
        <v>42</v>
      </c>
      <c r="H35" s="35" t="n">
        <f aca="false">G35*E35</f>
        <v>126</v>
      </c>
      <c r="I35" s="18"/>
      <c r="J35" s="12"/>
    </row>
    <row r="36" s="2" customFormat="true" ht="23.85" hidden="false" customHeight="false" outlineLevel="0" collapsed="false">
      <c r="A36" s="19" t="s">
        <v>72</v>
      </c>
      <c r="B36" s="19" t="s">
        <v>73</v>
      </c>
      <c r="C36" s="43" t="s">
        <v>74</v>
      </c>
      <c r="D36" s="42" t="s">
        <v>75</v>
      </c>
      <c r="E36" s="19" t="n">
        <v>1</v>
      </c>
      <c r="F36" s="34" t="s">
        <v>34</v>
      </c>
      <c r="G36" s="34" t="n">
        <v>163</v>
      </c>
      <c r="H36" s="35" t="n">
        <f aca="false">G36*E36</f>
        <v>163</v>
      </c>
      <c r="I36" s="18"/>
      <c r="J36" s="12"/>
    </row>
    <row r="37" s="2" customFormat="true" ht="12.8" hidden="false" customHeight="false" outlineLevel="0" collapsed="false">
      <c r="A37" s="19" t="s">
        <v>72</v>
      </c>
      <c r="B37" s="19" t="s">
        <v>76</v>
      </c>
      <c r="C37" s="43" t="s">
        <v>77</v>
      </c>
      <c r="D37" s="19" t="s">
        <v>78</v>
      </c>
      <c r="E37" s="19" t="n">
        <v>3</v>
      </c>
      <c r="F37" s="34" t="s">
        <v>34</v>
      </c>
      <c r="G37" s="34" t="n">
        <v>8</v>
      </c>
      <c r="H37" s="35" t="n">
        <f aca="false">G37*E37</f>
        <v>24</v>
      </c>
      <c r="I37" s="18"/>
      <c r="J37" s="12"/>
    </row>
    <row r="38" s="2" customFormat="true" ht="12.8" hidden="false" customHeight="false" outlineLevel="0" collapsed="false">
      <c r="A38" s="19" t="s">
        <v>72</v>
      </c>
      <c r="B38" s="19" t="s">
        <v>76</v>
      </c>
      <c r="C38" s="43" t="s">
        <v>79</v>
      </c>
      <c r="D38" s="19" t="s">
        <v>80</v>
      </c>
      <c r="E38" s="19" t="n">
        <v>2</v>
      </c>
      <c r="F38" s="34" t="s">
        <v>34</v>
      </c>
      <c r="G38" s="34" t="n">
        <v>4</v>
      </c>
      <c r="H38" s="35" t="n">
        <f aca="false">G38*E38</f>
        <v>8</v>
      </c>
      <c r="I38" s="18"/>
      <c r="J38" s="12"/>
    </row>
    <row r="39" customFormat="false" ht="18" hidden="false" customHeight="true" outlineLevel="0" collapsed="false">
      <c r="A39" s="44"/>
      <c r="C39" s="44"/>
      <c r="D39" s="44"/>
      <c r="E39" s="44"/>
      <c r="F39" s="44"/>
      <c r="G39" s="45" t="s">
        <v>28</v>
      </c>
      <c r="H39" s="46" t="n">
        <f aca="false">SUM(H23:H38)</f>
        <v>1061.6</v>
      </c>
      <c r="J39" s="14"/>
    </row>
    <row r="40" customFormat="false" ht="18" hidden="false" customHeight="true" outlineLevel="0" collapsed="false">
      <c r="B40" s="42"/>
      <c r="D40" s="42"/>
      <c r="E40" s="44"/>
      <c r="F40" s="44"/>
      <c r="G40" s="45"/>
      <c r="H40" s="46"/>
      <c r="J40" s="14"/>
    </row>
    <row r="41" customFormat="false" ht="18" hidden="false" customHeight="true" outlineLevel="0" collapsed="false">
      <c r="A41" s="47" t="s">
        <v>81</v>
      </c>
      <c r="B41" s="47"/>
      <c r="C41" s="47"/>
      <c r="D41" s="47"/>
      <c r="E41" s="48"/>
      <c r="F41" s="48"/>
      <c r="G41" s="8" t="s">
        <v>82</v>
      </c>
      <c r="H41" s="49" t="n">
        <v>0</v>
      </c>
      <c r="J41" s="12"/>
    </row>
    <row r="42" customFormat="false" ht="18" hidden="false" customHeight="true" outlineLevel="0" collapsed="false">
      <c r="A42" s="50" t="s">
        <v>83</v>
      </c>
      <c r="B42" s="50"/>
      <c r="C42" s="50"/>
      <c r="D42" s="50"/>
      <c r="E42" s="51"/>
      <c r="F42" s="51"/>
      <c r="G42" s="8" t="s">
        <v>84</v>
      </c>
      <c r="H42" s="49" t="n">
        <f aca="false">I23</f>
        <v>119</v>
      </c>
      <c r="J42" s="12"/>
    </row>
    <row r="43" customFormat="false" ht="18" hidden="false" customHeight="true" outlineLevel="0" collapsed="false">
      <c r="A43" s="50"/>
      <c r="B43" s="50"/>
      <c r="C43" s="50"/>
      <c r="D43" s="50"/>
      <c r="E43" s="51"/>
      <c r="F43" s="51"/>
      <c r="G43" s="52" t="s">
        <v>85</v>
      </c>
      <c r="H43" s="53" t="n">
        <v>0</v>
      </c>
      <c r="J43" s="14"/>
    </row>
    <row r="44" customFormat="false" ht="18" hidden="false" customHeight="true" outlineLevel="0" collapsed="false">
      <c r="A44" s="50"/>
      <c r="B44" s="50"/>
      <c r="C44" s="50"/>
      <c r="D44" s="50"/>
      <c r="E44" s="51"/>
      <c r="F44" s="51"/>
      <c r="G44" s="54" t="s">
        <v>86</v>
      </c>
      <c r="H44" s="55" t="n">
        <f aca="false">H39+H42+H41+H43</f>
        <v>1180.6</v>
      </c>
      <c r="J44" s="12"/>
    </row>
    <row r="45" customFormat="false" ht="18" hidden="false" customHeight="true" outlineLevel="0" collapsed="false">
      <c r="A45" s="50"/>
      <c r="B45" s="50"/>
      <c r="C45" s="50"/>
      <c r="D45" s="50"/>
      <c r="E45" s="51"/>
      <c r="F45" s="51"/>
    </row>
    <row r="46" customFormat="false" ht="18" hidden="false" customHeight="true" outlineLevel="0" collapsed="false">
      <c r="A46" s="50"/>
      <c r="B46" s="50"/>
      <c r="C46" s="50"/>
      <c r="D46" s="50"/>
      <c r="E46" s="51"/>
      <c r="F46" s="51"/>
    </row>
    <row r="47" customFormat="false" ht="14.25" hidden="false" customHeight="true" outlineLevel="0" collapsed="false">
      <c r="E47" s="51"/>
      <c r="F47" s="51"/>
      <c r="G47" s="8"/>
      <c r="H47" s="8"/>
      <c r="J47" s="14"/>
    </row>
    <row r="48" customFormat="false" ht="14.25" hidden="false" customHeight="true" outlineLevel="0" collapsed="false">
      <c r="A48" s="8"/>
      <c r="B48" s="8"/>
      <c r="C48" s="8"/>
      <c r="D48" s="8"/>
      <c r="E48" s="8"/>
      <c r="F48" s="8"/>
      <c r="G48" s="8"/>
      <c r="H48" s="8"/>
      <c r="J48" s="14"/>
    </row>
    <row r="49" customFormat="false" ht="14.25" hidden="false" customHeight="true" outlineLevel="0" collapsed="false">
      <c r="A49" s="56"/>
      <c r="B49" s="56"/>
      <c r="C49" s="56"/>
      <c r="D49" s="56"/>
      <c r="E49" s="56"/>
      <c r="F49" s="56"/>
      <c r="G49" s="56"/>
      <c r="H49" s="56"/>
      <c r="J49" s="14"/>
    </row>
    <row r="50" customFormat="false" ht="14.25" hidden="false" customHeight="true" outlineLevel="0" collapsed="false">
      <c r="A50" s="56"/>
      <c r="B50" s="56"/>
      <c r="C50" s="56"/>
      <c r="D50" s="56"/>
      <c r="E50" s="56"/>
      <c r="F50" s="56"/>
      <c r="G50" s="56"/>
      <c r="H50" s="56"/>
      <c r="J50" s="14"/>
    </row>
    <row r="51" customFormat="false" ht="14.25" hidden="false" customHeight="true" outlineLevel="0" collapsed="false">
      <c r="J51" s="57"/>
    </row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16">
    <mergeCell ref="A1:C4"/>
    <mergeCell ref="A7:H7"/>
    <mergeCell ref="A8:H8"/>
    <mergeCell ref="A9:H9"/>
    <mergeCell ref="F12:H12"/>
    <mergeCell ref="F13:H14"/>
    <mergeCell ref="F16:H16"/>
    <mergeCell ref="B19:C19"/>
    <mergeCell ref="E19:H19"/>
    <mergeCell ref="B20:C20"/>
    <mergeCell ref="E20:H20"/>
    <mergeCell ref="I23:I38"/>
    <mergeCell ref="A41:D41"/>
    <mergeCell ref="A42:D46"/>
    <mergeCell ref="A49:H49"/>
    <mergeCell ref="A50:H50"/>
  </mergeCells>
  <printOptions headings="false" gridLines="false" gridLinesSet="true" horizontalCentered="true" verticalCentered="false"/>
  <pageMargins left="0.5" right="0.5" top="0.5" bottom="0.5" header="0.511811023622047" footer="0.511811023622047"/>
  <pageSetup paperSize="1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</TotalTime>
  <Application>LibreOffice/24.8.6.2$Linux_X86_64 LibreOffice_project/d50be90c1d90f0f90a5235ffcbbafbbfa38a83c2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2009-04-10T15:20:03Z</dcterms:created>
  <dc:creator>Ceniceros</dc:creator>
  <dc:description/>
  <dc:language>en-US</dc:language>
  <cp:lastModifiedBy/>
  <dcterms:modified xsi:type="dcterms:W3CDTF">2025-04-01T21:46:36Z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0x0101008AED39DA37DFCB48B57CE3C6F3CA4F33</vt:lpwstr>
  </property>
  <property fmtid="{D5CDD505-2E9C-101B-9397-08002B2CF9AE}" pid="3" name="Copyright">
    <vt:lpwstr>2008-2015 Vertex42 LLC</vt:lpwstr>
  </property>
  <property fmtid="{D5CDD505-2E9C-101B-9397-08002B2CF9AE}" pid="4" name="Version">
    <vt:lpwstr>1.2.1</vt:lpwstr>
  </property>
</Properties>
</file>