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jpeg" ContentType="image/jpeg"/>
  <Override PartName="/xl/media/image3.jpeg" ContentType="image/jpeg"/>
  <Override PartName="/xl/media/image4.jpeg" ContentType="image/jpeg"/>
  <Override PartName="/xl/media/image5.jpeg" ContentType="image/jpeg"/>
  <Override PartName="/xl/media/image6.jpeg" ContentType="image/jpeg"/>
  <Override PartName="/xl/media/image7.jpeg" ContentType="image/jpeg"/>
  <Override PartName="/xl/media/image11.png" ContentType="image/png"/>
  <Override PartName="/xl/media/image8.jpeg" ContentType="image/jpeg"/>
  <Override PartName="/xl/media/image9.jpeg" ContentType="image/jpeg"/>
  <Override PartName="/xl/media/image10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nDeCompra" sheetId="1" state="visible" r:id="rId3"/>
  </sheets>
  <definedNames>
    <definedName function="false" hidden="false" name="items" vbProcedure="false">OFFSET(#REF!,0,0,MATCH(REPT("z",255),#REF!),1)</definedName>
    <definedName function="false" hidden="false" name="valuevx" vbProcedure="false">42.314159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<sst xmlns="http://schemas.openxmlformats.org/spreadsheetml/2006/main" count="89" uniqueCount="72">
  <si>
    <t xml:space="preserve">ORDEN DE COMPRA</t>
  </si>
  <si>
    <t xml:space="preserve">FECHA</t>
  </si>
  <si>
    <t xml:space="preserve">OC #</t>
  </si>
  <si>
    <t xml:space="preserve">ELE001</t>
  </si>
  <si>
    <t xml:space="preserve">INBIODROID, S.A.P.I. De C.V.</t>
  </si>
  <si>
    <t xml:space="preserve">Parque Tecnológico CIEN. Av. Eugenio Garza Sada S/N, Col. Cerro Gordo</t>
  </si>
  <si>
    <t xml:space="preserve">RFC: INB1612298X2</t>
  </si>
  <si>
    <t xml:space="preserve">VENDEDOR</t>
  </si>
  <si>
    <t xml:space="preserve">ENVIE A</t>
  </si>
  <si>
    <t xml:space="preserve">Unit</t>
  </si>
  <si>
    <t xml:space="preserve">[Nombre]</t>
  </si>
  <si>
    <t xml:space="preserve">Adrian Silva Palafox</t>
  </si>
  <si>
    <t xml:space="preserve">[Dirección]</t>
  </si>
  <si>
    <t xml:space="preserve">Col. Paseo de las moras, Call. Estancia de las Moras 177, 37119
León, GTO</t>
  </si>
  <si>
    <t xml:space="preserve">[Telefono]</t>
  </si>
  <si>
    <t xml:space="preserve">INCLUYE COTIZACION</t>
  </si>
  <si>
    <t xml:space="preserve">REQUIERE IMPORTACION</t>
  </si>
  <si>
    <t xml:space="preserve">TIPO DE CAMBIO </t>
  </si>
  <si>
    <t xml:space="preserve">CONDICIONES DE ENVÍO</t>
  </si>
  <si>
    <t xml:space="preserve">No</t>
  </si>
  <si>
    <t xml:space="preserve">-</t>
  </si>
  <si>
    <t xml:space="preserve">Subsistema</t>
  </si>
  <si>
    <t xml:space="preserve">Modulo </t>
  </si>
  <si>
    <t xml:space="preserve">No. Parte / Modelo</t>
  </si>
  <si>
    <t xml:space="preserve">Descripcion </t>
  </si>
  <si>
    <t xml:space="preserve">Cantidad</t>
  </si>
  <si>
    <t xml:space="preserve">PRECIO UNIT USD </t>
  </si>
  <si>
    <t xml:space="preserve">PRECIO UNT MXN </t>
  </si>
  <si>
    <t xml:space="preserve">SUBTOTAL</t>
  </si>
  <si>
    <t xml:space="preserve">Envío</t>
  </si>
  <si>
    <t xml:space="preserve">Potencia</t>
  </si>
  <si>
    <t xml:space="preserve">Relevador de estado solido</t>
  </si>
  <si>
    <t xml:space="preserve">AR1196</t>
  </si>
  <si>
    <t xml:space="preserve"> Interruptor electrónico </t>
  </si>
  <si>
    <t xml:space="preserve">N/A</t>
  </si>
  <si>
    <t xml:space="preserve">Disipador de calor </t>
  </si>
  <si>
    <t xml:space="preserve">AR1946</t>
  </si>
  <si>
    <t xml:space="preserve">DISIPADOR PARA EL SSR</t>
  </si>
  <si>
    <t xml:space="preserve">Potencia </t>
  </si>
  <si>
    <t xml:space="preserve">Pasta termica</t>
  </si>
  <si>
    <t xml:space="preserve">AR3790</t>
  </si>
  <si>
    <t xml:space="preserve">pasata para disipar el calor en ssr</t>
  </si>
  <si>
    <t xml:space="preserve">Interfaz</t>
  </si>
  <si>
    <t xml:space="preserve">Convertidor logico</t>
  </si>
  <si>
    <t xml:space="preserve">AR3431</t>
  </si>
  <si>
    <t xml:space="preserve">Modulo para acoplar sistemas de 3.3 a 5 v</t>
  </si>
  <si>
    <t xml:space="preserve">Display Oled I2C 2.4″ 128×64 Blanco</t>
  </si>
  <si>
    <t xml:space="preserve">AR3954</t>
  </si>
  <si>
    <t xml:space="preserve">Pantalla oled 2.4’ </t>
  </si>
  <si>
    <t xml:space="preserve">interfaz</t>
  </si>
  <si>
    <t xml:space="preserve">modulo wifi esp8266</t>
  </si>
  <si>
    <t xml:space="preserve">AR0020</t>
  </si>
  <si>
    <t xml:space="preserve">Permite la conexión de microcontroladores a redes WiFi</t>
  </si>
  <si>
    <t xml:space="preserve">Encoder rotativo</t>
  </si>
  <si>
    <t xml:space="preserve">AR3819</t>
  </si>
  <si>
    <t xml:space="preserve">Encoder Incremental Rotativo EC11 20mm
</t>
  </si>
  <si>
    <t xml:space="preserve">ST-LINK V2 MCU</t>
  </si>
  <si>
    <t xml:space="preserve">AR1802</t>
  </si>
  <si>
    <t xml:space="preserve">Programador y depurador de hardware</t>
  </si>
  <si>
    <t xml:space="preserve">STM32F 103</t>
  </si>
  <si>
    <t xml:space="preserve">AR1576</t>
  </si>
  <si>
    <t xml:space="preserve">Placa de desarrollo</t>
  </si>
  <si>
    <t xml:space="preserve">Alimentacion</t>
  </si>
  <si>
    <t xml:space="preserve">HLK-PM convertidor AC a DC</t>
  </si>
  <si>
    <t xml:space="preserve">AR0537</t>
  </si>
  <si>
    <t xml:space="preserve">Fuente de alimentacion compacta</t>
  </si>
  <si>
    <t xml:space="preserve">[42]</t>
  </si>
  <si>
    <t xml:space="preserve">Comentarios o instrucciones especiales</t>
  </si>
  <si>
    <t xml:space="preserve">IMPUESTO</t>
  </si>
  <si>
    <t xml:space="preserve">ENVÍO</t>
  </si>
  <si>
    <t xml:space="preserve">OTRO</t>
  </si>
  <si>
    <t xml:space="preserve">TOTAL MXN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</si>
</sst>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0.00%"/>
    <numFmt numFmtId="167" formatCode="\$#,##0.00"/>
    <numFmt numFmtId="168" formatCode="[$$-409]#,##0.00;[RED]\-[$$-409]#,##0.00"/>
    <numFmt numFmtId="169" formatCode="_-\$* #,##0.00_-;&quot;-$&quot;* #,##0.00_-;_-\$* \-??_-;_-@"/>
    <numFmt numFmtId="170" formatCode="_(* #,##0.00_);_(* \(#,##0.00\);_(* \-??_);_(@_)"/>
    <numFmt numFmtId="171" formatCode="_(\$* #,##0.00_);_(\$* \(#,##0.00\);_(\$* \-??_);_(@_)"/>
  </numFmts>
  <fonts count="23">
    <font>
      <sz val="10"/>
      <color rgb="FF000000"/>
      <name val="Trebuchet M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theme="1"/>
      <name val="Arial Narrow"/>
      <family val="0"/>
      <charset val="1"/>
    </font>
    <font>
      <sz val="16"/>
      <color theme="1"/>
      <name val="Trebuchet MS"/>
      <family val="0"/>
      <charset val="1"/>
    </font>
    <font>
      <b val="true"/>
      <sz val="28"/>
      <color rgb="FF8394C9"/>
      <name val="Trebuchet MS"/>
      <family val="0"/>
      <charset val="1"/>
    </font>
    <font>
      <b val="true"/>
      <sz val="28"/>
      <color rgb="FF7B8DC5"/>
      <name val="Arial"/>
      <family val="0"/>
      <charset val="1"/>
    </font>
    <font>
      <sz val="10"/>
      <color theme="1"/>
      <name val="Arial"/>
      <family val="0"/>
      <charset val="1"/>
    </font>
    <font>
      <sz val="8"/>
      <color theme="1"/>
      <name val="Tahoma"/>
      <family val="0"/>
      <charset val="1"/>
    </font>
    <font>
      <sz val="9"/>
      <color theme="4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9"/>
      <color theme="4"/>
      <name val="Arial"/>
      <family val="0"/>
      <charset val="1"/>
    </font>
    <font>
      <sz val="10"/>
      <color theme="1"/>
      <name val="Arial"/>
      <family val="2"/>
      <charset val="1"/>
    </font>
    <font>
      <sz val="10"/>
      <color theme="4"/>
      <name val="Arial"/>
      <family val="0"/>
      <charset val="1"/>
    </font>
    <font>
      <sz val="10"/>
      <color theme="1"/>
      <name val="Trebuchet MS"/>
      <family val="0"/>
      <charset val="1"/>
    </font>
    <font>
      <b val="true"/>
      <sz val="10"/>
      <color theme="1"/>
      <name val="Arial"/>
      <family val="2"/>
      <charset val="1"/>
    </font>
    <font>
      <b val="true"/>
      <sz val="10"/>
      <color theme="1"/>
      <name val="Times New Roman"/>
      <family val="1"/>
      <charset val="1"/>
    </font>
    <font>
      <b val="true"/>
      <sz val="10"/>
      <color theme="1"/>
      <name val="Times New Roman"/>
      <family val="1"/>
    </font>
    <font>
      <sz val="2"/>
      <color rgb="FFFFFFFF"/>
      <name val="Trebuchet MS"/>
      <family val="0"/>
      <charset val="1"/>
    </font>
    <font>
      <b val="true"/>
      <sz val="10"/>
      <color theme="1"/>
      <name val="Arial"/>
      <family val="0"/>
      <charset val="1"/>
    </font>
    <font>
      <u val="single"/>
      <sz val="10"/>
      <color rgb="FF4C92AE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rgb="FF666699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A7B3D8"/>
        <bgColor rgb="FFBFBFB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12" fillId="4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4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17" fillId="0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18" fillId="0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17" fillId="0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7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19" fillId="0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6" fontId="17" fillId="0" borderId="2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7" fillId="0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6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21" fillId="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B8DC5"/>
      <rgbColor rgb="FF8394C9"/>
      <rgbColor rgb="FF993366"/>
      <rgbColor rgb="FFF2F2F2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7B3D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4C92AE"/>
      <rgbColor rgb="FF003300"/>
      <rgbColor rgb="FF333300"/>
      <rgbColor rgb="FF993300"/>
      <rgbColor rgb="FF993366"/>
      <rgbColor rgb="FF3B4E8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png"/><Relationship Id="rId11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399960</xdr:colOff>
      <xdr:row>0</xdr:row>
      <xdr:rowOff>114480</xdr:rowOff>
    </xdr:from>
    <xdr:to>
      <xdr:col>2</xdr:col>
      <xdr:colOff>179640</xdr:colOff>
      <xdr:row>3</xdr:row>
      <xdr:rowOff>92880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399960" y="114480"/>
          <a:ext cx="3552120" cy="7704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101160</xdr:colOff>
      <xdr:row>21</xdr:row>
      <xdr:rowOff>134280</xdr:rowOff>
    </xdr:from>
    <xdr:to>
      <xdr:col>9</xdr:col>
      <xdr:colOff>739440</xdr:colOff>
      <xdr:row>23</xdr:row>
      <xdr:rowOff>47520</xdr:rowOff>
    </xdr:to>
    <xdr:pic>
      <xdr:nvPicPr>
        <xdr:cNvPr id="1" name="Imagen 3" descr="SSR-40 Relevador Estado Solido 40A"/>
        <xdr:cNvPicPr/>
      </xdr:nvPicPr>
      <xdr:blipFill>
        <a:blip r:embed="rId2"/>
        <a:srcRect l="33628" t="54117" r="31110" b="8329"/>
        <a:stretch/>
      </xdr:blipFill>
      <xdr:spPr>
        <a:xfrm>
          <a:off x="16514640" y="4860000"/>
          <a:ext cx="638280" cy="6753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114120</xdr:colOff>
      <xdr:row>31</xdr:row>
      <xdr:rowOff>83160</xdr:rowOff>
    </xdr:from>
    <xdr:to>
      <xdr:col>9</xdr:col>
      <xdr:colOff>649800</xdr:colOff>
      <xdr:row>32</xdr:row>
      <xdr:rowOff>40680</xdr:rowOff>
    </xdr:to>
    <xdr:pic>
      <xdr:nvPicPr>
        <xdr:cNvPr id="2" name="Imagen 6" descr="HLK-PM AC DC Convertidor 3W Fuente de Alimentación"/>
        <xdr:cNvPicPr/>
      </xdr:nvPicPr>
      <xdr:blipFill>
        <a:blip r:embed="rId3"/>
        <a:srcRect l="27238" t="54238" r="24694" b="16923"/>
        <a:stretch/>
      </xdr:blipFill>
      <xdr:spPr>
        <a:xfrm>
          <a:off x="16527600" y="8618760"/>
          <a:ext cx="535680" cy="33876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81360</xdr:colOff>
      <xdr:row>28</xdr:row>
      <xdr:rowOff>370080</xdr:rowOff>
    </xdr:from>
    <xdr:to>
      <xdr:col>9</xdr:col>
      <xdr:colOff>615240</xdr:colOff>
      <xdr:row>29</xdr:row>
      <xdr:rowOff>323640</xdr:rowOff>
    </xdr:to>
    <xdr:pic>
      <xdr:nvPicPr>
        <xdr:cNvPr id="3" name="Imagen 7" descr="ST-LINK V2 MCU APM32 STM8STM32"/>
        <xdr:cNvPicPr/>
      </xdr:nvPicPr>
      <xdr:blipFill>
        <a:blip r:embed="rId4"/>
        <a:srcRect l="0" t="39948" r="1343" b="0"/>
        <a:stretch/>
      </xdr:blipFill>
      <xdr:spPr>
        <a:xfrm>
          <a:off x="16494840" y="7762680"/>
          <a:ext cx="533880" cy="3348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210240</xdr:colOff>
      <xdr:row>24</xdr:row>
      <xdr:rowOff>48600</xdr:rowOff>
    </xdr:from>
    <xdr:to>
      <xdr:col>9</xdr:col>
      <xdr:colOff>820800</xdr:colOff>
      <xdr:row>25</xdr:row>
      <xdr:rowOff>119520</xdr:rowOff>
    </xdr:to>
    <xdr:pic>
      <xdr:nvPicPr>
        <xdr:cNvPr id="4" name="Imagen 8" descr="AR3790 - Pasta termica -V1"/>
        <xdr:cNvPicPr/>
      </xdr:nvPicPr>
      <xdr:blipFill>
        <a:blip r:embed="rId5"/>
        <a:srcRect l="7168" t="21526" r="8512" b="15900"/>
        <a:stretch/>
      </xdr:blipFill>
      <xdr:spPr>
        <a:xfrm>
          <a:off x="16623720" y="5917320"/>
          <a:ext cx="610560" cy="4518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136080</xdr:colOff>
      <xdr:row>25</xdr:row>
      <xdr:rowOff>93960</xdr:rowOff>
    </xdr:from>
    <xdr:to>
      <xdr:col>9</xdr:col>
      <xdr:colOff>929880</xdr:colOff>
      <xdr:row>26</xdr:row>
      <xdr:rowOff>119880</xdr:rowOff>
    </xdr:to>
    <xdr:pic>
      <xdr:nvPicPr>
        <xdr:cNvPr id="5" name="Imagen 9" descr="Convertidor de Nivel Lógico 4 Canales Bidireccional 5V a 3.3V"/>
        <xdr:cNvPicPr/>
      </xdr:nvPicPr>
      <xdr:blipFill>
        <a:blip r:embed="rId6"/>
        <a:srcRect l="25631" t="2493" r="24238" b="0"/>
        <a:stretch/>
      </xdr:blipFill>
      <xdr:spPr>
        <a:xfrm rot="16200000">
          <a:off x="16742880" y="6150240"/>
          <a:ext cx="407160" cy="7938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237240</xdr:colOff>
      <xdr:row>27</xdr:row>
      <xdr:rowOff>177120</xdr:rowOff>
    </xdr:from>
    <xdr:to>
      <xdr:col>9</xdr:col>
      <xdr:colOff>630000</xdr:colOff>
      <xdr:row>28</xdr:row>
      <xdr:rowOff>123840</xdr:rowOff>
    </xdr:to>
    <xdr:pic>
      <xdr:nvPicPr>
        <xdr:cNvPr id="6" name="Imagen 11" descr="ESP-01S Módulo WiFi ESP8266 (4)"/>
        <xdr:cNvPicPr/>
      </xdr:nvPicPr>
      <xdr:blipFill>
        <a:blip r:embed="rId7"/>
        <a:srcRect l="6209" t="10951" r="5882" b="12479"/>
        <a:stretch/>
      </xdr:blipFill>
      <xdr:spPr>
        <a:xfrm>
          <a:off x="16650720" y="7188840"/>
          <a:ext cx="392760" cy="32760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72360</xdr:colOff>
      <xdr:row>29</xdr:row>
      <xdr:rowOff>279720</xdr:rowOff>
    </xdr:from>
    <xdr:to>
      <xdr:col>9</xdr:col>
      <xdr:colOff>621720</xdr:colOff>
      <xdr:row>31</xdr:row>
      <xdr:rowOff>66600</xdr:rowOff>
    </xdr:to>
    <xdr:pic>
      <xdr:nvPicPr>
        <xdr:cNvPr id="7" name="Imagen 12" descr="STM32F103C8T6 Tarjeta de Desarrollo Cortex M3"/>
        <xdr:cNvPicPr/>
      </xdr:nvPicPr>
      <xdr:blipFill>
        <a:blip r:embed="rId8"/>
        <a:stretch/>
      </xdr:blipFill>
      <xdr:spPr>
        <a:xfrm>
          <a:off x="16485840" y="8053560"/>
          <a:ext cx="549360" cy="54864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243000</xdr:colOff>
      <xdr:row>22</xdr:row>
      <xdr:rowOff>360000</xdr:rowOff>
    </xdr:from>
    <xdr:to>
      <xdr:col>9</xdr:col>
      <xdr:colOff>762840</xdr:colOff>
      <xdr:row>24</xdr:row>
      <xdr:rowOff>86760</xdr:rowOff>
    </xdr:to>
    <xdr:pic>
      <xdr:nvPicPr>
        <xdr:cNvPr id="8" name="Imagen 13" descr="Disipador de Calor SSR Relevador Estado Solido Aluminio"/>
        <xdr:cNvPicPr/>
      </xdr:nvPicPr>
      <xdr:blipFill>
        <a:blip r:embed="rId9"/>
        <a:srcRect l="22358" t="25416" r="22854" b="23222"/>
        <a:stretch/>
      </xdr:blipFill>
      <xdr:spPr>
        <a:xfrm>
          <a:off x="16656480" y="5466600"/>
          <a:ext cx="519840" cy="4888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115920</xdr:colOff>
      <xdr:row>26</xdr:row>
      <xdr:rowOff>116280</xdr:rowOff>
    </xdr:from>
    <xdr:to>
      <xdr:col>9</xdr:col>
      <xdr:colOff>705960</xdr:colOff>
      <xdr:row>27</xdr:row>
      <xdr:rowOff>139680</xdr:rowOff>
    </xdr:to>
    <xdr:pic>
      <xdr:nvPicPr>
        <xdr:cNvPr id="9" name="Imagen 1" descr=""/>
        <xdr:cNvPicPr/>
      </xdr:nvPicPr>
      <xdr:blipFill>
        <a:blip r:embed="rId10"/>
        <a:stretch/>
      </xdr:blipFill>
      <xdr:spPr>
        <a:xfrm>
          <a:off x="16529400" y="6747120"/>
          <a:ext cx="590040" cy="40428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9</xdr:col>
      <xdr:colOff>696960</xdr:colOff>
      <xdr:row>27</xdr:row>
      <xdr:rowOff>343080</xdr:rowOff>
    </xdr:from>
    <xdr:to>
      <xdr:col>9</xdr:col>
      <xdr:colOff>1233360</xdr:colOff>
      <xdr:row>29</xdr:row>
      <xdr:rowOff>137160</xdr:rowOff>
    </xdr:to>
    <xdr:pic>
      <xdr:nvPicPr>
        <xdr:cNvPr id="10" name="Imagen 2" descr=""/>
        <xdr:cNvPicPr/>
      </xdr:nvPicPr>
      <xdr:blipFill>
        <a:blip r:embed="rId11"/>
        <a:stretch/>
      </xdr:blipFill>
      <xdr:spPr>
        <a:xfrm>
          <a:off x="17110440" y="7354800"/>
          <a:ext cx="536400" cy="5562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4c92ae"/>
      </a:folHlink>
    </a:clrScheme>
    <a:fontScheme name="Sheets">
      <a:majorFont>
        <a:latin typeface="Trebuchet MS" pitchFamily="0" charset="1"/>
        <a:ea typeface="Trebuchet MS" pitchFamily="0" charset="1"/>
        <a:cs typeface="Trebuchet MS" pitchFamily="0" charset="1"/>
      </a:majorFont>
      <a:minorFont>
        <a:latin typeface="Trebuchet MS" pitchFamily="0" charset="1"/>
        <a:ea typeface="Trebuchet MS" pitchFamily="0" charset="1"/>
        <a:cs typeface="Trebuchet MS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993"/>
  <sheetViews>
    <sheetView showFormulas="false" showGridLines="false" showRowColHeaders="true" showZeros="true" rightToLeft="false" tabSelected="true" showOutlineSymbols="true" defaultGridColor="true" view="normal" topLeftCell="E26" colorId="64" zoomScale="110" zoomScaleNormal="110" zoomScalePageLayoutView="100" workbookViewId="0">
      <selection pane="topLeft" activeCell="J35" activeCellId="0" sqref="J35"/>
    </sheetView>
  </sheetViews>
  <sheetFormatPr defaultColWidth="14.44140625" defaultRowHeight="15" zeroHeight="false" outlineLevelRow="0" outlineLevelCol="0"/>
  <cols>
    <col collapsed="false" customWidth="true" hidden="false" outlineLevel="0" max="1" min="1" style="1" width="17.11"/>
    <col collapsed="false" customWidth="true" hidden="false" outlineLevel="0" max="2" min="2" style="1" width="35"/>
    <col collapsed="false" customWidth="true" hidden="false" outlineLevel="0" max="3" min="3" style="1" width="27.67"/>
    <col collapsed="false" customWidth="true" hidden="false" outlineLevel="0" max="4" min="4" style="1" width="59.89"/>
    <col collapsed="false" customWidth="true" hidden="false" outlineLevel="0" max="5" min="5" style="1" width="11.67"/>
    <col collapsed="false" customWidth="true" hidden="false" outlineLevel="0" max="6" min="6" style="1" width="17.89"/>
    <col collapsed="false" customWidth="true" hidden="false" outlineLevel="0" max="7" min="7" style="1" width="17.55"/>
    <col collapsed="false" customWidth="true" hidden="false" outlineLevel="0" max="8" min="8" style="1" width="26.88"/>
    <col collapsed="false" customWidth="true" hidden="false" outlineLevel="0" max="9" min="9" style="2" width="13.09"/>
    <col collapsed="false" customWidth="true" hidden="false" outlineLevel="0" max="10" min="10" style="2" width="24.09"/>
    <col collapsed="false" customWidth="true" hidden="false" outlineLevel="0" max="26" min="11" style="2" width="8.89"/>
  </cols>
  <sheetData>
    <row r="1" customFormat="false" ht="33.85" hidden="false" customHeight="false" outlineLevel="0" collapsed="false">
      <c r="A1" s="3"/>
      <c r="B1" s="3"/>
      <c r="C1" s="3"/>
      <c r="D1" s="4"/>
      <c r="G1" s="5"/>
      <c r="H1" s="6" t="s">
        <v>0</v>
      </c>
    </row>
    <row r="2" customFormat="false" ht="14.25" hidden="false" customHeight="true" outlineLevel="0" collapsed="false">
      <c r="A2" s="3"/>
      <c r="B2" s="3"/>
      <c r="C2" s="3"/>
      <c r="D2" s="4"/>
      <c r="G2" s="7" t="s">
        <v>1</v>
      </c>
      <c r="H2" s="8" t="n">
        <f aca="true">TODAY()</f>
        <v>45751</v>
      </c>
    </row>
    <row r="3" customFormat="false" ht="14.25" hidden="false" customHeight="true" outlineLevel="0" collapsed="false">
      <c r="A3" s="3"/>
      <c r="B3" s="3"/>
      <c r="C3" s="3"/>
      <c r="D3" s="4"/>
      <c r="G3" s="7"/>
      <c r="H3" s="8"/>
    </row>
    <row r="4" customFormat="false" ht="15" hidden="false" customHeight="true" outlineLevel="0" collapsed="false">
      <c r="A4" s="3"/>
      <c r="B4" s="3"/>
      <c r="C4" s="3"/>
      <c r="D4" s="7"/>
      <c r="E4" s="7"/>
      <c r="F4" s="7"/>
      <c r="G4" s="7" t="s">
        <v>2</v>
      </c>
      <c r="H4" s="9" t="s">
        <v>3</v>
      </c>
      <c r="J4" s="10"/>
    </row>
    <row r="5" customFormat="false" ht="14.25" hidden="false" customHeight="true" outlineLevel="0" collapsed="false">
      <c r="A5" s="7"/>
      <c r="B5" s="7"/>
      <c r="C5" s="7"/>
      <c r="D5" s="7"/>
      <c r="E5" s="7"/>
      <c r="F5" s="7"/>
      <c r="G5" s="7"/>
      <c r="H5" s="7"/>
      <c r="J5" s="11"/>
    </row>
    <row r="6" customFormat="false" ht="14.25" hidden="false" customHeight="true" outlineLevel="0" collapsed="false">
      <c r="A6" s="7"/>
      <c r="B6" s="7"/>
      <c r="C6" s="7"/>
      <c r="D6" s="7"/>
      <c r="E6" s="7"/>
      <c r="F6" s="7"/>
      <c r="G6" s="7"/>
      <c r="H6" s="7"/>
      <c r="J6" s="11"/>
    </row>
    <row r="7" customFormat="false" ht="18.75" hidden="false" customHeight="true" outlineLevel="0" collapsed="false">
      <c r="A7" s="12" t="s">
        <v>4</v>
      </c>
      <c r="B7" s="12"/>
      <c r="C7" s="12"/>
      <c r="D7" s="12"/>
      <c r="E7" s="12"/>
      <c r="F7" s="12"/>
      <c r="G7" s="12"/>
      <c r="H7" s="12"/>
      <c r="I7" s="13"/>
      <c r="J7" s="11"/>
    </row>
    <row r="8" customFormat="false" ht="18.75" hidden="false" customHeight="true" outlineLevel="0" collapsed="false">
      <c r="A8" s="12" t="s">
        <v>5</v>
      </c>
      <c r="B8" s="12"/>
      <c r="C8" s="12"/>
      <c r="D8" s="12"/>
      <c r="E8" s="12"/>
      <c r="F8" s="12"/>
      <c r="G8" s="12"/>
      <c r="H8" s="12"/>
      <c r="I8" s="13"/>
      <c r="J8" s="11"/>
    </row>
    <row r="9" customFormat="false" ht="18.75" hidden="false" customHeight="true" outlineLevel="0" collapsed="false">
      <c r="A9" s="12" t="s">
        <v>6</v>
      </c>
      <c r="B9" s="12"/>
      <c r="C9" s="12"/>
      <c r="D9" s="12"/>
      <c r="E9" s="12"/>
      <c r="F9" s="12"/>
      <c r="G9" s="12"/>
      <c r="H9" s="12"/>
      <c r="I9" s="13"/>
      <c r="J9" s="11"/>
    </row>
    <row r="10" customFormat="false" ht="14.25" hidden="false" customHeight="true" outlineLevel="0" collapsed="false">
      <c r="A10" s="7"/>
      <c r="B10" s="7"/>
      <c r="C10" s="7"/>
      <c r="D10" s="7"/>
      <c r="E10" s="7"/>
      <c r="F10" s="7"/>
      <c r="G10" s="7"/>
      <c r="H10" s="7"/>
      <c r="J10" s="14"/>
    </row>
    <row r="11" customFormat="false" ht="18" hidden="false" customHeight="true" outlineLevel="0" collapsed="false">
      <c r="A11" s="15" t="s">
        <v>7</v>
      </c>
      <c r="B11" s="15"/>
      <c r="C11" s="15"/>
      <c r="E11" s="15" t="s">
        <v>8</v>
      </c>
      <c r="F11" s="15"/>
      <c r="G11" s="15"/>
      <c r="H11" s="15"/>
      <c r="J11" s="16"/>
    </row>
    <row r="12" customFormat="false" ht="19.5" hidden="false" customHeight="true" outlineLevel="0" collapsed="false">
      <c r="A12" s="17" t="s">
        <v>9</v>
      </c>
      <c r="B12" s="7"/>
      <c r="C12" s="7"/>
      <c r="D12" s="7"/>
      <c r="E12" s="18" t="s">
        <v>10</v>
      </c>
      <c r="F12" s="19" t="s">
        <v>11</v>
      </c>
      <c r="G12" s="19"/>
      <c r="H12" s="19"/>
    </row>
    <row r="13" customFormat="false" ht="24.75" hidden="false" customHeight="true" outlineLevel="0" collapsed="false">
      <c r="A13" s="7"/>
      <c r="B13" s="7"/>
      <c r="C13" s="7"/>
      <c r="D13" s="7"/>
      <c r="E13" s="18" t="s">
        <v>12</v>
      </c>
      <c r="F13" s="20" t="s">
        <v>13</v>
      </c>
      <c r="G13" s="20"/>
      <c r="H13" s="20"/>
      <c r="J13" s="11"/>
    </row>
    <row r="14" customFormat="false" ht="14.25" hidden="false" customHeight="true" outlineLevel="0" collapsed="false">
      <c r="B14" s="7"/>
      <c r="C14" s="7"/>
      <c r="D14" s="7"/>
      <c r="E14" s="18"/>
      <c r="F14" s="20"/>
      <c r="G14" s="20"/>
      <c r="H14" s="20"/>
      <c r="J14" s="21"/>
    </row>
    <row r="15" customFormat="false" ht="14.25" hidden="false" customHeight="true" outlineLevel="0" collapsed="false">
      <c r="A15" s="7"/>
      <c r="B15" s="7"/>
      <c r="C15" s="7"/>
      <c r="D15" s="7"/>
      <c r="E15" s="7"/>
      <c r="F15" s="7"/>
      <c r="G15" s="7"/>
      <c r="H15" s="7"/>
      <c r="J15" s="11"/>
    </row>
    <row r="16" customFormat="false" ht="14.25" hidden="false" customHeight="true" outlineLevel="0" collapsed="false">
      <c r="A16" s="7"/>
      <c r="B16" s="7"/>
      <c r="C16" s="7"/>
      <c r="D16" s="7"/>
      <c r="E16" s="18" t="s">
        <v>14</v>
      </c>
      <c r="F16" s="18" t="n">
        <v>4772641384</v>
      </c>
      <c r="G16" s="18"/>
      <c r="H16" s="18"/>
      <c r="J16" s="11"/>
    </row>
    <row r="17" customFormat="false" ht="14.25" hidden="false" customHeight="true" outlineLevel="0" collapsed="false">
      <c r="A17" s="7"/>
      <c r="B17" s="7"/>
      <c r="C17" s="7"/>
      <c r="D17" s="7"/>
      <c r="E17" s="7"/>
      <c r="F17" s="7"/>
      <c r="G17" s="7"/>
      <c r="H17" s="7"/>
      <c r="J17" s="21"/>
    </row>
    <row r="18" customFormat="false" ht="14.25" hidden="false" customHeight="true" outlineLevel="0" collapsed="false">
      <c r="A18" s="7"/>
      <c r="B18" s="7"/>
      <c r="C18" s="7"/>
      <c r="D18" s="7"/>
      <c r="E18" s="7"/>
      <c r="F18" s="7"/>
      <c r="G18" s="7"/>
      <c r="H18" s="7"/>
      <c r="J18" s="21"/>
    </row>
    <row r="19" customFormat="false" ht="30" hidden="false" customHeight="true" outlineLevel="0" collapsed="false">
      <c r="A19" s="22" t="s">
        <v>15</v>
      </c>
      <c r="B19" s="22" t="s">
        <v>16</v>
      </c>
      <c r="C19" s="22"/>
      <c r="D19" s="22" t="s">
        <v>17</v>
      </c>
      <c r="E19" s="22" t="s">
        <v>18</v>
      </c>
      <c r="F19" s="22"/>
      <c r="G19" s="22"/>
      <c r="H19" s="22"/>
      <c r="J19" s="14"/>
    </row>
    <row r="20" s="2" customFormat="true" ht="18" hidden="false" customHeight="true" outlineLevel="0" collapsed="false">
      <c r="A20" s="23" t="s">
        <v>19</v>
      </c>
      <c r="B20" s="23" t="s">
        <v>19</v>
      </c>
      <c r="C20" s="23"/>
      <c r="D20" s="23" t="s">
        <v>20</v>
      </c>
      <c r="E20" s="23" t="s">
        <v>20</v>
      </c>
      <c r="F20" s="23"/>
      <c r="G20" s="23"/>
      <c r="H20" s="23"/>
      <c r="J20" s="11"/>
    </row>
    <row r="21" customFormat="false" ht="14.25" hidden="false" customHeight="true" outlineLevel="0" collapsed="false">
      <c r="A21" s="24"/>
      <c r="B21" s="24"/>
      <c r="C21" s="24"/>
      <c r="D21" s="24"/>
      <c r="E21" s="24"/>
      <c r="F21" s="24"/>
      <c r="G21" s="24"/>
      <c r="H21" s="24"/>
      <c r="J21" s="14"/>
    </row>
    <row r="22" customFormat="false" ht="30" hidden="false" customHeight="true" outlineLevel="0" collapsed="false">
      <c r="A22" s="25" t="s">
        <v>21</v>
      </c>
      <c r="B22" s="25" t="s">
        <v>22</v>
      </c>
      <c r="C22" s="25" t="s">
        <v>23</v>
      </c>
      <c r="D22" s="25" t="s">
        <v>24</v>
      </c>
      <c r="E22" s="22" t="s">
        <v>25</v>
      </c>
      <c r="F22" s="22" t="s">
        <v>26</v>
      </c>
      <c r="G22" s="22" t="s">
        <v>27</v>
      </c>
      <c r="H22" s="22" t="s">
        <v>28</v>
      </c>
      <c r="I22" s="26" t="s">
        <v>29</v>
      </c>
      <c r="J22" s="14"/>
    </row>
    <row r="23" s="2" customFormat="true" ht="30" hidden="false" customHeight="true" outlineLevel="0" collapsed="false">
      <c r="A23" s="27" t="s">
        <v>30</v>
      </c>
      <c r="B23" s="27" t="s">
        <v>31</v>
      </c>
      <c r="C23" s="28" t="s">
        <v>32</v>
      </c>
      <c r="D23" s="27" t="s">
        <v>33</v>
      </c>
      <c r="E23" s="29" t="n">
        <v>1</v>
      </c>
      <c r="F23" s="29" t="s">
        <v>34</v>
      </c>
      <c r="G23" s="30" t="n">
        <v>98</v>
      </c>
      <c r="H23" s="29" t="n">
        <f aca="false">G23*E23</f>
        <v>98</v>
      </c>
      <c r="I23" s="31"/>
      <c r="J23" s="14"/>
    </row>
    <row r="24" s="2" customFormat="true" ht="30" hidden="false" customHeight="true" outlineLevel="0" collapsed="false">
      <c r="A24" s="27" t="s">
        <v>30</v>
      </c>
      <c r="B24" s="27" t="s">
        <v>35</v>
      </c>
      <c r="C24" s="27" t="s">
        <v>36</v>
      </c>
      <c r="D24" s="27" t="s">
        <v>37</v>
      </c>
      <c r="E24" s="29" t="n">
        <v>1</v>
      </c>
      <c r="F24" s="29" t="s">
        <v>34</v>
      </c>
      <c r="G24" s="30" t="n">
        <v>90</v>
      </c>
      <c r="H24" s="29" t="n">
        <f aca="false">G24*E24</f>
        <v>90</v>
      </c>
      <c r="I24" s="32"/>
      <c r="J24" s="14"/>
    </row>
    <row r="25" s="2" customFormat="true" ht="30" hidden="false" customHeight="true" outlineLevel="0" collapsed="false">
      <c r="A25" s="27" t="s">
        <v>38</v>
      </c>
      <c r="B25" s="27" t="s">
        <v>39</v>
      </c>
      <c r="C25" s="33" t="s">
        <v>40</v>
      </c>
      <c r="D25" s="27" t="s">
        <v>41</v>
      </c>
      <c r="E25" s="29" t="n">
        <v>1</v>
      </c>
      <c r="F25" s="29" t="s">
        <v>34</v>
      </c>
      <c r="G25" s="30" t="n">
        <v>28</v>
      </c>
      <c r="H25" s="29" t="n">
        <f aca="false">G25*E25</f>
        <v>28</v>
      </c>
      <c r="I25" s="32"/>
      <c r="J25" s="14"/>
    </row>
    <row r="26" s="2" customFormat="true" ht="30" hidden="false" customHeight="true" outlineLevel="0" collapsed="false">
      <c r="A26" s="27" t="s">
        <v>42</v>
      </c>
      <c r="B26" s="27" t="s">
        <v>43</v>
      </c>
      <c r="C26" s="27" t="s">
        <v>44</v>
      </c>
      <c r="D26" s="27" t="s">
        <v>45</v>
      </c>
      <c r="E26" s="29" t="n">
        <v>2</v>
      </c>
      <c r="F26" s="29" t="s">
        <v>34</v>
      </c>
      <c r="G26" s="30" t="n">
        <v>14</v>
      </c>
      <c r="H26" s="29" t="n">
        <f aca="false">G26*E26</f>
        <v>28</v>
      </c>
      <c r="I26" s="32"/>
      <c r="J26" s="14"/>
    </row>
    <row r="27" s="2" customFormat="true" ht="30" hidden="false" customHeight="true" outlineLevel="0" collapsed="false">
      <c r="A27" s="27" t="s">
        <v>42</v>
      </c>
      <c r="B27" s="27" t="s">
        <v>46</v>
      </c>
      <c r="C27" s="27" t="s">
        <v>47</v>
      </c>
      <c r="D27" s="27" t="s">
        <v>48</v>
      </c>
      <c r="E27" s="29" t="n">
        <v>1</v>
      </c>
      <c r="F27" s="29" t="s">
        <v>34</v>
      </c>
      <c r="G27" s="34" t="n">
        <v>249</v>
      </c>
      <c r="H27" s="35" t="n">
        <v>249</v>
      </c>
      <c r="I27" s="32"/>
    </row>
    <row r="28" s="2" customFormat="true" ht="30" hidden="false" customHeight="true" outlineLevel="0" collapsed="false">
      <c r="A28" s="27" t="s">
        <v>49</v>
      </c>
      <c r="B28" s="27" t="s">
        <v>50</v>
      </c>
      <c r="C28" s="27" t="s">
        <v>51</v>
      </c>
      <c r="D28" s="27" t="s">
        <v>52</v>
      </c>
      <c r="E28" s="29" t="n">
        <v>1</v>
      </c>
      <c r="F28" s="29" t="s">
        <v>34</v>
      </c>
      <c r="G28" s="30" t="n">
        <v>48</v>
      </c>
      <c r="H28" s="29" t="n">
        <f aca="false">G28*E28</f>
        <v>48</v>
      </c>
      <c r="I28" s="32"/>
      <c r="J28" s="14"/>
    </row>
    <row r="29" s="2" customFormat="true" ht="30" hidden="false" customHeight="true" outlineLevel="0" collapsed="false">
      <c r="A29" s="27" t="s">
        <v>49</v>
      </c>
      <c r="B29" s="27" t="s">
        <v>53</v>
      </c>
      <c r="C29" s="36" t="s">
        <v>54</v>
      </c>
      <c r="D29" s="37" t="s">
        <v>55</v>
      </c>
      <c r="E29" s="29" t="n">
        <v>2</v>
      </c>
      <c r="F29" s="29" t="s">
        <v>34</v>
      </c>
      <c r="G29" s="30" t="n">
        <v>22</v>
      </c>
      <c r="H29" s="29" t="n">
        <f aca="false">G30*E30</f>
        <v>79</v>
      </c>
      <c r="I29" s="32"/>
      <c r="J29" s="14"/>
    </row>
    <row r="30" s="2" customFormat="true" ht="30" hidden="false" customHeight="true" outlineLevel="0" collapsed="false">
      <c r="A30" s="27" t="s">
        <v>49</v>
      </c>
      <c r="B30" s="27" t="s">
        <v>56</v>
      </c>
      <c r="C30" s="27" t="s">
        <v>57</v>
      </c>
      <c r="D30" s="27" t="s">
        <v>58</v>
      </c>
      <c r="E30" s="29" t="n">
        <v>1</v>
      </c>
      <c r="F30" s="29" t="s">
        <v>34</v>
      </c>
      <c r="G30" s="30" t="n">
        <v>79</v>
      </c>
      <c r="H30" s="29" t="n">
        <f aca="false">G31*E31</f>
        <v>110</v>
      </c>
      <c r="I30" s="32"/>
      <c r="J30" s="14"/>
    </row>
    <row r="31" s="2" customFormat="true" ht="30" hidden="false" customHeight="true" outlineLevel="0" collapsed="false">
      <c r="A31" s="38" t="s">
        <v>42</v>
      </c>
      <c r="B31" s="38" t="s">
        <v>59</v>
      </c>
      <c r="C31" s="27" t="s">
        <v>60</v>
      </c>
      <c r="D31" s="38" t="s">
        <v>61</v>
      </c>
      <c r="E31" s="38" t="n">
        <v>1</v>
      </c>
      <c r="F31" s="39" t="s">
        <v>34</v>
      </c>
      <c r="G31" s="40" t="n">
        <v>110</v>
      </c>
      <c r="H31" s="29" t="n">
        <f aca="false">G32*E32</f>
        <v>97</v>
      </c>
      <c r="I31" s="31" t="n">
        <v>119</v>
      </c>
    </row>
    <row r="32" s="2" customFormat="true" ht="30" hidden="false" customHeight="true" outlineLevel="0" collapsed="false">
      <c r="A32" s="27" t="s">
        <v>62</v>
      </c>
      <c r="B32" s="27" t="s">
        <v>63</v>
      </c>
      <c r="C32" s="27" t="s">
        <v>64</v>
      </c>
      <c r="D32" s="27" t="s">
        <v>65</v>
      </c>
      <c r="E32" s="29" t="n">
        <v>1</v>
      </c>
      <c r="F32" s="29" t="s">
        <v>34</v>
      </c>
      <c r="G32" s="41" t="n">
        <v>97</v>
      </c>
      <c r="H32" s="29" t="n">
        <f aca="false">G32*E32</f>
        <v>97</v>
      </c>
      <c r="I32" s="31"/>
    </row>
    <row r="33" customFormat="false" ht="18" hidden="false" customHeight="true" outlineLevel="0" collapsed="false">
      <c r="A33" s="42"/>
      <c r="B33" s="42"/>
      <c r="C33" s="42"/>
      <c r="D33" s="42"/>
      <c r="E33" s="43" t="s">
        <v>66</v>
      </c>
      <c r="F33" s="43"/>
      <c r="G33" s="44" t="s">
        <v>28</v>
      </c>
      <c r="H33" s="45" t="n">
        <f aca="false">SUM(H23:H32)</f>
        <v>924</v>
      </c>
      <c r="J33" s="14"/>
    </row>
    <row r="34" customFormat="false" ht="18" hidden="false" customHeight="true" outlineLevel="0" collapsed="false">
      <c r="A34" s="46" t="s">
        <v>67</v>
      </c>
      <c r="B34" s="46"/>
      <c r="C34" s="46"/>
      <c r="D34" s="46"/>
      <c r="E34" s="47"/>
      <c r="F34" s="47"/>
      <c r="G34" s="7" t="s">
        <v>68</v>
      </c>
      <c r="H34" s="48" t="n">
        <v>0</v>
      </c>
      <c r="J34" s="11"/>
    </row>
    <row r="35" customFormat="false" ht="18" hidden="false" customHeight="true" outlineLevel="0" collapsed="false">
      <c r="A35" s="49"/>
      <c r="B35" s="49"/>
      <c r="C35" s="49"/>
      <c r="D35" s="49"/>
      <c r="E35" s="50"/>
      <c r="F35" s="50"/>
      <c r="G35" s="7" t="s">
        <v>69</v>
      </c>
      <c r="H35" s="48" t="n">
        <f aca="false">SUM(I31)</f>
        <v>119</v>
      </c>
      <c r="J35" s="11"/>
    </row>
    <row r="36" customFormat="false" ht="18" hidden="false" customHeight="true" outlineLevel="0" collapsed="false">
      <c r="A36" s="49"/>
      <c r="B36" s="49"/>
      <c r="C36" s="49"/>
      <c r="D36" s="49"/>
      <c r="E36" s="50"/>
      <c r="F36" s="50"/>
      <c r="G36" s="51" t="s">
        <v>70</v>
      </c>
      <c r="H36" s="52" t="n">
        <v>0</v>
      </c>
      <c r="J36" s="14"/>
    </row>
    <row r="37" customFormat="false" ht="18" hidden="false" customHeight="true" outlineLevel="0" collapsed="false">
      <c r="A37" s="49"/>
      <c r="B37" s="49"/>
      <c r="C37" s="49"/>
      <c r="D37" s="49"/>
      <c r="E37" s="50"/>
      <c r="F37" s="50"/>
      <c r="G37" s="53" t="s">
        <v>71</v>
      </c>
      <c r="H37" s="54" t="n">
        <f aca="false">H33+H35+H34+H36</f>
        <v>1043</v>
      </c>
      <c r="J37" s="11"/>
    </row>
    <row r="38" customFormat="false" ht="18" hidden="false" customHeight="true" outlineLevel="0" collapsed="false">
      <c r="A38" s="49"/>
      <c r="B38" s="49"/>
      <c r="C38" s="49"/>
      <c r="D38" s="49"/>
      <c r="E38" s="50"/>
      <c r="F38" s="50"/>
    </row>
    <row r="39" customFormat="false" ht="18" hidden="false" customHeight="true" outlineLevel="0" collapsed="false">
      <c r="A39" s="49"/>
      <c r="B39" s="49"/>
      <c r="C39" s="49"/>
      <c r="D39" s="49"/>
      <c r="E39" s="50"/>
      <c r="F39" s="50"/>
    </row>
    <row r="40" customFormat="false" ht="14.25" hidden="false" customHeight="true" outlineLevel="0" collapsed="false">
      <c r="E40" s="50"/>
      <c r="F40" s="50"/>
      <c r="G40" s="7"/>
      <c r="H40" s="7"/>
      <c r="J40" s="14"/>
    </row>
    <row r="41" customFormat="false" ht="14.25" hidden="false" customHeight="true" outlineLevel="0" collapsed="false">
      <c r="A41" s="7"/>
      <c r="B41" s="7"/>
      <c r="C41" s="7"/>
      <c r="D41" s="7"/>
      <c r="E41" s="7"/>
      <c r="F41" s="7"/>
      <c r="G41" s="7"/>
      <c r="H41" s="7"/>
      <c r="J41" s="14"/>
    </row>
    <row r="42" customFormat="false" ht="14.25" hidden="false" customHeight="true" outlineLevel="0" collapsed="false">
      <c r="A42" s="55"/>
      <c r="B42" s="55"/>
      <c r="C42" s="55"/>
      <c r="D42" s="55"/>
      <c r="E42" s="55"/>
      <c r="F42" s="55"/>
      <c r="G42" s="55"/>
      <c r="H42" s="55"/>
      <c r="J42" s="14"/>
    </row>
    <row r="43" customFormat="false" ht="14.25" hidden="false" customHeight="true" outlineLevel="0" collapsed="false">
      <c r="A43" s="55"/>
      <c r="B43" s="55"/>
      <c r="C43" s="55"/>
      <c r="D43" s="55"/>
      <c r="E43" s="55"/>
      <c r="F43" s="55"/>
      <c r="G43" s="55"/>
      <c r="H43" s="55"/>
      <c r="J43" s="14"/>
    </row>
    <row r="44" customFormat="false" ht="14.25" hidden="false" customHeight="true" outlineLevel="0" collapsed="false">
      <c r="J44" s="56"/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</sheetData>
  <mergeCells count="16">
    <mergeCell ref="A1:C4"/>
    <mergeCell ref="A7:H7"/>
    <mergeCell ref="A8:H8"/>
    <mergeCell ref="A9:H9"/>
    <mergeCell ref="F12:H12"/>
    <mergeCell ref="F13:H14"/>
    <mergeCell ref="F16:H16"/>
    <mergeCell ref="B19:C19"/>
    <mergeCell ref="E19:H19"/>
    <mergeCell ref="B20:C20"/>
    <mergeCell ref="E20:H20"/>
    <mergeCell ref="A33:D33"/>
    <mergeCell ref="A34:D34"/>
    <mergeCell ref="A35:D39"/>
    <mergeCell ref="A42:H42"/>
    <mergeCell ref="A43:H43"/>
  </mergeCells>
  <printOptions headings="false" gridLines="false" gridLinesSet="true" horizontalCentered="true" verticalCentered="false"/>
  <pageMargins left="0.5" right="0.5" top="0.5" bottom="0.5" header="0.511811023622047" footer="0.511811023622047"/>
  <pageSetup paperSize="1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LibreOffice/24.8.6.2$Linux_X86_64 LibreOffice_project/d50be90c1d90f0f90a5235ffcbbafbbfa38a83c2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2009-04-10T15:20:03Z</dcterms:created>
  <dc:creator>Ceniceros</dc:creator>
  <dc:description/>
  <dc:language>en-US</dc:language>
  <cp:lastModifiedBy/>
  <dcterms:modified xsi:type="dcterms:W3CDTF">2025-04-04T16:11:39Z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0x0101008AED39DA37DFCB48B57CE3C6F3CA4F33</vt:lpwstr>
  </property>
  <property fmtid="{D5CDD505-2E9C-101B-9397-08002B2CF9AE}" pid="3" name="Copyright">
    <vt:lpwstr>2008-2015 Vertex42 LLC</vt:lpwstr>
  </property>
  <property fmtid="{D5CDD505-2E9C-101B-9397-08002B2CF9AE}" pid="4" name="Version">
    <vt:lpwstr>1.2.1</vt:lpwstr>
  </property>
</Properties>
</file>