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520" yWindow="40" windowWidth="25600" windowHeight="15520" tabRatio="500"/>
  </bookViews>
  <sheets>
    <sheet name="Activités" sheetId="2" r:id="rId1"/>
    <sheet name="Images" sheetId="4" r:id="rId2"/>
    <sheet name="Programmation" sheetId="1" r:id="rId3"/>
    <sheet name="Graph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AO11" i="1"/>
  <c r="AI11" i="1"/>
  <c r="V11" i="1"/>
  <c r="AD11" i="1"/>
  <c r="AP11" i="1"/>
  <c r="AQ11" i="1"/>
  <c r="T11" i="1"/>
  <c r="Q11" i="1"/>
  <c r="AF11" i="1"/>
  <c r="AC11" i="1"/>
  <c r="U11" i="1"/>
  <c r="R11" i="1"/>
  <c r="K16" i="1"/>
  <c r="M11" i="1"/>
  <c r="L11" i="1"/>
  <c r="K11" i="1"/>
  <c r="I11" i="1"/>
  <c r="H11" i="1"/>
  <c r="J16" i="1"/>
  <c r="I16" i="1"/>
  <c r="H16" i="1"/>
  <c r="G11" i="1"/>
  <c r="F11" i="1"/>
  <c r="E1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C16" i="1"/>
  <c r="C11" i="1"/>
  <c r="C20" i="1"/>
  <c r="D11" i="1"/>
  <c r="D20" i="1"/>
  <c r="E16" i="1"/>
  <c r="E20" i="1"/>
  <c r="F16" i="1"/>
  <c r="F20" i="1"/>
  <c r="G16" i="1"/>
  <c r="G20" i="1"/>
  <c r="H20" i="1"/>
  <c r="I20" i="1"/>
  <c r="J11" i="1"/>
  <c r="J20" i="1"/>
  <c r="K20" i="1"/>
  <c r="L16" i="1"/>
  <c r="L20" i="1"/>
  <c r="M16" i="1"/>
  <c r="M20" i="1"/>
  <c r="N11" i="1"/>
  <c r="N16" i="1"/>
  <c r="N20" i="1"/>
  <c r="O16" i="1"/>
  <c r="O20" i="1"/>
  <c r="P16" i="1"/>
  <c r="P20" i="1"/>
  <c r="Q16" i="1"/>
  <c r="Q20" i="1"/>
  <c r="R16" i="1"/>
  <c r="R20" i="1"/>
  <c r="S11" i="1"/>
  <c r="S16" i="1"/>
  <c r="S20" i="1"/>
  <c r="T16" i="1"/>
  <c r="T20" i="1"/>
  <c r="U16" i="1"/>
  <c r="U20" i="1"/>
  <c r="V16" i="1"/>
  <c r="V20" i="1"/>
  <c r="W16" i="1"/>
  <c r="W20" i="1"/>
  <c r="X16" i="1"/>
  <c r="X20" i="1"/>
  <c r="Y16" i="1"/>
  <c r="Y20" i="1"/>
  <c r="Z16" i="1"/>
  <c r="Z20" i="1"/>
  <c r="AA16" i="1"/>
  <c r="AA20" i="1"/>
  <c r="AB16" i="1"/>
  <c r="AB20" i="1"/>
  <c r="AC16" i="1"/>
  <c r="AC20" i="1"/>
  <c r="AD16" i="1"/>
  <c r="AD20" i="1"/>
  <c r="AE11" i="1"/>
  <c r="AE16" i="1"/>
  <c r="AE20" i="1"/>
  <c r="AF16" i="1"/>
  <c r="AF20" i="1"/>
  <c r="AG11" i="1"/>
  <c r="AG16" i="1"/>
  <c r="AG20" i="1"/>
  <c r="AH11" i="1"/>
  <c r="AH16" i="1"/>
  <c r="AH20" i="1"/>
  <c r="AI16" i="1"/>
  <c r="AI20" i="1"/>
  <c r="AJ11" i="1"/>
  <c r="AJ16" i="1"/>
  <c r="AJ20" i="1"/>
  <c r="AK11" i="1"/>
  <c r="AK16" i="1"/>
  <c r="AK20" i="1"/>
  <c r="AL16" i="1"/>
  <c r="AL20" i="1"/>
  <c r="AM11" i="1"/>
  <c r="AM16" i="1"/>
  <c r="AM20" i="1"/>
  <c r="AN11" i="1"/>
  <c r="AN16" i="1"/>
  <c r="AN20" i="1"/>
  <c r="AO20" i="1"/>
  <c r="AP20" i="1"/>
  <c r="AQ20" i="1"/>
  <c r="AR11" i="1"/>
  <c r="AR16" i="1"/>
  <c r="AR20" i="1"/>
  <c r="AS11" i="1"/>
  <c r="AS16" i="1"/>
  <c r="AS20" i="1"/>
  <c r="AT11" i="1"/>
  <c r="AT16" i="1"/>
  <c r="AT20" i="1"/>
  <c r="AU11" i="1"/>
  <c r="AU16" i="1"/>
  <c r="AU20" i="1"/>
  <c r="AV11" i="1"/>
  <c r="AV16" i="1"/>
  <c r="AV20" i="1"/>
  <c r="AW11" i="1"/>
  <c r="AW16" i="1"/>
  <c r="AW20" i="1"/>
  <c r="AX11" i="1"/>
  <c r="AX16" i="1"/>
  <c r="AX20" i="1"/>
  <c r="AY11" i="1"/>
  <c r="AY16" i="1"/>
  <c r="AY20" i="1"/>
  <c r="AZ11" i="1"/>
  <c r="AZ16" i="1"/>
  <c r="AZ20" i="1"/>
  <c r="AL11" i="1"/>
  <c r="AO16" i="1"/>
  <c r="AP16" i="1"/>
  <c r="AQ16" i="1"/>
  <c r="B16" i="1"/>
  <c r="B11" i="1"/>
  <c r="B20" i="1"/>
  <c r="B19" i="1"/>
  <c r="O11" i="1"/>
  <c r="P11" i="1"/>
  <c r="W11" i="1"/>
  <c r="X11" i="1"/>
  <c r="Y11" i="1"/>
  <c r="Z11" i="1"/>
  <c r="AA11" i="1"/>
  <c r="AB11" i="1"/>
</calcChain>
</file>

<file path=xl/sharedStrings.xml><?xml version="1.0" encoding="utf-8"?>
<sst xmlns="http://schemas.openxmlformats.org/spreadsheetml/2006/main" count="129" uniqueCount="122">
  <si>
    <t>Marche</t>
  </si>
  <si>
    <t>Flexions</t>
  </si>
  <si>
    <t>Escaliers</t>
  </si>
  <si>
    <t>Gainage</t>
  </si>
  <si>
    <t>Haut du corps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</si>
  <si>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</si>
  <si>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</si>
  <si>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</si>
  <si>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</si>
  <si>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</si>
  <si>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</si>
  <si>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</si>
  <si>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</si>
  <si>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</si>
  <si>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</si>
  <si>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</si>
  <si>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</si>
  <si>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</si>
  <si>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</si>
  <si>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</si>
  <si>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</si>
  <si>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</si>
  <si>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INACTIFS</t>
  </si>
  <si>
    <t>ACTIFS</t>
  </si>
  <si>
    <t>TRES ACTIFS</t>
  </si>
  <si>
    <t>MARCHE</t>
  </si>
  <si>
    <t>3x10 min allure facile (min 4 km/h)</t>
  </si>
  <si>
    <t>3x10 min allure modérée (min 5 km/h)</t>
  </si>
  <si>
    <t>20 min allure modérée (min 5 km/h)</t>
  </si>
  <si>
    <t>2x20 min allure modérée (min 5 km/h)</t>
  </si>
  <si>
    <t>30 min allure modérée (min 5 km/h)</t>
  </si>
  <si>
    <t>45 min allure modérée (min 5 km/h)</t>
  </si>
  <si>
    <t>60 min allure modérée (min 5 km/h)</t>
  </si>
  <si>
    <t>FLEXIONS</t>
  </si>
  <si>
    <t>3x10 flexions complètes, r=1 min</t>
  </si>
  <si>
    <t>3x10 flexions complètes avec blocage iso 10 sec à 90°, r=1 min</t>
  </si>
  <si>
    <t>3x10 flexions complètes rapides, r=1 min</t>
  </si>
  <si>
    <t>3x10 flexions complètes avec saut, r=1 min</t>
  </si>
  <si>
    <t>3x20 flexions complètes avec saut, r=1 min</t>
  </si>
  <si>
    <t>Sauts horizontaux pieds joints en A/R : 5x20 sec, r=1min</t>
  </si>
  <si>
    <t>ESCALIERS</t>
  </si>
  <si>
    <t>Echauffement : 5' marche facile</t>
  </si>
  <si>
    <t>3x20 marches (1 étage), 1 par 1</t>
  </si>
  <si>
    <t>3x20 marches (1 étage), 1 par 1, rapide</t>
  </si>
  <si>
    <t>4x20 marches (1 étage), 1 par 1, rapide sur la pointe</t>
  </si>
  <si>
    <t>5x20 marches (1 étage), 2 par 2</t>
  </si>
  <si>
    <t>5x20 marches (1 étage), 2 par 2, rapide</t>
  </si>
  <si>
    <t>4x20 marches (1 étage) en alternant 1 fois en "courant", 1 fois en marchant</t>
  </si>
  <si>
    <t>3x20 marches (1 étage), 1 par 1, en courant</t>
  </si>
  <si>
    <t>GAINAGE</t>
  </si>
  <si>
    <t>1x(planche + côtés 1&amp;2 + "superman"), maintien 30 sec, r=30 sec</t>
  </si>
  <si>
    <t>2x(planche + côtés 1&amp;2 + "superman"), maintien 30 sec, r=30 sec</t>
  </si>
  <si>
    <t>3x(planche + côtés 1&amp;2 + "superman"), maintien 30 sec, r=30 sec</t>
  </si>
  <si>
    <t>1x(planche + côtés 1&amp;2 + "superman"), maintien 45 sec, r=30 sec</t>
  </si>
  <si>
    <t>2x(planche + côtés 1&amp;2 + "superman"), maintien 45 sec, r=30 sec</t>
  </si>
  <si>
    <t>3x(planche + côtés 1&amp;2 + "superman"), maintien 45 sec, r=30 sec</t>
  </si>
  <si>
    <t>1x(planche + côtés 1&amp;2 + "superman"), maintien 60 sec, r=30 sec</t>
  </si>
  <si>
    <t>2x(planche + côtés 1&amp;2 + "superman"), maintien 60 sec, r=30 sec</t>
  </si>
  <si>
    <t>3x(planche + côtés 1&amp;2 + "superman"), maintien 60 sec, r=30 sec</t>
  </si>
  <si>
    <t>HAUT DU CORPS</t>
  </si>
  <si>
    <t>3x7 pompes mains et genoux au sol, r=1min</t>
  </si>
  <si>
    <t>Biceps et triceps : 3x20 réps, r=1min, bouteille 500mL</t>
  </si>
  <si>
    <t>Biceps et triceps : 3x20 réps, r=1min, bouteille 1L</t>
  </si>
  <si>
    <t>3x10 pompes mur : pieds environ 1m du mur, r=1min</t>
  </si>
  <si>
    <t>3x20 pompes mur : pieds environ 1m du mur, r=1min</t>
  </si>
  <si>
    <t>3x20 pompes mur : pieds environ 1,5m du mur, r=1min</t>
  </si>
  <si>
    <t>3x10 pompes mains et genoux au sol, r=1min</t>
  </si>
  <si>
    <t>3x15 pompes mains et genoux au sol, r=1min</t>
  </si>
  <si>
    <t>3x5 pompes complètes</t>
  </si>
  <si>
    <t>Echauffement, 10 min marche rapide ou course</t>
  </si>
  <si>
    <t>Jumping jacks</t>
  </si>
  <si>
    <t>Montées de genoux</t>
  </si>
  <si>
    <t>Talons fesses</t>
  </si>
  <si>
    <t>Burpees</t>
  </si>
  <si>
    <t>1 minute d'exercice, 30 sec de récup entre les exercices, 3 tours, 2 min de récup entre les tours</t>
  </si>
  <si>
    <t>CIRCUIT-TRAINING</t>
  </si>
  <si>
    <t>Durée/jour (min)</t>
  </si>
  <si>
    <t>Intensité/difficulté/jour (1-10)</t>
  </si>
  <si>
    <t>AEROBIE</t>
  </si>
  <si>
    <t>FORCE/ENDURANCE DE FORCE</t>
  </si>
  <si>
    <t xml:space="preserve">TOTAL </t>
  </si>
  <si>
    <t>DUREE</t>
  </si>
  <si>
    <t>Charge (durée x int)</t>
  </si>
  <si>
    <t>CHARGE</t>
  </si>
  <si>
    <t>Intermittent : 5 min facile + 8x[1' rapide (&gt;=6 km/h, ou course) + 4 min facile]</t>
  </si>
  <si>
    <t>Echauffement : 3x(15 talons fesses + 15 montées de genoux), r=1min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</si>
  <si>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</si>
  <si>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</si>
  <si>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</si>
  <si>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</si>
  <si>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</si>
  <si>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</si>
  <si>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</si>
  <si>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</si>
  <si>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</si>
  <si>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</si>
  <si>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</si>
  <si>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</si>
  <si>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</si>
  <si>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</si>
  <si>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</si>
  <si>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</si>
  <si>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</si>
  <si>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Inactifs</t>
  </si>
  <si>
    <t>Actifs</t>
  </si>
  <si>
    <t>Très actifs</t>
  </si>
  <si>
    <t>Intermittent : 5 min facile + 10x[1' rapide (&gt;=6 km/h, ou course) + 2 min facile]+ 5 min facile</t>
  </si>
  <si>
    <t>Intermittent : 10 min facile + 10x[1' rapide (&gt;=6 km/h, ou course) + 1 min facile]+ 10 min facile</t>
  </si>
  <si>
    <t>3x5 pompes mains sur support (table, chaise, marche…), pieds au sol, r=1min</t>
  </si>
  <si>
    <t>planche</t>
  </si>
  <si>
    <t>côtés</t>
  </si>
  <si>
    <t>"superman"</t>
  </si>
  <si>
    <t>Biceps</t>
  </si>
  <si>
    <t>Triceps</t>
  </si>
  <si>
    <t>Pompes mur</t>
  </si>
  <si>
    <t>Pompes à genoux</t>
  </si>
  <si>
    <t>Pompes support</t>
  </si>
  <si>
    <t>FLEXIONS / SAUTS</t>
  </si>
  <si>
    <t>Flexions avec saut</t>
  </si>
  <si>
    <t>ECHAUFFEMENT</t>
  </si>
  <si>
    <t>Talons-fesses</t>
  </si>
  <si>
    <t>Pompes complètes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</si>
</sst>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8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4" borderId="0" xfId="0" applyFill="1"/>
    <xf numFmtId="0" fontId="0" fillId="7" borderId="0" xfId="0" applyFill="1"/>
    <xf numFmtId="0" fontId="0" fillId="9" borderId="0" xfId="0" applyFill="1"/>
    <xf numFmtId="0" fontId="1" fillId="0" borderId="0" xfId="0" applyFont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2" borderId="0" xfId="0" applyFill="1"/>
    <xf numFmtId="0" fontId="0" fillId="11" borderId="0" xfId="0" applyFill="1"/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1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/>
  </cellXfs>
  <cellStyles count="18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Inactifs</c:v>
                </c:pt>
              </c:strCache>
            </c:strRef>
          </c:tx>
          <c:invertIfNegative val="0"/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Graphs!$C$2:$C$18</c:f>
              <c:numCache>
                <c:formatCode>General</c:formatCode>
                <c:ptCount val="17"/>
                <c:pt idx="0">
                  <c:v>30.0</c:v>
                </c:pt>
                <c:pt idx="1">
                  <c:v>80.0</c:v>
                </c:pt>
                <c:pt idx="2">
                  <c:v>160.0</c:v>
                </c:pt>
                <c:pt idx="3">
                  <c:v>160.0</c:v>
                </c:pt>
                <c:pt idx="4">
                  <c:v>150.0</c:v>
                </c:pt>
                <c:pt idx="5">
                  <c:v>220.0</c:v>
                </c:pt>
                <c:pt idx="6">
                  <c:v>280.0</c:v>
                </c:pt>
                <c:pt idx="7">
                  <c:v>210.0</c:v>
                </c:pt>
                <c:pt idx="8">
                  <c:v>260.0</c:v>
                </c:pt>
                <c:pt idx="9">
                  <c:v>265.0</c:v>
                </c:pt>
                <c:pt idx="10">
                  <c:v>300.0</c:v>
                </c:pt>
                <c:pt idx="11">
                  <c:v>305.0</c:v>
                </c:pt>
                <c:pt idx="12">
                  <c:v>320.0</c:v>
                </c:pt>
                <c:pt idx="13">
                  <c:v>165.0</c:v>
                </c:pt>
                <c:pt idx="14">
                  <c:v>317.5</c:v>
                </c:pt>
                <c:pt idx="15">
                  <c:v>387.5</c:v>
                </c:pt>
                <c:pt idx="16">
                  <c:v>617.5</c:v>
                </c:pt>
              </c:numCache>
            </c:numRef>
          </c:val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Actifs</c:v>
                </c:pt>
              </c:strCache>
            </c:strRef>
          </c:tx>
          <c:invertIfNegative val="0"/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Graphs!$D$2:$D$18</c:f>
              <c:numCache>
                <c:formatCode>General</c:formatCode>
                <c:ptCount val="17"/>
                <c:pt idx="0">
                  <c:v>60.0</c:v>
                </c:pt>
                <c:pt idx="1">
                  <c:v>160.0</c:v>
                </c:pt>
                <c:pt idx="2">
                  <c:v>220.0</c:v>
                </c:pt>
                <c:pt idx="3">
                  <c:v>130.0</c:v>
                </c:pt>
                <c:pt idx="4">
                  <c:v>150.0</c:v>
                </c:pt>
                <c:pt idx="5">
                  <c:v>335.0</c:v>
                </c:pt>
                <c:pt idx="6">
                  <c:v>385.0</c:v>
                </c:pt>
                <c:pt idx="7">
                  <c:v>245.0</c:v>
                </c:pt>
                <c:pt idx="8">
                  <c:v>225.0</c:v>
                </c:pt>
                <c:pt idx="9">
                  <c:v>277.5</c:v>
                </c:pt>
                <c:pt idx="10">
                  <c:v>445.0</c:v>
                </c:pt>
                <c:pt idx="11">
                  <c:v>527.5</c:v>
                </c:pt>
                <c:pt idx="12">
                  <c:v>415.0</c:v>
                </c:pt>
                <c:pt idx="13">
                  <c:v>330.0</c:v>
                </c:pt>
                <c:pt idx="14">
                  <c:v>375.0</c:v>
                </c:pt>
                <c:pt idx="15">
                  <c:v>385.0</c:v>
                </c:pt>
                <c:pt idx="16">
                  <c:v>700.0</c:v>
                </c:pt>
              </c:numCache>
            </c:numRef>
          </c:val>
        </c:ser>
        <c:ser>
          <c:idx val="2"/>
          <c:order val="2"/>
          <c:tx>
            <c:strRef>
              <c:f>Graphs!$E$1</c:f>
              <c:strCache>
                <c:ptCount val="1"/>
                <c:pt idx="0">
                  <c:v>Très actifs</c:v>
                </c:pt>
              </c:strCache>
            </c:strRef>
          </c:tx>
          <c:invertIfNegative val="0"/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Graphs!$E$2:$E$18</c:f>
              <c:numCache>
                <c:formatCode>General</c:formatCode>
                <c:ptCount val="17"/>
                <c:pt idx="0">
                  <c:v>220.0</c:v>
                </c:pt>
                <c:pt idx="1">
                  <c:v>220.0</c:v>
                </c:pt>
                <c:pt idx="2">
                  <c:v>330.0</c:v>
                </c:pt>
                <c:pt idx="3">
                  <c:v>300.0</c:v>
                </c:pt>
                <c:pt idx="4">
                  <c:v>315.0</c:v>
                </c:pt>
                <c:pt idx="5">
                  <c:v>380.0</c:v>
                </c:pt>
                <c:pt idx="6">
                  <c:v>405.0</c:v>
                </c:pt>
                <c:pt idx="7">
                  <c:v>280.0</c:v>
                </c:pt>
                <c:pt idx="8">
                  <c:v>382.5</c:v>
                </c:pt>
                <c:pt idx="9">
                  <c:v>427.5</c:v>
                </c:pt>
                <c:pt idx="10">
                  <c:v>472.5</c:v>
                </c:pt>
                <c:pt idx="11">
                  <c:v>555.0</c:v>
                </c:pt>
                <c:pt idx="12">
                  <c:v>575.0</c:v>
                </c:pt>
                <c:pt idx="13">
                  <c:v>337.5</c:v>
                </c:pt>
                <c:pt idx="14">
                  <c:v>430.0</c:v>
                </c:pt>
                <c:pt idx="15">
                  <c:v>390.0</c:v>
                </c:pt>
                <c:pt idx="16">
                  <c:v>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09480"/>
        <c:axId val="2105492648"/>
      </c:barChart>
      <c:catAx>
        <c:axId val="214250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92648"/>
        <c:crosses val="autoZero"/>
        <c:auto val="1"/>
        <c:lblAlgn val="ctr"/>
        <c:lblOffset val="100"/>
        <c:noMultiLvlLbl val="0"/>
      </c:catAx>
      <c:valAx>
        <c:axId val="210549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0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Inactifs</c:v>
                </c:pt>
              </c:strCache>
            </c:strRef>
          </c:tx>
          <c:marker>
            <c:symbol val="none"/>
          </c:marker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Graphs!$C$2:$C$18</c:f>
              <c:numCache>
                <c:formatCode>General</c:formatCode>
                <c:ptCount val="17"/>
                <c:pt idx="0">
                  <c:v>30.0</c:v>
                </c:pt>
                <c:pt idx="1">
                  <c:v>80.0</c:v>
                </c:pt>
                <c:pt idx="2">
                  <c:v>160.0</c:v>
                </c:pt>
                <c:pt idx="3">
                  <c:v>160.0</c:v>
                </c:pt>
                <c:pt idx="4">
                  <c:v>150.0</c:v>
                </c:pt>
                <c:pt idx="5">
                  <c:v>220.0</c:v>
                </c:pt>
                <c:pt idx="6">
                  <c:v>280.0</c:v>
                </c:pt>
                <c:pt idx="7">
                  <c:v>210.0</c:v>
                </c:pt>
                <c:pt idx="8">
                  <c:v>260.0</c:v>
                </c:pt>
                <c:pt idx="9">
                  <c:v>265.0</c:v>
                </c:pt>
                <c:pt idx="10">
                  <c:v>300.0</c:v>
                </c:pt>
                <c:pt idx="11">
                  <c:v>305.0</c:v>
                </c:pt>
                <c:pt idx="12">
                  <c:v>320.0</c:v>
                </c:pt>
                <c:pt idx="13">
                  <c:v>165.0</c:v>
                </c:pt>
                <c:pt idx="14">
                  <c:v>317.5</c:v>
                </c:pt>
                <c:pt idx="15">
                  <c:v>387.5</c:v>
                </c:pt>
                <c:pt idx="16">
                  <c:v>617.5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Actifs</c:v>
                </c:pt>
              </c:strCache>
            </c:strRef>
          </c:tx>
          <c:marker>
            <c:symbol val="none"/>
          </c:marker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Graphs!$D$2:$D$18</c:f>
              <c:numCache>
                <c:formatCode>General</c:formatCode>
                <c:ptCount val="17"/>
                <c:pt idx="0">
                  <c:v>60.0</c:v>
                </c:pt>
                <c:pt idx="1">
                  <c:v>160.0</c:v>
                </c:pt>
                <c:pt idx="2">
                  <c:v>220.0</c:v>
                </c:pt>
                <c:pt idx="3">
                  <c:v>130.0</c:v>
                </c:pt>
                <c:pt idx="4">
                  <c:v>150.0</c:v>
                </c:pt>
                <c:pt idx="5">
                  <c:v>335.0</c:v>
                </c:pt>
                <c:pt idx="6">
                  <c:v>385.0</c:v>
                </c:pt>
                <c:pt idx="7">
                  <c:v>245.0</c:v>
                </c:pt>
                <c:pt idx="8">
                  <c:v>225.0</c:v>
                </c:pt>
                <c:pt idx="9">
                  <c:v>277.5</c:v>
                </c:pt>
                <c:pt idx="10">
                  <c:v>445.0</c:v>
                </c:pt>
                <c:pt idx="11">
                  <c:v>527.5</c:v>
                </c:pt>
                <c:pt idx="12">
                  <c:v>415.0</c:v>
                </c:pt>
                <c:pt idx="13">
                  <c:v>330.0</c:v>
                </c:pt>
                <c:pt idx="14">
                  <c:v>375.0</c:v>
                </c:pt>
                <c:pt idx="15">
                  <c:v>385.0</c:v>
                </c:pt>
                <c:pt idx="16">
                  <c:v>700.0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Graphs!$E$1</c:f>
              <c:strCache>
                <c:ptCount val="1"/>
                <c:pt idx="0">
                  <c:v>Très actifs</c:v>
                </c:pt>
              </c:strCache>
            </c:strRef>
          </c:tx>
          <c:marker>
            <c:symbol val="none"/>
          </c:marker>
          <c:cat>
            <c:strRef>
              <c:f>Graphs!$B$2:$B$18</c:f>
              <c:strCache>
                <c:ptCount val="17"/>
                <c:pt idx="0">
                  <c:v>J1</c:v>
                </c:pt>
                <c:pt idx="1">
                  <c:v>J2</c:v>
                </c:pt>
                <c:pt idx="2">
                  <c:v>J3</c:v>
                </c:pt>
                <c:pt idx="3">
                  <c:v>J4</c:v>
                </c:pt>
                <c:pt idx="4">
                  <c:v>J5</c:v>
                </c:pt>
                <c:pt idx="5">
                  <c:v>J6</c:v>
                </c:pt>
                <c:pt idx="6">
                  <c:v>J7</c:v>
                </c:pt>
                <c:pt idx="7">
                  <c:v>J8</c:v>
                </c:pt>
                <c:pt idx="8">
                  <c:v>J9</c:v>
                </c:pt>
                <c:pt idx="9">
                  <c:v>J10</c:v>
                </c:pt>
                <c:pt idx="10">
                  <c:v>J11</c:v>
                </c:pt>
                <c:pt idx="11">
                  <c:v>J12</c:v>
                </c:pt>
                <c:pt idx="12">
                  <c:v>J13</c:v>
                </c:pt>
                <c:pt idx="13">
                  <c:v>J14</c:v>
                </c:pt>
                <c:pt idx="14">
                  <c:v>J15</c:v>
                </c:pt>
                <c:pt idx="15">
                  <c:v>J16</c:v>
                </c:pt>
                <c:pt idx="16">
                  <c:v>J17</c:v>
                </c:pt>
              </c:strCache>
            </c:strRef>
          </c:cat>
          <c:val>
            <c:numRef>
              <c:f>Graphs!$E$2:$E$18</c:f>
              <c:numCache>
                <c:formatCode>General</c:formatCode>
                <c:ptCount val="17"/>
                <c:pt idx="0">
                  <c:v>220.0</c:v>
                </c:pt>
                <c:pt idx="1">
                  <c:v>220.0</c:v>
                </c:pt>
                <c:pt idx="2">
                  <c:v>330.0</c:v>
                </c:pt>
                <c:pt idx="3">
                  <c:v>300.0</c:v>
                </c:pt>
                <c:pt idx="4">
                  <c:v>315.0</c:v>
                </c:pt>
                <c:pt idx="5">
                  <c:v>380.0</c:v>
                </c:pt>
                <c:pt idx="6">
                  <c:v>405.0</c:v>
                </c:pt>
                <c:pt idx="7">
                  <c:v>280.0</c:v>
                </c:pt>
                <c:pt idx="8">
                  <c:v>382.5</c:v>
                </c:pt>
                <c:pt idx="9">
                  <c:v>427.5</c:v>
                </c:pt>
                <c:pt idx="10">
                  <c:v>472.5</c:v>
                </c:pt>
                <c:pt idx="11">
                  <c:v>555.0</c:v>
                </c:pt>
                <c:pt idx="12">
                  <c:v>575.0</c:v>
                </c:pt>
                <c:pt idx="13">
                  <c:v>337.5</c:v>
                </c:pt>
                <c:pt idx="14">
                  <c:v>430.0</c:v>
                </c:pt>
                <c:pt idx="15">
                  <c:v>390.0</c:v>
                </c:pt>
                <c:pt idx="16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86824"/>
        <c:axId val="2142589800"/>
      </c:lineChart>
      <c:catAx>
        <c:axId val="21425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89800"/>
        <c:crosses val="autoZero"/>
        <c:auto val="1"/>
        <c:lblAlgn val="ctr"/>
        <c:lblOffset val="100"/>
        <c:noMultiLvlLbl val="0"/>
      </c:catAx>
      <c:valAx>
        <c:axId val="214258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jpg"/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jpg"/><Relationship Id="rId9" Type="http://schemas.openxmlformats.org/officeDocument/2006/relationships/image" Target="../media/image9.png"/><Relationship Id="rId10" Type="http://schemas.openxmlformats.org/officeDocument/2006/relationships/image" Target="../media/image10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63500</xdr:rowOff>
    </xdr:from>
    <xdr:to>
      <xdr:col>4</xdr:col>
      <xdr:colOff>745871</xdr:colOff>
      <xdr:row>20</xdr:row>
      <xdr:rowOff>88900</xdr:rowOff>
    </xdr:to>
    <xdr:pic>
      <xdr:nvPicPr>
        <xdr:cNvPr id="3" name="Image 2" descr="position-personnex3-gainage.png"/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4606671" cy="13589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254001</xdr:colOff>
      <xdr:row>14</xdr:row>
      <xdr:rowOff>53108</xdr:rowOff>
    </xdr:from>
    <xdr:to>
      <xdr:col>7</xdr:col>
      <xdr:colOff>787400</xdr:colOff>
      <xdr:row>20</xdr:row>
      <xdr:rowOff>101599</xdr:rowOff>
    </xdr:to>
    <xdr:pic>
      <xdr:nvPicPr>
        <xdr:cNvPr id="4" name="Image 3" descr="Bas du dos.jpg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0" t="5978" r="7479" b="5978"/>
        <a:stretch/>
      </xdr:blipFill>
      <xdr:spPr>
        <a:xfrm>
          <a:off x="4940301" y="688108"/>
          <a:ext cx="2184399" cy="1191491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25</xdr:row>
      <xdr:rowOff>109220</xdr:rowOff>
    </xdr:from>
    <xdr:to>
      <xdr:col>10</xdr:col>
      <xdr:colOff>152400</xdr:colOff>
      <xdr:row>33</xdr:row>
      <xdr:rowOff>139700</xdr:rowOff>
    </xdr:to>
    <xdr:pic>
      <xdr:nvPicPr>
        <xdr:cNvPr id="5" name="Image 4" descr="pomes genoux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100" y="2903220"/>
          <a:ext cx="1943100" cy="155448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22</xdr:row>
      <xdr:rowOff>139700</xdr:rowOff>
    </xdr:from>
    <xdr:to>
      <xdr:col>4</xdr:col>
      <xdr:colOff>495300</xdr:colOff>
      <xdr:row>33</xdr:row>
      <xdr:rowOff>165100</xdr:rowOff>
    </xdr:to>
    <xdr:pic>
      <xdr:nvPicPr>
        <xdr:cNvPr id="6" name="Image 5" descr="triceps.jpg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200" y="2362200"/>
          <a:ext cx="2120900" cy="212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177800</xdr:rowOff>
    </xdr:from>
    <xdr:to>
      <xdr:col>1</xdr:col>
      <xdr:colOff>558800</xdr:colOff>
      <xdr:row>34</xdr:row>
      <xdr:rowOff>25400</xdr:rowOff>
    </xdr:to>
    <xdr:pic>
      <xdr:nvPicPr>
        <xdr:cNvPr id="7" name="Image 6" descr="biceps.jpg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0800"/>
          <a:ext cx="1943100" cy="1943100"/>
        </a:xfrm>
        <a:prstGeom prst="rect">
          <a:avLst/>
        </a:prstGeom>
      </xdr:spPr>
    </xdr:pic>
    <xdr:clientData/>
  </xdr:twoCellAnchor>
  <xdr:twoCellAnchor editAs="oneCell">
    <xdr:from>
      <xdr:col>5</xdr:col>
      <xdr:colOff>544546</xdr:colOff>
      <xdr:row>24</xdr:row>
      <xdr:rowOff>69599</xdr:rowOff>
    </xdr:from>
    <xdr:to>
      <xdr:col>7</xdr:col>
      <xdr:colOff>101600</xdr:colOff>
      <xdr:row>33</xdr:row>
      <xdr:rowOff>101600</xdr:rowOff>
    </xdr:to>
    <xdr:pic>
      <xdr:nvPicPr>
        <xdr:cNvPr id="8" name="Image 7" descr="pompes mur.bmp"/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0846" y="2673099"/>
          <a:ext cx="1208054" cy="1746501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698500</xdr:colOff>
      <xdr:row>24</xdr:row>
      <xdr:rowOff>139700</xdr:rowOff>
    </xdr:from>
    <xdr:to>
      <xdr:col>15</xdr:col>
      <xdr:colOff>431800</xdr:colOff>
      <xdr:row>32</xdr:row>
      <xdr:rowOff>88900</xdr:rowOff>
    </xdr:to>
    <xdr:pic>
      <xdr:nvPicPr>
        <xdr:cNvPr id="9" name="Image 8" descr="pompes complètes.png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300" y="2743200"/>
          <a:ext cx="220980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165101</xdr:colOff>
      <xdr:row>40</xdr:row>
      <xdr:rowOff>167898</xdr:rowOff>
    </xdr:from>
    <xdr:to>
      <xdr:col>2</xdr:col>
      <xdr:colOff>127001</xdr:colOff>
      <xdr:row>50</xdr:row>
      <xdr:rowOff>88899</xdr:rowOff>
    </xdr:to>
    <xdr:pic>
      <xdr:nvPicPr>
        <xdr:cNvPr id="10" name="Image 9" descr="squat.jpg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1" y="8041898"/>
          <a:ext cx="2171700" cy="1826001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812800</xdr:colOff>
      <xdr:row>39</xdr:row>
      <xdr:rowOff>90680</xdr:rowOff>
    </xdr:from>
    <xdr:to>
      <xdr:col>4</xdr:col>
      <xdr:colOff>685800</xdr:colOff>
      <xdr:row>50</xdr:row>
      <xdr:rowOff>88900</xdr:rowOff>
    </xdr:to>
    <xdr:pic>
      <xdr:nvPicPr>
        <xdr:cNvPr id="11" name="Image 10" descr="CMJ.png"/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7774180"/>
          <a:ext cx="1524000" cy="2093720"/>
        </a:xfrm>
        <a:prstGeom prst="rect">
          <a:avLst/>
        </a:prstGeom>
      </xdr:spPr>
    </xdr:pic>
    <xdr:clientData/>
  </xdr:twoCellAnchor>
  <xdr:twoCellAnchor editAs="oneCell">
    <xdr:from>
      <xdr:col>0</xdr:col>
      <xdr:colOff>482600</xdr:colOff>
      <xdr:row>3</xdr:row>
      <xdr:rowOff>114300</xdr:rowOff>
    </xdr:from>
    <xdr:to>
      <xdr:col>0</xdr:col>
      <xdr:colOff>1317171</xdr:colOff>
      <xdr:row>11</xdr:row>
      <xdr:rowOff>114300</xdr:rowOff>
    </xdr:to>
    <xdr:pic>
      <xdr:nvPicPr>
        <xdr:cNvPr id="12" name="Image 11" descr="talons-fesses.jpg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749300"/>
          <a:ext cx="834571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</xdr:row>
      <xdr:rowOff>152400</xdr:rowOff>
    </xdr:from>
    <xdr:to>
      <xdr:col>4</xdr:col>
      <xdr:colOff>635285</xdr:colOff>
      <xdr:row>12</xdr:row>
      <xdr:rowOff>177799</xdr:rowOff>
    </xdr:to>
    <xdr:pic>
      <xdr:nvPicPr>
        <xdr:cNvPr id="13" name="Image 12" descr="montées genoux.png"/>
        <xdr:cNvPicPr>
          <a:picLocks noChangeAspect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1" y="406400"/>
          <a:ext cx="3086384" cy="2120899"/>
        </a:xfrm>
        <a:prstGeom prst="rect">
          <a:avLst/>
        </a:prstGeom>
      </xdr:spPr>
    </xdr:pic>
    <xdr:clientData/>
  </xdr:twoCellAnchor>
  <xdr:twoCellAnchor editAs="oneCell">
    <xdr:from>
      <xdr:col>10</xdr:col>
      <xdr:colOff>787400</xdr:colOff>
      <xdr:row>24</xdr:row>
      <xdr:rowOff>135834</xdr:rowOff>
    </xdr:from>
    <xdr:to>
      <xdr:col>13</xdr:col>
      <xdr:colOff>215900</xdr:colOff>
      <xdr:row>31</xdr:row>
      <xdr:rowOff>97138</xdr:rowOff>
    </xdr:to>
    <xdr:pic>
      <xdr:nvPicPr>
        <xdr:cNvPr id="14" name="Image 13" descr="pompes-support.jpg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2739334"/>
          <a:ext cx="1905000" cy="1294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12700</xdr:rowOff>
    </xdr:from>
    <xdr:to>
      <xdr:col>15</xdr:col>
      <xdr:colOff>762000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19</xdr:row>
      <xdr:rowOff>50800</xdr:rowOff>
    </xdr:from>
    <xdr:to>
      <xdr:col>5</xdr:col>
      <xdr:colOff>647700</xdr:colOff>
      <xdr:row>33</xdr:row>
      <xdr:rowOff>127000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6" sqref="E16"/>
    </sheetView>
  </sheetViews>
  <sheetFormatPr baseColWidth="10" defaultRowHeight="15" x14ac:dyDescent="0"/>
  <cols>
    <col min="1" max="1" width="7" style="33" customWidth="1"/>
    <col min="2" max="2" width="77.83203125" customWidth="1"/>
    <col min="3" max="3" width="2.83203125" customWidth="1"/>
    <col min="4" max="4" width="7" style="33" customWidth="1"/>
    <col min="5" max="5" width="64" customWidth="1"/>
    <col min="6" max="6" width="2.33203125" customWidth="1"/>
    <col min="7" max="7" width="7" style="33" customWidth="1"/>
    <col min="8" max="8" width="73" customWidth="1"/>
  </cols>
  <sheetData>
    <row r="1" spans="1:8" ht="20">
      <c r="A1" s="55" t="s">
        <v>25</v>
      </c>
      <c r="B1" s="55"/>
      <c r="C1" s="37"/>
      <c r="D1" s="56" t="s">
        <v>33</v>
      </c>
      <c r="E1" s="56"/>
      <c r="F1" s="36"/>
      <c r="G1" s="55" t="s">
        <v>40</v>
      </c>
      <c r="H1" s="55"/>
    </row>
    <row r="2" spans="1:8" s="3" customFormat="1" ht="26" customHeight="1">
      <c r="A2" s="40">
        <v>1</v>
      </c>
      <c r="B2" s="35" t="s">
        <v>26</v>
      </c>
      <c r="C2" s="34"/>
      <c r="D2" s="57" t="s">
        <v>85</v>
      </c>
      <c r="E2" s="57"/>
      <c r="F2" s="35"/>
      <c r="G2" s="58" t="s">
        <v>41</v>
      </c>
      <c r="H2" s="58"/>
    </row>
    <row r="3" spans="1:8" s="3" customFormat="1" ht="26" customHeight="1">
      <c r="A3" s="40">
        <v>2</v>
      </c>
      <c r="B3" s="35" t="s">
        <v>27</v>
      </c>
      <c r="C3" s="34"/>
      <c r="D3" s="43">
        <v>1</v>
      </c>
      <c r="E3" s="34" t="s">
        <v>34</v>
      </c>
      <c r="F3" s="35"/>
      <c r="G3" s="40">
        <v>1</v>
      </c>
      <c r="H3" s="35" t="s">
        <v>42</v>
      </c>
    </row>
    <row r="4" spans="1:8" s="3" customFormat="1" ht="26" customHeight="1">
      <c r="A4" s="40">
        <v>3</v>
      </c>
      <c r="B4" s="35" t="s">
        <v>28</v>
      </c>
      <c r="C4" s="34"/>
      <c r="D4" s="43">
        <v>2</v>
      </c>
      <c r="E4" s="34" t="s">
        <v>35</v>
      </c>
      <c r="F4" s="35"/>
      <c r="G4" s="40">
        <v>2</v>
      </c>
      <c r="H4" s="35" t="s">
        <v>43</v>
      </c>
    </row>
    <row r="5" spans="1:8" s="3" customFormat="1" ht="26" customHeight="1">
      <c r="A5" s="40">
        <v>4</v>
      </c>
      <c r="B5" s="35" t="s">
        <v>29</v>
      </c>
      <c r="C5" s="34"/>
      <c r="D5" s="43">
        <v>3</v>
      </c>
      <c r="E5" s="34" t="s">
        <v>36</v>
      </c>
      <c r="F5" s="35"/>
      <c r="G5" s="40">
        <v>3</v>
      </c>
      <c r="H5" s="35" t="s">
        <v>44</v>
      </c>
    </row>
    <row r="6" spans="1:8" s="3" customFormat="1" ht="26" customHeight="1">
      <c r="A6" s="40">
        <v>5</v>
      </c>
      <c r="B6" s="35" t="s">
        <v>30</v>
      </c>
      <c r="C6" s="34"/>
      <c r="D6" s="43">
        <v>4</v>
      </c>
      <c r="E6" s="34" t="s">
        <v>37</v>
      </c>
      <c r="F6" s="35"/>
      <c r="G6" s="40">
        <v>4</v>
      </c>
      <c r="H6" s="35" t="s">
        <v>45</v>
      </c>
    </row>
    <row r="7" spans="1:8" s="3" customFormat="1" ht="26" customHeight="1">
      <c r="A7" s="40">
        <v>6</v>
      </c>
      <c r="B7" s="35" t="s">
        <v>31</v>
      </c>
      <c r="C7" s="34"/>
      <c r="D7" s="43">
        <v>5</v>
      </c>
      <c r="E7" s="34" t="s">
        <v>38</v>
      </c>
      <c r="F7" s="35"/>
      <c r="G7" s="40">
        <v>5</v>
      </c>
      <c r="H7" s="35" t="s">
        <v>46</v>
      </c>
    </row>
    <row r="8" spans="1:8" s="3" customFormat="1" ht="26" customHeight="1">
      <c r="A8" s="40">
        <v>7</v>
      </c>
      <c r="B8" s="35" t="s">
        <v>32</v>
      </c>
      <c r="C8" s="34"/>
      <c r="D8" s="43">
        <v>6</v>
      </c>
      <c r="E8" s="34" t="s">
        <v>39</v>
      </c>
      <c r="F8" s="35"/>
      <c r="G8" s="40">
        <v>6</v>
      </c>
      <c r="H8" s="35" t="s">
        <v>47</v>
      </c>
    </row>
    <row r="9" spans="1:8" s="3" customFormat="1" ht="26" customHeight="1">
      <c r="A9" s="40">
        <v>8</v>
      </c>
      <c r="B9" s="35" t="s">
        <v>84</v>
      </c>
      <c r="C9" s="34"/>
      <c r="D9" s="44"/>
      <c r="E9" s="34"/>
      <c r="F9" s="35"/>
      <c r="G9" s="40">
        <v>7</v>
      </c>
      <c r="H9" s="35" t="s">
        <v>48</v>
      </c>
    </row>
    <row r="10" spans="1:8" s="3" customFormat="1" ht="26" customHeight="1">
      <c r="A10" s="40">
        <v>9</v>
      </c>
      <c r="B10" s="35" t="s">
        <v>106</v>
      </c>
      <c r="C10" s="34"/>
      <c r="D10" s="44"/>
      <c r="E10" s="34"/>
      <c r="F10" s="35"/>
      <c r="G10" s="45"/>
      <c r="H10" s="35"/>
    </row>
    <row r="11" spans="1:8" s="3" customFormat="1" ht="26" customHeight="1">
      <c r="A11" s="40">
        <v>10</v>
      </c>
      <c r="B11" s="35" t="s">
        <v>107</v>
      </c>
      <c r="C11" s="34"/>
      <c r="D11" s="44"/>
      <c r="E11" s="34"/>
      <c r="F11" s="35"/>
      <c r="G11" s="45"/>
      <c r="H11" s="35"/>
    </row>
    <row r="12" spans="1:8">
      <c r="A12" s="41"/>
      <c r="B12" s="36"/>
      <c r="C12" s="37"/>
      <c r="D12" s="42"/>
      <c r="E12" s="37"/>
      <c r="F12" s="36"/>
      <c r="G12" s="41"/>
      <c r="H12" s="36"/>
    </row>
    <row r="13" spans="1:8">
      <c r="A13" s="42"/>
      <c r="B13" s="37"/>
      <c r="C13" s="36"/>
      <c r="D13" s="41"/>
      <c r="E13" s="36"/>
      <c r="F13" s="37"/>
      <c r="G13" s="42"/>
      <c r="H13" s="37"/>
    </row>
    <row r="14" spans="1:8" ht="20">
      <c r="A14" s="53" t="s">
        <v>49</v>
      </c>
      <c r="B14" s="53"/>
      <c r="C14" s="36"/>
      <c r="D14" s="54" t="s">
        <v>59</v>
      </c>
      <c r="E14" s="54"/>
      <c r="F14" s="37"/>
      <c r="G14" s="53" t="s">
        <v>75</v>
      </c>
      <c r="H14" s="53"/>
    </row>
    <row r="15" spans="1:8" s="1" customFormat="1" ht="26" customHeight="1">
      <c r="A15" s="43">
        <v>1</v>
      </c>
      <c r="B15" s="38" t="s">
        <v>50</v>
      </c>
      <c r="C15" s="39"/>
      <c r="D15" s="40">
        <v>1</v>
      </c>
      <c r="E15" s="39" t="s">
        <v>61</v>
      </c>
      <c r="F15" s="38"/>
      <c r="G15" s="47" t="s">
        <v>69</v>
      </c>
      <c r="H15" s="38"/>
    </row>
    <row r="16" spans="1:8" s="1" customFormat="1" ht="26" customHeight="1">
      <c r="A16" s="43">
        <v>2</v>
      </c>
      <c r="B16" s="38" t="s">
        <v>51</v>
      </c>
      <c r="C16" s="39"/>
      <c r="D16" s="40">
        <v>2</v>
      </c>
      <c r="E16" s="39" t="s">
        <v>62</v>
      </c>
      <c r="F16" s="38"/>
      <c r="G16" s="47" t="s">
        <v>74</v>
      </c>
      <c r="H16" s="38"/>
    </row>
    <row r="17" spans="1:8" s="1" customFormat="1" ht="26" customHeight="1">
      <c r="A17" s="43">
        <v>3</v>
      </c>
      <c r="B17" s="38" t="s">
        <v>52</v>
      </c>
      <c r="C17" s="39"/>
      <c r="D17" s="40">
        <v>3</v>
      </c>
      <c r="E17" s="39" t="s">
        <v>63</v>
      </c>
      <c r="F17" s="38"/>
      <c r="G17" s="43">
        <v>1</v>
      </c>
      <c r="H17" s="38" t="s">
        <v>71</v>
      </c>
    </row>
    <row r="18" spans="1:8" s="1" customFormat="1" ht="26" customHeight="1">
      <c r="A18" s="43">
        <v>4</v>
      </c>
      <c r="B18" s="38" t="s">
        <v>53</v>
      </c>
      <c r="C18" s="39"/>
      <c r="D18" s="40">
        <v>4</v>
      </c>
      <c r="E18" s="39" t="s">
        <v>64</v>
      </c>
      <c r="F18" s="38"/>
      <c r="G18" s="43">
        <v>2</v>
      </c>
      <c r="H18" s="38" t="s">
        <v>72</v>
      </c>
    </row>
    <row r="19" spans="1:8" s="1" customFormat="1" ht="26" customHeight="1">
      <c r="A19" s="43">
        <v>5</v>
      </c>
      <c r="B19" s="38" t="s">
        <v>54</v>
      </c>
      <c r="C19" s="39"/>
      <c r="D19" s="40">
        <v>5</v>
      </c>
      <c r="E19" s="39" t="s">
        <v>65</v>
      </c>
      <c r="F19" s="38"/>
      <c r="G19" s="43">
        <v>3</v>
      </c>
      <c r="H19" s="38" t="s">
        <v>70</v>
      </c>
    </row>
    <row r="20" spans="1:8" s="1" customFormat="1" ht="26" customHeight="1">
      <c r="A20" s="43">
        <v>6</v>
      </c>
      <c r="B20" s="38" t="s">
        <v>55</v>
      </c>
      <c r="C20" s="39"/>
      <c r="D20" s="40">
        <v>6</v>
      </c>
      <c r="E20" s="39" t="s">
        <v>60</v>
      </c>
      <c r="F20" s="38"/>
      <c r="G20" s="43">
        <v>4</v>
      </c>
      <c r="H20" s="38" t="s">
        <v>73</v>
      </c>
    </row>
    <row r="21" spans="1:8" s="1" customFormat="1" ht="26" customHeight="1">
      <c r="A21" s="43">
        <v>7</v>
      </c>
      <c r="B21" s="38" t="s">
        <v>56</v>
      </c>
      <c r="C21" s="39"/>
      <c r="D21" s="40">
        <v>7</v>
      </c>
      <c r="E21" s="39" t="s">
        <v>66</v>
      </c>
      <c r="F21" s="38"/>
      <c r="G21" s="46"/>
      <c r="H21" s="38"/>
    </row>
    <row r="22" spans="1:8" s="1" customFormat="1" ht="26" customHeight="1">
      <c r="A22" s="43">
        <v>8</v>
      </c>
      <c r="B22" s="38" t="s">
        <v>57</v>
      </c>
      <c r="C22" s="39"/>
      <c r="D22" s="40">
        <v>8</v>
      </c>
      <c r="E22" s="39" t="s">
        <v>67</v>
      </c>
      <c r="F22" s="38"/>
      <c r="G22" s="46"/>
      <c r="H22" s="38"/>
    </row>
    <row r="23" spans="1:8" s="1" customFormat="1" ht="26" customHeight="1">
      <c r="A23" s="43">
        <v>9</v>
      </c>
      <c r="B23" s="38" t="s">
        <v>58</v>
      </c>
      <c r="C23" s="39"/>
      <c r="D23" s="40">
        <v>9</v>
      </c>
      <c r="E23" s="39" t="s">
        <v>108</v>
      </c>
      <c r="F23" s="38"/>
      <c r="G23" s="46"/>
      <c r="H23" s="38"/>
    </row>
    <row r="24" spans="1:8" ht="26" customHeight="1">
      <c r="A24" s="43"/>
      <c r="B24" s="37"/>
      <c r="C24" s="36"/>
      <c r="D24" s="40">
        <v>10</v>
      </c>
      <c r="E24" s="39" t="s">
        <v>68</v>
      </c>
      <c r="F24" s="37"/>
      <c r="G24" s="42"/>
      <c r="H24" s="37"/>
    </row>
  </sheetData>
  <mergeCells count="8">
    <mergeCell ref="A14:B14"/>
    <mergeCell ref="D14:E14"/>
    <mergeCell ref="G14:H14"/>
    <mergeCell ref="A1:B1"/>
    <mergeCell ref="D1:E1"/>
    <mergeCell ref="D2:E2"/>
    <mergeCell ref="G2:H2"/>
    <mergeCell ref="G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7" workbookViewId="0">
      <selection activeCell="G47" sqref="G47"/>
    </sheetView>
  </sheetViews>
  <sheetFormatPr baseColWidth="10" defaultRowHeight="15" x14ac:dyDescent="0"/>
  <cols>
    <col min="1" max="1" width="18.1640625" customWidth="1"/>
  </cols>
  <sheetData>
    <row r="1" spans="1:7" ht="20">
      <c r="A1" s="62" t="s">
        <v>119</v>
      </c>
    </row>
    <row r="3" spans="1:7">
      <c r="A3" s="33" t="s">
        <v>120</v>
      </c>
      <c r="C3" s="33" t="s">
        <v>71</v>
      </c>
    </row>
    <row r="13" spans="1:7" ht="20">
      <c r="A13" s="62" t="s">
        <v>49</v>
      </c>
    </row>
    <row r="15" spans="1:7">
      <c r="A15" s="52" t="s">
        <v>109</v>
      </c>
      <c r="C15" s="52" t="s">
        <v>110</v>
      </c>
      <c r="G15" s="33" t="s">
        <v>111</v>
      </c>
    </row>
    <row r="22" spans="1:14" ht="20">
      <c r="A22" s="62" t="s">
        <v>59</v>
      </c>
    </row>
    <row r="23" spans="1:14">
      <c r="I23" s="33"/>
      <c r="J23" s="33"/>
      <c r="K23" s="33"/>
      <c r="L23" s="33"/>
      <c r="M23" s="33"/>
      <c r="N23" s="33"/>
    </row>
    <row r="24" spans="1:14">
      <c r="A24" s="33" t="s">
        <v>112</v>
      </c>
      <c r="D24" s="33" t="s">
        <v>113</v>
      </c>
      <c r="G24" s="33" t="s">
        <v>114</v>
      </c>
      <c r="I24" s="33" t="s">
        <v>115</v>
      </c>
      <c r="J24" s="33"/>
      <c r="K24" s="33"/>
      <c r="L24" s="33" t="s">
        <v>116</v>
      </c>
      <c r="M24" s="33"/>
      <c r="N24" s="33" t="s">
        <v>121</v>
      </c>
    </row>
    <row r="37" spans="1:4" ht="20">
      <c r="A37" s="62" t="s">
        <v>117</v>
      </c>
    </row>
    <row r="39" spans="1:4">
      <c r="A39" s="33" t="s">
        <v>1</v>
      </c>
      <c r="D39" s="33" t="s">
        <v>118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baseColWidth="10" defaultRowHeight="15" x14ac:dyDescent="0"/>
  <cols>
    <col min="1" max="1" width="27.5" customWidth="1"/>
    <col min="2" max="52" width="6.5" customWidth="1"/>
  </cols>
  <sheetData>
    <row r="1" spans="1:52" s="2" customFormat="1" ht="20" customHeight="1" thickBot="1">
      <c r="A1" s="5"/>
      <c r="B1" s="60" t="s">
        <v>5</v>
      </c>
      <c r="C1" s="59"/>
      <c r="D1" s="61"/>
      <c r="E1" s="59" t="s">
        <v>6</v>
      </c>
      <c r="F1" s="59"/>
      <c r="G1" s="59"/>
      <c r="H1" s="60" t="s">
        <v>7</v>
      </c>
      <c r="I1" s="59"/>
      <c r="J1" s="61"/>
      <c r="K1" s="59" t="s">
        <v>8</v>
      </c>
      <c r="L1" s="59"/>
      <c r="M1" s="59"/>
      <c r="N1" s="60" t="s">
        <v>9</v>
      </c>
      <c r="O1" s="59"/>
      <c r="P1" s="61"/>
      <c r="Q1" s="59" t="s">
        <v>10</v>
      </c>
      <c r="R1" s="59"/>
      <c r="S1" s="59"/>
      <c r="T1" s="60" t="s">
        <v>11</v>
      </c>
      <c r="U1" s="59"/>
      <c r="V1" s="61"/>
      <c r="W1" s="59" t="s">
        <v>12</v>
      </c>
      <c r="X1" s="59"/>
      <c r="Y1" s="59"/>
      <c r="Z1" s="60" t="s">
        <v>13</v>
      </c>
      <c r="AA1" s="59"/>
      <c r="AB1" s="61"/>
      <c r="AC1" s="59" t="s">
        <v>14</v>
      </c>
      <c r="AD1" s="59"/>
      <c r="AE1" s="59"/>
      <c r="AF1" s="60" t="s">
        <v>15</v>
      </c>
      <c r="AG1" s="59"/>
      <c r="AH1" s="61"/>
      <c r="AI1" s="59" t="s">
        <v>16</v>
      </c>
      <c r="AJ1" s="59"/>
      <c r="AK1" s="59"/>
      <c r="AL1" s="60" t="s">
        <v>17</v>
      </c>
      <c r="AM1" s="59"/>
      <c r="AN1" s="61"/>
      <c r="AO1" s="59" t="s">
        <v>18</v>
      </c>
      <c r="AP1" s="59"/>
      <c r="AQ1" s="59"/>
      <c r="AR1" s="60" t="s">
        <v>19</v>
      </c>
      <c r="AS1" s="59"/>
      <c r="AT1" s="61"/>
      <c r="AU1" s="59" t="s">
        <v>20</v>
      </c>
      <c r="AV1" s="59"/>
      <c r="AW1" s="59"/>
      <c r="AX1" s="60" t="s">
        <v>21</v>
      </c>
      <c r="AY1" s="59"/>
      <c r="AZ1" s="61"/>
    </row>
    <row r="2" spans="1:52" s="1" customFormat="1" ht="35" customHeight="1" thickBot="1">
      <c r="A2" s="5" t="s">
        <v>0</v>
      </c>
      <c r="B2" s="12">
        <v>1</v>
      </c>
      <c r="C2" s="13">
        <v>2</v>
      </c>
      <c r="D2" s="6">
        <v>3</v>
      </c>
      <c r="E2" s="14">
        <v>1</v>
      </c>
      <c r="F2" s="15">
        <v>2</v>
      </c>
      <c r="G2" s="7">
        <v>3</v>
      </c>
      <c r="H2" s="16">
        <v>2</v>
      </c>
      <c r="I2" s="17">
        <v>3</v>
      </c>
      <c r="J2" s="8">
        <v>4</v>
      </c>
      <c r="K2" s="12">
        <v>2</v>
      </c>
      <c r="L2" s="13">
        <v>3</v>
      </c>
      <c r="M2" s="6">
        <v>4</v>
      </c>
      <c r="N2" s="14"/>
      <c r="O2" s="15"/>
      <c r="P2" s="7"/>
      <c r="Q2" s="16">
        <v>3</v>
      </c>
      <c r="R2" s="17">
        <v>4</v>
      </c>
      <c r="S2" s="8">
        <v>5</v>
      </c>
      <c r="T2" s="12">
        <v>3</v>
      </c>
      <c r="U2" s="13">
        <v>4</v>
      </c>
      <c r="V2" s="6">
        <v>5</v>
      </c>
      <c r="W2" s="14"/>
      <c r="X2" s="15"/>
      <c r="Y2" s="7"/>
      <c r="Z2" s="16"/>
      <c r="AA2" s="17"/>
      <c r="AB2" s="8"/>
      <c r="AC2" s="12">
        <v>4</v>
      </c>
      <c r="AD2" s="13">
        <v>5</v>
      </c>
      <c r="AE2" s="6">
        <v>6</v>
      </c>
      <c r="AF2" s="14">
        <v>4</v>
      </c>
      <c r="AG2" s="15">
        <v>5</v>
      </c>
      <c r="AH2" s="7">
        <v>6</v>
      </c>
      <c r="AI2" s="16">
        <v>5</v>
      </c>
      <c r="AJ2" s="17">
        <v>6</v>
      </c>
      <c r="AK2" s="8">
        <v>7</v>
      </c>
      <c r="AL2" s="12"/>
      <c r="AM2" s="13">
        <v>7</v>
      </c>
      <c r="AN2" s="6">
        <v>8</v>
      </c>
      <c r="AO2" s="14">
        <v>5</v>
      </c>
      <c r="AP2" s="15">
        <v>7</v>
      </c>
      <c r="AQ2" s="7">
        <v>8</v>
      </c>
      <c r="AR2" s="16">
        <v>6</v>
      </c>
      <c r="AS2" s="17">
        <v>8</v>
      </c>
      <c r="AT2" s="8">
        <v>9</v>
      </c>
      <c r="AU2" s="12">
        <v>8</v>
      </c>
      <c r="AV2" s="13">
        <v>9</v>
      </c>
      <c r="AW2" s="6">
        <v>9</v>
      </c>
      <c r="AX2" s="14">
        <v>8</v>
      </c>
      <c r="AY2" s="15">
        <v>9</v>
      </c>
      <c r="AZ2" s="7">
        <v>10</v>
      </c>
    </row>
    <row r="3" spans="1:52" s="1" customFormat="1" ht="35" customHeight="1" thickBot="1">
      <c r="A3" s="4" t="s">
        <v>1</v>
      </c>
      <c r="B3" s="18"/>
      <c r="C3" s="19"/>
      <c r="D3" s="9"/>
      <c r="E3" s="20"/>
      <c r="F3" s="21"/>
      <c r="G3" s="10"/>
      <c r="H3" s="22"/>
      <c r="I3" s="23"/>
      <c r="J3" s="11"/>
      <c r="K3" s="18"/>
      <c r="L3" s="19"/>
      <c r="M3" s="9"/>
      <c r="N3" s="20"/>
      <c r="O3" s="21"/>
      <c r="P3" s="10">
        <v>3</v>
      </c>
      <c r="Q3" s="22">
        <v>1</v>
      </c>
      <c r="R3" s="23">
        <v>2</v>
      </c>
      <c r="S3" s="11">
        <v>4</v>
      </c>
      <c r="T3" s="18">
        <v>2</v>
      </c>
      <c r="U3" s="19">
        <v>3</v>
      </c>
      <c r="V3" s="9">
        <v>5</v>
      </c>
      <c r="W3" s="20">
        <v>2</v>
      </c>
      <c r="X3" s="21">
        <v>3</v>
      </c>
      <c r="Y3" s="10">
        <v>5</v>
      </c>
      <c r="Z3" s="22"/>
      <c r="AA3" s="23"/>
      <c r="AB3" s="11"/>
      <c r="AC3" s="18">
        <v>3</v>
      </c>
      <c r="AD3" s="19">
        <v>4</v>
      </c>
      <c r="AE3" s="9">
        <v>6</v>
      </c>
      <c r="AF3" s="20"/>
      <c r="AG3" s="21"/>
      <c r="AH3" s="10"/>
      <c r="AI3" s="22"/>
      <c r="AJ3" s="23"/>
      <c r="AK3" s="11"/>
      <c r="AL3" s="18"/>
      <c r="AM3" s="19"/>
      <c r="AN3" s="9"/>
      <c r="AO3" s="20"/>
      <c r="AP3" s="21"/>
      <c r="AQ3" s="10"/>
      <c r="AR3" s="22"/>
      <c r="AS3" s="23"/>
      <c r="AT3" s="11"/>
      <c r="AU3" s="18"/>
      <c r="AV3" s="19"/>
      <c r="AW3" s="9"/>
      <c r="AX3" s="20"/>
      <c r="AY3" s="21"/>
      <c r="AZ3" s="10"/>
    </row>
    <row r="4" spans="1:52" s="1" customFormat="1" ht="35" customHeight="1" thickBot="1">
      <c r="A4" s="5" t="s">
        <v>2</v>
      </c>
      <c r="B4" s="12"/>
      <c r="C4" s="13"/>
      <c r="D4" s="6"/>
      <c r="E4" s="14"/>
      <c r="F4" s="15"/>
      <c r="G4" s="7"/>
      <c r="H4" s="16"/>
      <c r="I4" s="17"/>
      <c r="J4" s="8"/>
      <c r="K4" s="12"/>
      <c r="L4" s="13"/>
      <c r="M4" s="6"/>
      <c r="N4" s="14"/>
      <c r="O4" s="15"/>
      <c r="P4" s="7"/>
      <c r="Q4" s="16"/>
      <c r="R4" s="17"/>
      <c r="S4" s="8"/>
      <c r="T4" s="12"/>
      <c r="U4" s="13"/>
      <c r="V4" s="6"/>
      <c r="W4" s="14">
        <v>1</v>
      </c>
      <c r="X4" s="15">
        <v>2</v>
      </c>
      <c r="Y4" s="7">
        <v>4</v>
      </c>
      <c r="Z4" s="16">
        <v>1</v>
      </c>
      <c r="AA4" s="17">
        <v>2</v>
      </c>
      <c r="AB4" s="8">
        <v>5</v>
      </c>
      <c r="AC4" s="12"/>
      <c r="AD4" s="13"/>
      <c r="AE4" s="6"/>
      <c r="AF4" s="14">
        <v>2</v>
      </c>
      <c r="AG4" s="15">
        <v>3</v>
      </c>
      <c r="AH4" s="7">
        <v>6</v>
      </c>
      <c r="AI4" s="16">
        <v>2</v>
      </c>
      <c r="AJ4" s="17">
        <v>3</v>
      </c>
      <c r="AK4" s="8">
        <v>6</v>
      </c>
      <c r="AL4" s="12">
        <v>3</v>
      </c>
      <c r="AM4" s="13"/>
      <c r="AN4" s="6">
        <v>7</v>
      </c>
      <c r="AO4" s="14"/>
      <c r="AP4" s="15"/>
      <c r="AQ4" s="7"/>
      <c r="AR4" s="16"/>
      <c r="AS4" s="17"/>
      <c r="AT4" s="8"/>
      <c r="AU4" s="12"/>
      <c r="AV4" s="13"/>
      <c r="AW4" s="6"/>
      <c r="AX4" s="14">
        <v>3</v>
      </c>
      <c r="AY4" s="15">
        <v>5</v>
      </c>
      <c r="AZ4" s="7">
        <v>7</v>
      </c>
    </row>
    <row r="5" spans="1:52" s="1" customFormat="1" ht="35" customHeight="1" thickBot="1">
      <c r="A5" s="4" t="s">
        <v>3</v>
      </c>
      <c r="B5" s="18"/>
      <c r="C5" s="19"/>
      <c r="D5" s="9">
        <v>3</v>
      </c>
      <c r="E5" s="20">
        <v>1</v>
      </c>
      <c r="F5" s="21">
        <v>2</v>
      </c>
      <c r="G5" s="10">
        <v>3</v>
      </c>
      <c r="H5" s="22">
        <v>2</v>
      </c>
      <c r="I5" s="23">
        <v>3</v>
      </c>
      <c r="J5" s="11">
        <v>3</v>
      </c>
      <c r="K5" s="18">
        <v>2</v>
      </c>
      <c r="L5" s="19">
        <v>4</v>
      </c>
      <c r="M5" s="9">
        <v>5</v>
      </c>
      <c r="N5" s="20">
        <v>2</v>
      </c>
      <c r="O5" s="21">
        <v>4</v>
      </c>
      <c r="P5" s="10">
        <v>5</v>
      </c>
      <c r="Q5" s="22"/>
      <c r="R5" s="23"/>
      <c r="S5" s="11"/>
      <c r="T5" s="18">
        <v>3</v>
      </c>
      <c r="U5" s="19">
        <v>5</v>
      </c>
      <c r="V5" s="9">
        <v>6</v>
      </c>
      <c r="W5" s="20"/>
      <c r="X5" s="21"/>
      <c r="Y5" s="10"/>
      <c r="Z5" s="22">
        <v>3</v>
      </c>
      <c r="AA5" s="23">
        <v>5</v>
      </c>
      <c r="AB5" s="11">
        <v>6</v>
      </c>
      <c r="AC5" s="18"/>
      <c r="AD5" s="19"/>
      <c r="AE5" s="9"/>
      <c r="AF5" s="20">
        <v>4</v>
      </c>
      <c r="AG5" s="21">
        <v>6</v>
      </c>
      <c r="AH5" s="10">
        <v>7</v>
      </c>
      <c r="AI5" s="22">
        <v>4</v>
      </c>
      <c r="AJ5" s="23">
        <v>6</v>
      </c>
      <c r="AK5" s="11">
        <v>7</v>
      </c>
      <c r="AL5" s="18">
        <v>5</v>
      </c>
      <c r="AM5" s="19">
        <v>7</v>
      </c>
      <c r="AN5" s="9">
        <v>8</v>
      </c>
      <c r="AO5" s="20"/>
      <c r="AP5" s="21"/>
      <c r="AQ5" s="10"/>
      <c r="AR5" s="22">
        <v>5</v>
      </c>
      <c r="AS5" s="23">
        <v>7</v>
      </c>
      <c r="AT5" s="11">
        <v>8</v>
      </c>
      <c r="AU5" s="18"/>
      <c r="AV5" s="19"/>
      <c r="AW5" s="9"/>
      <c r="AX5" s="20">
        <v>5</v>
      </c>
      <c r="AY5" s="21">
        <v>8</v>
      </c>
      <c r="AZ5" s="10">
        <v>9</v>
      </c>
    </row>
    <row r="6" spans="1:52" s="1" customFormat="1" ht="35" customHeight="1" thickBot="1">
      <c r="A6" s="5" t="s">
        <v>4</v>
      </c>
      <c r="B6" s="12"/>
      <c r="C6" s="13"/>
      <c r="D6" s="6"/>
      <c r="E6" s="14"/>
      <c r="F6" s="15"/>
      <c r="G6" s="7"/>
      <c r="H6" s="16"/>
      <c r="I6" s="17"/>
      <c r="J6" s="8"/>
      <c r="K6" s="12"/>
      <c r="L6" s="13"/>
      <c r="M6" s="6"/>
      <c r="N6" s="14">
        <v>1</v>
      </c>
      <c r="O6" s="15">
        <v>3</v>
      </c>
      <c r="P6" s="7">
        <v>6</v>
      </c>
      <c r="Q6" s="16">
        <v>1</v>
      </c>
      <c r="R6" s="17">
        <v>4</v>
      </c>
      <c r="S6" s="8">
        <v>7</v>
      </c>
      <c r="T6" s="12"/>
      <c r="U6" s="13"/>
      <c r="V6" s="6"/>
      <c r="W6" s="14">
        <v>2</v>
      </c>
      <c r="X6" s="15">
        <v>4</v>
      </c>
      <c r="Y6" s="7">
        <v>7</v>
      </c>
      <c r="Z6" s="16">
        <v>2</v>
      </c>
      <c r="AA6" s="17">
        <v>6</v>
      </c>
      <c r="AB6" s="8">
        <v>8</v>
      </c>
      <c r="AC6" s="12">
        <v>3</v>
      </c>
      <c r="AD6" s="13">
        <v>7</v>
      </c>
      <c r="AE6" s="6">
        <v>9</v>
      </c>
      <c r="AF6" s="14"/>
      <c r="AG6" s="15"/>
      <c r="AH6" s="7"/>
      <c r="AI6" s="16"/>
      <c r="AJ6" s="17"/>
      <c r="AK6" s="8"/>
      <c r="AL6" s="12">
        <v>4</v>
      </c>
      <c r="AM6" s="13">
        <v>7</v>
      </c>
      <c r="AN6" s="6">
        <v>9</v>
      </c>
      <c r="AO6" s="14"/>
      <c r="AP6" s="15"/>
      <c r="AQ6" s="7"/>
      <c r="AR6" s="16"/>
      <c r="AS6" s="17"/>
      <c r="AT6" s="8"/>
      <c r="AU6" s="12">
        <v>5</v>
      </c>
      <c r="AV6" s="13">
        <v>8</v>
      </c>
      <c r="AW6" s="6">
        <v>10</v>
      </c>
      <c r="AX6" s="14">
        <v>5</v>
      </c>
      <c r="AY6" s="15">
        <v>8</v>
      </c>
      <c r="AZ6" s="7">
        <v>10</v>
      </c>
    </row>
    <row r="8" spans="1:52">
      <c r="A8" s="48" t="s">
        <v>78</v>
      </c>
    </row>
    <row r="9" spans="1:52">
      <c r="A9" s="48" t="s">
        <v>76</v>
      </c>
      <c r="B9" s="51">
        <v>30</v>
      </c>
      <c r="C9" s="51">
        <v>30</v>
      </c>
      <c r="D9" s="51">
        <v>20</v>
      </c>
      <c r="E9" s="51">
        <v>30</v>
      </c>
      <c r="F9" s="51">
        <v>30</v>
      </c>
      <c r="G9" s="51">
        <v>20</v>
      </c>
      <c r="H9" s="51">
        <v>30</v>
      </c>
      <c r="I9" s="51">
        <v>20</v>
      </c>
      <c r="J9" s="51">
        <v>40</v>
      </c>
      <c r="K9" s="51">
        <v>30</v>
      </c>
      <c r="L9" s="51">
        <v>20</v>
      </c>
      <c r="M9" s="51">
        <v>40</v>
      </c>
      <c r="N9" s="51"/>
      <c r="O9" s="51"/>
      <c r="P9" s="51"/>
      <c r="Q9" s="51">
        <v>20</v>
      </c>
      <c r="R9" s="51">
        <v>40</v>
      </c>
      <c r="S9" s="51">
        <v>30</v>
      </c>
      <c r="T9" s="51">
        <v>20</v>
      </c>
      <c r="U9" s="51">
        <v>40</v>
      </c>
      <c r="V9" s="51">
        <v>30</v>
      </c>
      <c r="W9" s="51"/>
      <c r="X9" s="51"/>
      <c r="Y9" s="51"/>
      <c r="Z9" s="51"/>
      <c r="AA9" s="51"/>
      <c r="AB9" s="51"/>
      <c r="AC9" s="51">
        <v>40</v>
      </c>
      <c r="AD9" s="51">
        <v>30</v>
      </c>
      <c r="AE9" s="51">
        <v>45</v>
      </c>
      <c r="AF9" s="51">
        <v>40</v>
      </c>
      <c r="AG9" s="51">
        <v>30</v>
      </c>
      <c r="AH9" s="51">
        <v>45</v>
      </c>
      <c r="AI9" s="51">
        <v>30</v>
      </c>
      <c r="AJ9" s="51">
        <v>45</v>
      </c>
      <c r="AK9" s="51">
        <v>60</v>
      </c>
      <c r="AL9" s="51"/>
      <c r="AM9" s="51">
        <v>60</v>
      </c>
      <c r="AN9" s="51">
        <v>45</v>
      </c>
      <c r="AO9" s="51">
        <v>30</v>
      </c>
      <c r="AP9" s="51">
        <v>60</v>
      </c>
      <c r="AQ9" s="51">
        <v>45</v>
      </c>
      <c r="AR9" s="51">
        <v>45</v>
      </c>
      <c r="AS9" s="51">
        <v>45</v>
      </c>
      <c r="AT9" s="51">
        <v>40</v>
      </c>
      <c r="AU9" s="51">
        <v>45</v>
      </c>
      <c r="AV9" s="51">
        <v>40</v>
      </c>
      <c r="AW9" s="51">
        <v>40</v>
      </c>
      <c r="AX9" s="51">
        <v>45</v>
      </c>
      <c r="AY9" s="51">
        <v>40</v>
      </c>
      <c r="AZ9" s="51">
        <v>40</v>
      </c>
    </row>
    <row r="10" spans="1:52">
      <c r="A10" s="48" t="s">
        <v>77</v>
      </c>
      <c r="B10" s="51">
        <v>1</v>
      </c>
      <c r="C10" s="51">
        <v>2</v>
      </c>
      <c r="D10" s="51">
        <v>3.5</v>
      </c>
      <c r="E10" s="51">
        <v>1</v>
      </c>
      <c r="F10" s="51">
        <v>2</v>
      </c>
      <c r="G10" s="51">
        <v>3.5</v>
      </c>
      <c r="H10" s="51">
        <v>2</v>
      </c>
      <c r="I10" s="51">
        <v>3.5</v>
      </c>
      <c r="J10" s="51">
        <v>4.5</v>
      </c>
      <c r="K10" s="51">
        <v>2</v>
      </c>
      <c r="L10" s="51">
        <v>3.5</v>
      </c>
      <c r="M10" s="51">
        <v>4</v>
      </c>
      <c r="N10" s="51"/>
      <c r="O10" s="51"/>
      <c r="P10" s="51"/>
      <c r="Q10" s="51">
        <v>3.5</v>
      </c>
      <c r="R10" s="51">
        <v>4</v>
      </c>
      <c r="S10" s="51">
        <v>6</v>
      </c>
      <c r="T10" s="51">
        <v>3.5</v>
      </c>
      <c r="U10" s="51">
        <v>4</v>
      </c>
      <c r="V10" s="51">
        <v>5.5</v>
      </c>
      <c r="W10" s="51"/>
      <c r="X10" s="51"/>
      <c r="Y10" s="51"/>
      <c r="Z10" s="51"/>
      <c r="AA10" s="51"/>
      <c r="AB10" s="51"/>
      <c r="AC10" s="51">
        <v>4</v>
      </c>
      <c r="AD10" s="51">
        <v>5.5</v>
      </c>
      <c r="AE10" s="51">
        <v>5.5</v>
      </c>
      <c r="AF10" s="51">
        <v>4</v>
      </c>
      <c r="AG10" s="51">
        <v>5.5</v>
      </c>
      <c r="AH10" s="51">
        <v>5.5</v>
      </c>
      <c r="AI10" s="51">
        <v>5.5</v>
      </c>
      <c r="AJ10" s="51">
        <v>5.5</v>
      </c>
      <c r="AK10" s="51">
        <v>5.5</v>
      </c>
      <c r="AL10" s="51"/>
      <c r="AM10" s="51">
        <v>5.5</v>
      </c>
      <c r="AN10" s="51">
        <v>7.5</v>
      </c>
      <c r="AO10" s="51">
        <v>5.5</v>
      </c>
      <c r="AP10" s="51">
        <v>5.5</v>
      </c>
      <c r="AQ10" s="51">
        <v>7.5</v>
      </c>
      <c r="AR10" s="51">
        <v>5.5</v>
      </c>
      <c r="AS10" s="51">
        <v>7.5</v>
      </c>
      <c r="AT10" s="51">
        <v>8.5</v>
      </c>
      <c r="AU10" s="51">
        <v>7.5</v>
      </c>
      <c r="AV10" s="51">
        <v>8.5</v>
      </c>
      <c r="AW10" s="51">
        <v>8.5</v>
      </c>
      <c r="AX10" s="51">
        <v>7.5</v>
      </c>
      <c r="AY10" s="51">
        <v>8.5</v>
      </c>
      <c r="AZ10" s="51">
        <v>10</v>
      </c>
    </row>
    <row r="11" spans="1:52">
      <c r="A11" s="49" t="s">
        <v>82</v>
      </c>
      <c r="B11" s="51">
        <f>B9*B10</f>
        <v>30</v>
      </c>
      <c r="C11" s="51">
        <f t="shared" ref="C11:AD11" si="0">C9*C10</f>
        <v>60</v>
      </c>
      <c r="D11" s="51">
        <f t="shared" si="0"/>
        <v>70</v>
      </c>
      <c r="E11" s="51">
        <f>E9*E10</f>
        <v>30</v>
      </c>
      <c r="F11" s="51">
        <f t="shared" ref="F11:H11" si="1">F9*F10</f>
        <v>60</v>
      </c>
      <c r="G11" s="51">
        <f t="shared" ref="G11:I11" si="2">G9*G10</f>
        <v>70</v>
      </c>
      <c r="H11" s="51">
        <f t="shared" si="1"/>
        <v>60</v>
      </c>
      <c r="I11" s="51">
        <f t="shared" si="2"/>
        <v>70</v>
      </c>
      <c r="J11" s="51">
        <f t="shared" si="0"/>
        <v>180</v>
      </c>
      <c r="K11" s="51">
        <f t="shared" ref="K11" si="3">K9*K10</f>
        <v>60</v>
      </c>
      <c r="L11" s="51">
        <f t="shared" ref="L11" si="4">L9*L10</f>
        <v>70</v>
      </c>
      <c r="M11" s="51">
        <f t="shared" si="0"/>
        <v>160</v>
      </c>
      <c r="N11" s="51">
        <f t="shared" si="0"/>
        <v>0</v>
      </c>
      <c r="O11" s="51">
        <f t="shared" si="0"/>
        <v>0</v>
      </c>
      <c r="P11" s="51">
        <f t="shared" si="0"/>
        <v>0</v>
      </c>
      <c r="Q11" s="51">
        <f t="shared" si="0"/>
        <v>70</v>
      </c>
      <c r="R11" s="51">
        <f t="shared" si="0"/>
        <v>160</v>
      </c>
      <c r="S11" s="51">
        <f t="shared" si="0"/>
        <v>180</v>
      </c>
      <c r="T11" s="51">
        <f t="shared" si="0"/>
        <v>70</v>
      </c>
      <c r="U11" s="51">
        <f t="shared" si="0"/>
        <v>160</v>
      </c>
      <c r="V11" s="51">
        <f t="shared" si="0"/>
        <v>165</v>
      </c>
      <c r="W11" s="51">
        <f t="shared" si="0"/>
        <v>0</v>
      </c>
      <c r="X11" s="51">
        <f t="shared" si="0"/>
        <v>0</v>
      </c>
      <c r="Y11" s="51">
        <f t="shared" si="0"/>
        <v>0</v>
      </c>
      <c r="Z11" s="51">
        <f t="shared" si="0"/>
        <v>0</v>
      </c>
      <c r="AA11" s="51">
        <f t="shared" si="0"/>
        <v>0</v>
      </c>
      <c r="AB11" s="51">
        <f t="shared" si="0"/>
        <v>0</v>
      </c>
      <c r="AC11" s="51">
        <f t="shared" si="0"/>
        <v>160</v>
      </c>
      <c r="AD11" s="51">
        <f t="shared" si="0"/>
        <v>165</v>
      </c>
      <c r="AE11" s="51">
        <f t="shared" ref="AE11:AF11" si="5">AE9*AE10</f>
        <v>247.5</v>
      </c>
      <c r="AF11" s="51">
        <f t="shared" si="5"/>
        <v>160</v>
      </c>
      <c r="AG11" s="51">
        <f t="shared" ref="AG11:AI11" si="6">AG9*AG10</f>
        <v>165</v>
      </c>
      <c r="AH11" s="51">
        <f t="shared" ref="AH11" si="7">AH9*AH10</f>
        <v>247.5</v>
      </c>
      <c r="AI11" s="51">
        <f t="shared" si="6"/>
        <v>165</v>
      </c>
      <c r="AJ11" s="51">
        <f t="shared" ref="AJ11" si="8">AJ9*AJ10</f>
        <v>247.5</v>
      </c>
      <c r="AK11" s="51">
        <f t="shared" ref="AK11" si="9">AK9*AK10</f>
        <v>330</v>
      </c>
      <c r="AL11" s="51">
        <f t="shared" ref="AL11" si="10">AL9*AL10</f>
        <v>0</v>
      </c>
      <c r="AM11" s="51">
        <f t="shared" ref="AM11" si="11">AM9*AM10</f>
        <v>330</v>
      </c>
      <c r="AN11" s="51">
        <f t="shared" ref="AN11:AP11" si="12">AN9*AN10</f>
        <v>337.5</v>
      </c>
      <c r="AO11" s="51">
        <f t="shared" si="12"/>
        <v>165</v>
      </c>
      <c r="AP11" s="51">
        <f t="shared" si="12"/>
        <v>330</v>
      </c>
      <c r="AQ11" s="51">
        <f t="shared" ref="AQ11" si="13">AQ9*AQ10</f>
        <v>337.5</v>
      </c>
      <c r="AR11" s="51">
        <f t="shared" ref="AR11" si="14">AR9*AR10</f>
        <v>247.5</v>
      </c>
      <c r="AS11" s="51">
        <f t="shared" ref="AS11" si="15">AS9*AS10</f>
        <v>337.5</v>
      </c>
      <c r="AT11" s="51">
        <f t="shared" ref="AT11" si="16">AT9*AT10</f>
        <v>340</v>
      </c>
      <c r="AU11" s="51">
        <f t="shared" ref="AU11" si="17">AU9*AU10</f>
        <v>337.5</v>
      </c>
      <c r="AV11" s="51">
        <f t="shared" ref="AV11" si="18">AV9*AV10</f>
        <v>340</v>
      </c>
      <c r="AW11" s="51">
        <f t="shared" ref="AW11" si="19">AW9*AW10</f>
        <v>340</v>
      </c>
      <c r="AX11" s="51">
        <f t="shared" ref="AX11" si="20">AX9*AX10</f>
        <v>337.5</v>
      </c>
      <c r="AY11" s="51">
        <f t="shared" ref="AY11" si="21">AY9*AY10</f>
        <v>340</v>
      </c>
      <c r="AZ11" s="51">
        <f t="shared" ref="AZ11" si="22">AZ9*AZ10</f>
        <v>400</v>
      </c>
    </row>
    <row r="12" spans="1:52">
      <c r="A12" s="49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>
      <c r="A13" s="49" t="s">
        <v>79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>
      <c r="A14" s="48" t="s">
        <v>76</v>
      </c>
      <c r="B14" s="51">
        <v>0</v>
      </c>
      <c r="C14" s="51">
        <v>0</v>
      </c>
      <c r="D14" s="51">
        <v>15</v>
      </c>
      <c r="E14" s="51">
        <v>5</v>
      </c>
      <c r="F14" s="51">
        <v>10</v>
      </c>
      <c r="G14" s="51">
        <v>15</v>
      </c>
      <c r="H14" s="51">
        <v>10</v>
      </c>
      <c r="I14" s="51">
        <v>15</v>
      </c>
      <c r="J14" s="51">
        <v>15</v>
      </c>
      <c r="K14" s="51">
        <v>10</v>
      </c>
      <c r="L14" s="51">
        <v>5</v>
      </c>
      <c r="M14" s="51">
        <v>10</v>
      </c>
      <c r="N14" s="51">
        <v>20</v>
      </c>
      <c r="O14" s="51">
        <v>10</v>
      </c>
      <c r="P14" s="51">
        <v>25</v>
      </c>
      <c r="Q14" s="51">
        <v>20</v>
      </c>
      <c r="R14" s="51">
        <v>20</v>
      </c>
      <c r="S14" s="51">
        <v>15</v>
      </c>
      <c r="T14" s="51">
        <v>25</v>
      </c>
      <c r="U14" s="51">
        <v>30</v>
      </c>
      <c r="V14" s="51">
        <v>30</v>
      </c>
      <c r="W14" s="51">
        <v>35</v>
      </c>
      <c r="X14" s="51">
        <v>35</v>
      </c>
      <c r="Y14" s="51">
        <v>35</v>
      </c>
      <c r="Z14" s="51">
        <v>40</v>
      </c>
      <c r="AA14" s="51">
        <v>30</v>
      </c>
      <c r="AB14" s="51">
        <v>45</v>
      </c>
      <c r="AC14" s="51">
        <v>15</v>
      </c>
      <c r="AD14" s="51">
        <v>15</v>
      </c>
      <c r="AE14" s="51">
        <v>20</v>
      </c>
      <c r="AF14" s="51">
        <v>20</v>
      </c>
      <c r="AG14" s="51">
        <v>35</v>
      </c>
      <c r="AH14" s="51">
        <v>25</v>
      </c>
      <c r="AI14" s="51">
        <v>20</v>
      </c>
      <c r="AJ14" s="51">
        <v>35</v>
      </c>
      <c r="AK14" s="51">
        <v>25</v>
      </c>
      <c r="AL14" s="51">
        <v>40</v>
      </c>
      <c r="AM14" s="51">
        <v>10</v>
      </c>
      <c r="AN14" s="51">
        <v>25</v>
      </c>
      <c r="AO14" s="51"/>
      <c r="AP14" s="51"/>
      <c r="AQ14" s="51"/>
      <c r="AR14" s="51">
        <v>10</v>
      </c>
      <c r="AS14" s="51">
        <v>5</v>
      </c>
      <c r="AT14" s="51">
        <v>10</v>
      </c>
      <c r="AU14" s="51">
        <v>10</v>
      </c>
      <c r="AV14" s="51">
        <v>5</v>
      </c>
      <c r="AW14" s="51">
        <v>5</v>
      </c>
      <c r="AX14" s="51">
        <v>35</v>
      </c>
      <c r="AY14" s="51">
        <v>40</v>
      </c>
      <c r="AZ14" s="51">
        <v>35</v>
      </c>
    </row>
    <row r="15" spans="1:52">
      <c r="A15" s="48" t="s">
        <v>77</v>
      </c>
      <c r="B15" s="51">
        <v>0</v>
      </c>
      <c r="C15" s="51">
        <v>0</v>
      </c>
      <c r="D15" s="51">
        <v>5</v>
      </c>
      <c r="E15" s="51">
        <v>5</v>
      </c>
      <c r="F15" s="51">
        <v>5</v>
      </c>
      <c r="G15" s="51">
        <v>5</v>
      </c>
      <c r="H15" s="51">
        <v>5</v>
      </c>
      <c r="I15" s="51">
        <v>5</v>
      </c>
      <c r="J15" s="51">
        <v>5</v>
      </c>
      <c r="K15" s="51">
        <v>5</v>
      </c>
      <c r="L15" s="51">
        <v>6</v>
      </c>
      <c r="M15" s="51">
        <v>7</v>
      </c>
      <c r="N15" s="51">
        <v>5</v>
      </c>
      <c r="O15" s="51">
        <v>6</v>
      </c>
      <c r="P15" s="51">
        <v>7</v>
      </c>
      <c r="Q15" s="51">
        <v>6</v>
      </c>
      <c r="R15" s="51">
        <v>7</v>
      </c>
      <c r="S15" s="51">
        <v>8</v>
      </c>
      <c r="T15" s="51">
        <v>7</v>
      </c>
      <c r="U15" s="51">
        <v>7.5</v>
      </c>
      <c r="V15" s="51">
        <v>8</v>
      </c>
      <c r="W15" s="51">
        <v>6</v>
      </c>
      <c r="X15" s="51">
        <v>7</v>
      </c>
      <c r="Y15" s="51">
        <v>8</v>
      </c>
      <c r="Z15" s="51">
        <v>6.5</v>
      </c>
      <c r="AA15" s="51">
        <v>7.5</v>
      </c>
      <c r="AB15" s="51">
        <v>8.5</v>
      </c>
      <c r="AC15" s="51">
        <v>7</v>
      </c>
      <c r="AD15" s="51">
        <v>7.5</v>
      </c>
      <c r="AE15" s="51">
        <v>9</v>
      </c>
      <c r="AF15" s="51">
        <v>7</v>
      </c>
      <c r="AG15" s="51">
        <v>8</v>
      </c>
      <c r="AH15" s="51">
        <v>9</v>
      </c>
      <c r="AI15" s="51">
        <v>7</v>
      </c>
      <c r="AJ15" s="51">
        <v>8</v>
      </c>
      <c r="AK15" s="51">
        <v>9</v>
      </c>
      <c r="AL15" s="51">
        <v>8</v>
      </c>
      <c r="AM15" s="51">
        <v>8.5</v>
      </c>
      <c r="AN15" s="51">
        <v>9.5</v>
      </c>
      <c r="AO15" s="51"/>
      <c r="AP15" s="51"/>
      <c r="AQ15" s="51"/>
      <c r="AR15" s="51">
        <v>7</v>
      </c>
      <c r="AS15" s="51">
        <v>7.5</v>
      </c>
      <c r="AT15" s="51">
        <v>9</v>
      </c>
      <c r="AU15" s="51">
        <v>5</v>
      </c>
      <c r="AV15" s="51">
        <v>9</v>
      </c>
      <c r="AW15" s="51">
        <v>10</v>
      </c>
      <c r="AX15" s="51">
        <v>8</v>
      </c>
      <c r="AY15" s="51">
        <v>9</v>
      </c>
      <c r="AZ15" s="51">
        <v>10</v>
      </c>
    </row>
    <row r="16" spans="1:52">
      <c r="A16" s="49" t="s">
        <v>82</v>
      </c>
      <c r="B16" s="51">
        <f>B14*B15</f>
        <v>0</v>
      </c>
      <c r="C16" s="51">
        <f t="shared" ref="C16:D16" si="23">C14*C15</f>
        <v>0</v>
      </c>
      <c r="D16" s="51">
        <f t="shared" si="23"/>
        <v>75</v>
      </c>
      <c r="E16" s="51">
        <f t="shared" ref="E16" si="24">E14*E15</f>
        <v>25</v>
      </c>
      <c r="F16" s="51">
        <f t="shared" ref="F16" si="25">F14*F15</f>
        <v>50</v>
      </c>
      <c r="G16" s="51">
        <f t="shared" ref="G16" si="26">G14*G15</f>
        <v>75</v>
      </c>
      <c r="H16" s="51">
        <f t="shared" ref="H16" si="27">H14*H15</f>
        <v>50</v>
      </c>
      <c r="I16" s="51">
        <f t="shared" ref="I16:K16" si="28">I14*I15</f>
        <v>75</v>
      </c>
      <c r="J16" s="51">
        <f t="shared" si="28"/>
        <v>75</v>
      </c>
      <c r="K16" s="51">
        <f t="shared" si="28"/>
        <v>50</v>
      </c>
      <c r="L16" s="51">
        <f t="shared" ref="L16" si="29">L14*L15</f>
        <v>30</v>
      </c>
      <c r="M16" s="51">
        <f t="shared" ref="M16" si="30">M14*M15</f>
        <v>70</v>
      </c>
      <c r="N16" s="51">
        <f t="shared" ref="N16" si="31">N14*N15</f>
        <v>100</v>
      </c>
      <c r="O16" s="51">
        <f t="shared" ref="O16" si="32">O14*O15</f>
        <v>60</v>
      </c>
      <c r="P16" s="51">
        <f t="shared" ref="P16" si="33">P14*P15</f>
        <v>175</v>
      </c>
      <c r="Q16" s="51">
        <f t="shared" ref="Q16" si="34">Q14*Q15</f>
        <v>120</v>
      </c>
      <c r="R16" s="51">
        <f t="shared" ref="R16" si="35">R14*R15</f>
        <v>140</v>
      </c>
      <c r="S16" s="51">
        <f t="shared" ref="S16" si="36">S14*S15</f>
        <v>120</v>
      </c>
      <c r="T16" s="51">
        <f t="shared" ref="T16" si="37">T14*T15</f>
        <v>175</v>
      </c>
      <c r="U16" s="51">
        <f t="shared" ref="U16" si="38">U14*U15</f>
        <v>225</v>
      </c>
      <c r="V16" s="51">
        <f t="shared" ref="V16" si="39">V14*V15</f>
        <v>240</v>
      </c>
      <c r="W16" s="51">
        <f t="shared" ref="W16" si="40">W14*W15</f>
        <v>210</v>
      </c>
      <c r="X16" s="51">
        <f t="shared" ref="X16" si="41">X14*X15</f>
        <v>245</v>
      </c>
      <c r="Y16" s="51">
        <f t="shared" ref="Y16" si="42">Y14*Y15</f>
        <v>280</v>
      </c>
      <c r="Z16" s="51">
        <f t="shared" ref="Z16" si="43">Z14*Z15</f>
        <v>260</v>
      </c>
      <c r="AA16" s="51">
        <f t="shared" ref="AA16" si="44">AA14*AA15</f>
        <v>225</v>
      </c>
      <c r="AB16" s="51">
        <f t="shared" ref="AB16" si="45">AB14*AB15</f>
        <v>382.5</v>
      </c>
      <c r="AC16" s="51">
        <f t="shared" ref="AC16" si="46">AC14*AC15</f>
        <v>105</v>
      </c>
      <c r="AD16" s="51">
        <f t="shared" ref="AD16" si="47">AD14*AD15</f>
        <v>112.5</v>
      </c>
      <c r="AE16" s="51">
        <f t="shared" ref="AE16" si="48">AE14*AE15</f>
        <v>180</v>
      </c>
      <c r="AF16" s="51">
        <f t="shared" ref="AF16" si="49">AF14*AF15</f>
        <v>140</v>
      </c>
      <c r="AG16" s="51">
        <f t="shared" ref="AG16" si="50">AG14*AG15</f>
        <v>280</v>
      </c>
      <c r="AH16" s="51">
        <f t="shared" ref="AH16" si="51">AH14*AH15</f>
        <v>225</v>
      </c>
      <c r="AI16" s="51">
        <f t="shared" ref="AI16" si="52">AI14*AI15</f>
        <v>140</v>
      </c>
      <c r="AJ16" s="51">
        <f t="shared" ref="AJ16" si="53">AJ14*AJ15</f>
        <v>280</v>
      </c>
      <c r="AK16" s="51">
        <f t="shared" ref="AK16" si="54">AK14*AK15</f>
        <v>225</v>
      </c>
      <c r="AL16" s="51">
        <f t="shared" ref="AL16" si="55">AL14*AL15</f>
        <v>320</v>
      </c>
      <c r="AM16" s="51">
        <f t="shared" ref="AM16" si="56">AM14*AM15</f>
        <v>85</v>
      </c>
      <c r="AN16" s="51">
        <f t="shared" ref="AN16" si="57">AN14*AN15</f>
        <v>237.5</v>
      </c>
      <c r="AO16" s="51">
        <f t="shared" ref="AO16" si="58">AO14*AO15</f>
        <v>0</v>
      </c>
      <c r="AP16" s="51">
        <f t="shared" ref="AP16" si="59">AP14*AP15</f>
        <v>0</v>
      </c>
      <c r="AQ16" s="51">
        <f t="shared" ref="AQ16" si="60">AQ14*AQ15</f>
        <v>0</v>
      </c>
      <c r="AR16" s="51">
        <f t="shared" ref="AR16" si="61">AR14*AR15</f>
        <v>70</v>
      </c>
      <c r="AS16" s="51">
        <f t="shared" ref="AS16" si="62">AS14*AS15</f>
        <v>37.5</v>
      </c>
      <c r="AT16" s="51">
        <f t="shared" ref="AT16" si="63">AT14*AT15</f>
        <v>90</v>
      </c>
      <c r="AU16" s="51">
        <f t="shared" ref="AU16" si="64">AU14*AU15</f>
        <v>50</v>
      </c>
      <c r="AV16" s="51">
        <f t="shared" ref="AV16" si="65">AV14*AV15</f>
        <v>45</v>
      </c>
      <c r="AW16" s="51">
        <f t="shared" ref="AW16" si="66">AW14*AW15</f>
        <v>50</v>
      </c>
      <c r="AX16" s="51">
        <f t="shared" ref="AX16" si="67">AX14*AX15</f>
        <v>280</v>
      </c>
      <c r="AY16" s="51">
        <f t="shared" ref="AY16" si="68">AY14*AY15</f>
        <v>360</v>
      </c>
      <c r="AZ16" s="51">
        <f t="shared" ref="AZ16" si="69">AZ14*AZ15</f>
        <v>350</v>
      </c>
    </row>
    <row r="17" spans="1:52">
      <c r="A17" s="49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>
      <c r="A18" s="49" t="s">
        <v>80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>
      <c r="A19" s="49" t="s">
        <v>81</v>
      </c>
      <c r="B19" s="51">
        <f>B14+B9</f>
        <v>30</v>
      </c>
      <c r="C19" s="51">
        <f t="shared" ref="C19:AZ19" si="70">C14+C9</f>
        <v>30</v>
      </c>
      <c r="D19" s="51">
        <f t="shared" si="70"/>
        <v>35</v>
      </c>
      <c r="E19" s="51">
        <f t="shared" si="70"/>
        <v>35</v>
      </c>
      <c r="F19" s="51">
        <f t="shared" si="70"/>
        <v>40</v>
      </c>
      <c r="G19" s="51">
        <f t="shared" si="70"/>
        <v>35</v>
      </c>
      <c r="H19" s="51">
        <f t="shared" si="70"/>
        <v>40</v>
      </c>
      <c r="I19" s="51">
        <f t="shared" si="70"/>
        <v>35</v>
      </c>
      <c r="J19" s="51">
        <f t="shared" si="70"/>
        <v>55</v>
      </c>
      <c r="K19" s="51">
        <f t="shared" si="70"/>
        <v>40</v>
      </c>
      <c r="L19" s="51">
        <f t="shared" si="70"/>
        <v>25</v>
      </c>
      <c r="M19" s="51">
        <f t="shared" si="70"/>
        <v>50</v>
      </c>
      <c r="N19" s="51">
        <f t="shared" si="70"/>
        <v>20</v>
      </c>
      <c r="O19" s="51">
        <f t="shared" si="70"/>
        <v>10</v>
      </c>
      <c r="P19" s="51">
        <f t="shared" si="70"/>
        <v>25</v>
      </c>
      <c r="Q19" s="51">
        <f t="shared" si="70"/>
        <v>40</v>
      </c>
      <c r="R19" s="51">
        <f t="shared" si="70"/>
        <v>60</v>
      </c>
      <c r="S19" s="51">
        <f t="shared" si="70"/>
        <v>45</v>
      </c>
      <c r="T19" s="51">
        <f t="shared" si="70"/>
        <v>45</v>
      </c>
      <c r="U19" s="51">
        <f t="shared" si="70"/>
        <v>70</v>
      </c>
      <c r="V19" s="51">
        <f t="shared" si="70"/>
        <v>60</v>
      </c>
      <c r="W19" s="51">
        <f t="shared" si="70"/>
        <v>35</v>
      </c>
      <c r="X19" s="51">
        <f t="shared" si="70"/>
        <v>35</v>
      </c>
      <c r="Y19" s="51">
        <f t="shared" si="70"/>
        <v>35</v>
      </c>
      <c r="Z19" s="51">
        <f t="shared" si="70"/>
        <v>40</v>
      </c>
      <c r="AA19" s="51">
        <f t="shared" si="70"/>
        <v>30</v>
      </c>
      <c r="AB19" s="51">
        <f t="shared" si="70"/>
        <v>45</v>
      </c>
      <c r="AC19" s="51">
        <f t="shared" si="70"/>
        <v>55</v>
      </c>
      <c r="AD19" s="51">
        <f t="shared" si="70"/>
        <v>45</v>
      </c>
      <c r="AE19" s="51">
        <f t="shared" si="70"/>
        <v>65</v>
      </c>
      <c r="AF19" s="51">
        <f t="shared" si="70"/>
        <v>60</v>
      </c>
      <c r="AG19" s="51">
        <f t="shared" si="70"/>
        <v>65</v>
      </c>
      <c r="AH19" s="51">
        <f t="shared" si="70"/>
        <v>70</v>
      </c>
      <c r="AI19" s="51">
        <f t="shared" si="70"/>
        <v>50</v>
      </c>
      <c r="AJ19" s="51">
        <f t="shared" si="70"/>
        <v>80</v>
      </c>
      <c r="AK19" s="51">
        <f t="shared" si="70"/>
        <v>85</v>
      </c>
      <c r="AL19" s="51">
        <f t="shared" si="70"/>
        <v>40</v>
      </c>
      <c r="AM19" s="51">
        <f t="shared" si="70"/>
        <v>70</v>
      </c>
      <c r="AN19" s="51">
        <f t="shared" si="70"/>
        <v>70</v>
      </c>
      <c r="AO19" s="51">
        <f t="shared" si="70"/>
        <v>30</v>
      </c>
      <c r="AP19" s="51">
        <f t="shared" si="70"/>
        <v>60</v>
      </c>
      <c r="AQ19" s="51">
        <f t="shared" si="70"/>
        <v>45</v>
      </c>
      <c r="AR19" s="51">
        <f t="shared" si="70"/>
        <v>55</v>
      </c>
      <c r="AS19" s="51">
        <f t="shared" si="70"/>
        <v>50</v>
      </c>
      <c r="AT19" s="51">
        <f t="shared" si="70"/>
        <v>50</v>
      </c>
      <c r="AU19" s="51">
        <f t="shared" si="70"/>
        <v>55</v>
      </c>
      <c r="AV19" s="51">
        <f t="shared" si="70"/>
        <v>45</v>
      </c>
      <c r="AW19" s="51">
        <f t="shared" si="70"/>
        <v>45</v>
      </c>
      <c r="AX19" s="51">
        <f t="shared" si="70"/>
        <v>80</v>
      </c>
      <c r="AY19" s="51">
        <f t="shared" si="70"/>
        <v>80</v>
      </c>
      <c r="AZ19" s="51">
        <f t="shared" si="70"/>
        <v>75</v>
      </c>
    </row>
    <row r="20" spans="1:52">
      <c r="A20" s="49" t="s">
        <v>83</v>
      </c>
      <c r="B20" s="51">
        <f>B16+B11</f>
        <v>30</v>
      </c>
      <c r="C20" s="51">
        <f t="shared" ref="C20:AZ20" si="71">C16+C11</f>
        <v>60</v>
      </c>
      <c r="D20" s="51">
        <f t="shared" si="71"/>
        <v>145</v>
      </c>
      <c r="E20" s="51">
        <f t="shared" si="71"/>
        <v>55</v>
      </c>
      <c r="F20" s="51">
        <f t="shared" si="71"/>
        <v>110</v>
      </c>
      <c r="G20" s="51">
        <f t="shared" si="71"/>
        <v>145</v>
      </c>
      <c r="H20" s="51">
        <f t="shared" si="71"/>
        <v>110</v>
      </c>
      <c r="I20" s="51">
        <f t="shared" si="71"/>
        <v>145</v>
      </c>
      <c r="J20" s="51">
        <f t="shared" si="71"/>
        <v>255</v>
      </c>
      <c r="K20" s="51">
        <f t="shared" si="71"/>
        <v>110</v>
      </c>
      <c r="L20" s="51">
        <f t="shared" si="71"/>
        <v>100</v>
      </c>
      <c r="M20" s="51">
        <f t="shared" si="71"/>
        <v>230</v>
      </c>
      <c r="N20" s="51">
        <f t="shared" si="71"/>
        <v>100</v>
      </c>
      <c r="O20" s="51">
        <f t="shared" si="71"/>
        <v>60</v>
      </c>
      <c r="P20" s="51">
        <f t="shared" si="71"/>
        <v>175</v>
      </c>
      <c r="Q20" s="51">
        <f t="shared" si="71"/>
        <v>190</v>
      </c>
      <c r="R20" s="51">
        <f t="shared" si="71"/>
        <v>300</v>
      </c>
      <c r="S20" s="51">
        <f t="shared" si="71"/>
        <v>300</v>
      </c>
      <c r="T20" s="51">
        <f t="shared" si="71"/>
        <v>245</v>
      </c>
      <c r="U20" s="51">
        <f t="shared" si="71"/>
        <v>385</v>
      </c>
      <c r="V20" s="51">
        <f t="shared" si="71"/>
        <v>405</v>
      </c>
      <c r="W20" s="51">
        <f t="shared" si="71"/>
        <v>210</v>
      </c>
      <c r="X20" s="51">
        <f t="shared" si="71"/>
        <v>245</v>
      </c>
      <c r="Y20" s="51">
        <f t="shared" si="71"/>
        <v>280</v>
      </c>
      <c r="Z20" s="51">
        <f t="shared" si="71"/>
        <v>260</v>
      </c>
      <c r="AA20" s="51">
        <f t="shared" si="71"/>
        <v>225</v>
      </c>
      <c r="AB20" s="51">
        <f t="shared" si="71"/>
        <v>382.5</v>
      </c>
      <c r="AC20" s="51">
        <f t="shared" si="71"/>
        <v>265</v>
      </c>
      <c r="AD20" s="51">
        <f t="shared" si="71"/>
        <v>277.5</v>
      </c>
      <c r="AE20" s="51">
        <f t="shared" si="71"/>
        <v>427.5</v>
      </c>
      <c r="AF20" s="51">
        <f t="shared" si="71"/>
        <v>300</v>
      </c>
      <c r="AG20" s="51">
        <f t="shared" si="71"/>
        <v>445</v>
      </c>
      <c r="AH20" s="51">
        <f t="shared" si="71"/>
        <v>472.5</v>
      </c>
      <c r="AI20" s="51">
        <f t="shared" si="71"/>
        <v>305</v>
      </c>
      <c r="AJ20" s="51">
        <f t="shared" si="71"/>
        <v>527.5</v>
      </c>
      <c r="AK20" s="51">
        <f t="shared" si="71"/>
        <v>555</v>
      </c>
      <c r="AL20" s="51">
        <f t="shared" si="71"/>
        <v>320</v>
      </c>
      <c r="AM20" s="51">
        <f t="shared" si="71"/>
        <v>415</v>
      </c>
      <c r="AN20" s="51">
        <f t="shared" si="71"/>
        <v>575</v>
      </c>
      <c r="AO20" s="51">
        <f t="shared" si="71"/>
        <v>165</v>
      </c>
      <c r="AP20" s="51">
        <f t="shared" si="71"/>
        <v>330</v>
      </c>
      <c r="AQ20" s="51">
        <f t="shared" si="71"/>
        <v>337.5</v>
      </c>
      <c r="AR20" s="51">
        <f t="shared" si="71"/>
        <v>317.5</v>
      </c>
      <c r="AS20" s="51">
        <f t="shared" si="71"/>
        <v>375</v>
      </c>
      <c r="AT20" s="51">
        <f t="shared" si="71"/>
        <v>430</v>
      </c>
      <c r="AU20" s="51">
        <f t="shared" si="71"/>
        <v>387.5</v>
      </c>
      <c r="AV20" s="51">
        <f t="shared" si="71"/>
        <v>385</v>
      </c>
      <c r="AW20" s="51">
        <f t="shared" si="71"/>
        <v>390</v>
      </c>
      <c r="AX20" s="51">
        <f t="shared" si="71"/>
        <v>617.5</v>
      </c>
      <c r="AY20" s="51">
        <f t="shared" si="71"/>
        <v>700</v>
      </c>
      <c r="AZ20" s="51">
        <f t="shared" si="71"/>
        <v>750</v>
      </c>
    </row>
    <row r="21" spans="1:52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ht="28" customHeight="1">
      <c r="B22" s="24"/>
      <c r="C22" s="25"/>
      <c r="D22" s="26"/>
      <c r="E22" s="2" t="s">
        <v>22</v>
      </c>
    </row>
    <row r="23" spans="1:52" ht="28" customHeight="1">
      <c r="B23" s="27"/>
      <c r="C23" s="28"/>
      <c r="D23" s="32"/>
      <c r="E23" s="2" t="s">
        <v>23</v>
      </c>
    </row>
    <row r="24" spans="1:52" ht="28" customHeight="1">
      <c r="B24" s="30"/>
      <c r="C24" s="31"/>
      <c r="D24" s="29"/>
      <c r="E24" s="2" t="s">
        <v>24</v>
      </c>
    </row>
  </sheetData>
  <mergeCells count="17">
    <mergeCell ref="AL1:AN1"/>
    <mergeCell ref="AO1:AQ1"/>
    <mergeCell ref="AR1:AT1"/>
    <mergeCell ref="AU1:AW1"/>
    <mergeCell ref="AX1:AZ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opLeftCell="A13" workbookViewId="0">
      <selection activeCell="D35" sqref="D35"/>
    </sheetView>
  </sheetViews>
  <sheetFormatPr baseColWidth="10" defaultRowHeight="15" x14ac:dyDescent="0"/>
  <cols>
    <col min="3" max="5" width="10.83203125" style="50"/>
  </cols>
  <sheetData>
    <row r="1" spans="2:5">
      <c r="C1" s="52" t="s">
        <v>103</v>
      </c>
      <c r="D1" s="52" t="s">
        <v>104</v>
      </c>
      <c r="E1" s="52" t="s">
        <v>105</v>
      </c>
    </row>
    <row r="2" spans="2:5">
      <c r="B2" t="s">
        <v>86</v>
      </c>
      <c r="C2" s="50">
        <v>30</v>
      </c>
      <c r="D2" s="50">
        <v>60</v>
      </c>
      <c r="E2" s="50">
        <v>220</v>
      </c>
    </row>
    <row r="3" spans="2:5">
      <c r="B3" t="s">
        <v>87</v>
      </c>
      <c r="C3" s="50">
        <v>80</v>
      </c>
      <c r="D3" s="50">
        <v>160</v>
      </c>
      <c r="E3" s="50">
        <v>220</v>
      </c>
    </row>
    <row r="4" spans="2:5">
      <c r="B4" t="s">
        <v>88</v>
      </c>
      <c r="C4" s="50">
        <v>160</v>
      </c>
      <c r="D4" s="50">
        <v>220</v>
      </c>
      <c r="E4" s="50">
        <v>330</v>
      </c>
    </row>
    <row r="5" spans="2:5">
      <c r="B5" t="s">
        <v>89</v>
      </c>
      <c r="C5" s="50">
        <v>160</v>
      </c>
      <c r="D5" s="50">
        <v>130</v>
      </c>
      <c r="E5" s="50">
        <v>300</v>
      </c>
    </row>
    <row r="6" spans="2:5">
      <c r="B6" t="s">
        <v>90</v>
      </c>
      <c r="C6" s="50">
        <v>150</v>
      </c>
      <c r="D6" s="50">
        <v>150</v>
      </c>
      <c r="E6" s="50">
        <v>315</v>
      </c>
    </row>
    <row r="7" spans="2:5">
      <c r="B7" t="s">
        <v>91</v>
      </c>
      <c r="C7" s="50">
        <v>220</v>
      </c>
      <c r="D7" s="50">
        <v>335</v>
      </c>
      <c r="E7" s="50">
        <v>380</v>
      </c>
    </row>
    <row r="8" spans="2:5">
      <c r="B8" t="s">
        <v>92</v>
      </c>
      <c r="C8" s="50">
        <v>280</v>
      </c>
      <c r="D8" s="50">
        <v>385</v>
      </c>
      <c r="E8" s="50">
        <v>405</v>
      </c>
    </row>
    <row r="9" spans="2:5">
      <c r="B9" t="s">
        <v>93</v>
      </c>
      <c r="C9" s="50">
        <v>210</v>
      </c>
      <c r="D9" s="50">
        <v>245</v>
      </c>
      <c r="E9" s="50">
        <v>280</v>
      </c>
    </row>
    <row r="10" spans="2:5">
      <c r="B10" t="s">
        <v>94</v>
      </c>
      <c r="C10" s="50">
        <v>260</v>
      </c>
      <c r="D10" s="50">
        <v>225</v>
      </c>
      <c r="E10" s="50">
        <v>382.5</v>
      </c>
    </row>
    <row r="11" spans="2:5">
      <c r="B11" t="s">
        <v>95</v>
      </c>
      <c r="C11" s="50">
        <v>265</v>
      </c>
      <c r="D11" s="50">
        <v>277.5</v>
      </c>
      <c r="E11" s="50">
        <v>427.5</v>
      </c>
    </row>
    <row r="12" spans="2:5">
      <c r="B12" t="s">
        <v>96</v>
      </c>
      <c r="C12" s="50">
        <v>300</v>
      </c>
      <c r="D12" s="50">
        <v>445</v>
      </c>
      <c r="E12" s="50">
        <v>472.5</v>
      </c>
    </row>
    <row r="13" spans="2:5">
      <c r="B13" t="s">
        <v>97</v>
      </c>
      <c r="C13" s="50">
        <v>305</v>
      </c>
      <c r="D13" s="50">
        <v>527.5</v>
      </c>
      <c r="E13" s="50">
        <v>555</v>
      </c>
    </row>
    <row r="14" spans="2:5">
      <c r="B14" t="s">
        <v>98</v>
      </c>
      <c r="C14" s="50">
        <v>320</v>
      </c>
      <c r="D14" s="50">
        <v>415</v>
      </c>
      <c r="E14" s="50">
        <v>575</v>
      </c>
    </row>
    <row r="15" spans="2:5">
      <c r="B15" t="s">
        <v>99</v>
      </c>
      <c r="C15" s="50">
        <v>165</v>
      </c>
      <c r="D15" s="50">
        <v>330</v>
      </c>
      <c r="E15" s="50">
        <v>337.5</v>
      </c>
    </row>
    <row r="16" spans="2:5">
      <c r="B16" t="s">
        <v>100</v>
      </c>
      <c r="C16" s="50">
        <v>317.5</v>
      </c>
      <c r="D16" s="50">
        <v>375</v>
      </c>
      <c r="E16" s="50">
        <v>430</v>
      </c>
    </row>
    <row r="17" spans="2:5">
      <c r="B17" t="s">
        <v>101</v>
      </c>
      <c r="C17" s="50">
        <v>387.5</v>
      </c>
      <c r="D17" s="50">
        <v>385</v>
      </c>
      <c r="E17" s="50">
        <v>390</v>
      </c>
    </row>
    <row r="18" spans="2:5">
      <c r="B18" t="s">
        <v>102</v>
      </c>
      <c r="C18" s="50">
        <v>617.5</v>
      </c>
      <c r="D18" s="50">
        <v>700</v>
      </c>
      <c r="E18" s="50">
        <v>750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Activités</vt:lpstr>
      <vt:lpstr>Images</vt:lpstr>
      <vt:lpstr>Programmation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2017-07-06T12:43:47Z</dcterms:created>
  <dcterms:modified xsi:type="dcterms:W3CDTF">2017-07-13T08:10:05Z</dcterms:modified>
</cp:coreProperties>
</file>