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440" windowHeight="10170"/>
  </bookViews>
  <sheets>
    <sheet name="Métricas" sheetId="2" r:id="rId1"/>
  </sheets>
  <calcPr calcId="125725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9" s="1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<sst xmlns="http://schemas.openxmlformats.org/spreadsheetml/2006/main" count="55" uniqueCount="38">
  <si>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</si>
  <si>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</si>
  <si>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</si>
  <si>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</si>
  <si>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</si>
  <si>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</si>
  <si>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</si>
  <si>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</si>
  <si>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</si>
  <si>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</si>
  <si>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</si>
  <si>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</si>
  <si>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</si>
  <si>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</si>
  <si>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</si>
  <si>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</si>
  <si>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</si>
  <si>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</si>
  <si>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</si>
  <si>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</si>
  <si>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</si>
  <si>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</si>
  <si>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</si>
  <si>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</si>
  <si>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</si>
  <si>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</si>
  <si>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</si>
  <si>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</si>
  <si>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</si>
  <si>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</si>
  <si>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</si>
  <si>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</si>
  <si>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</si>
  <si>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</si>
  <si>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Crear Clase Deposito</t>
  </si>
  <si>
    <t>Crear entrada de archivo</t>
  </si>
  <si>
    <t>Crear salida de archivo</t>
  </si>
  <si>
    <t>Crear Calculo Proncipal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</si>
</sst>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1.1805555555555514E-2</c:v>
                </c:pt>
                <c:pt idx="1">
                  <c:v>1.4583333333333393E-2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AR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0" workbookViewId="0">
      <selection activeCell="G18" sqref="G18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1.0416666666666666E-2</v>
      </c>
      <c r="C5" s="2">
        <v>0.85138888888888886</v>
      </c>
      <c r="D5" s="2">
        <v>0.86319444444444438</v>
      </c>
      <c r="E5" s="52">
        <f>IFERROR(IF(OR(ISBLANK(C5),ISBLANK(D5)),"Completar",IF(D5&gt;=C5,D5-C5,"Error")),"Error")</f>
        <v>1.1805555555555514E-2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0.86319444444444438</v>
      </c>
      <c r="D9" s="2">
        <v>0.87777777777777777</v>
      </c>
      <c r="E9" s="52">
        <f>IFERROR(IF(OR(ISBLANK(C9),ISBLANK(D9)),"Completar",IF(D9&gt;=C9,D9-C9,"Error")),"Error")</f>
        <v>1.4583333333333393E-2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4.1666666666666664E-2</v>
      </c>
      <c r="C13" s="2">
        <v>0.87986111111111109</v>
      </c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>
      <c r="A18" s="19"/>
      <c r="B18" s="44">
        <f>ROW($B18)-16</f>
        <v>2</v>
      </c>
      <c r="C18" s="79" t="s">
        <v>34</v>
      </c>
      <c r="D18" s="79"/>
      <c r="E18" s="80"/>
      <c r="F18" s="3">
        <v>15</v>
      </c>
      <c r="G18" s="4">
        <v>1.3888888888888889E-3</v>
      </c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20</v>
      </c>
      <c r="G19" s="4">
        <v>1.0416666666666666E-2</v>
      </c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37</v>
      </c>
      <c r="D20" s="79"/>
      <c r="E20" s="80"/>
      <c r="F20" s="3">
        <v>40</v>
      </c>
      <c r="G20" s="4">
        <v>1.9444444444444445E-2</v>
      </c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36</v>
      </c>
      <c r="D21" s="79"/>
      <c r="E21" s="80"/>
      <c r="F21" s="3">
        <v>15</v>
      </c>
      <c r="G21" s="4">
        <v>1.0416666666666666E-2</v>
      </c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1" t="s">
        <v>33</v>
      </c>
      <c r="C26" s="92"/>
      <c r="D26" s="92"/>
      <c r="E26" s="93"/>
      <c r="F26" s="45">
        <f>IF(SUM(F18:F25)=0,"Completar",SUM(F18:F25))</f>
        <v>90</v>
      </c>
      <c r="G26" s="46">
        <f>IF(SUM(G18:G25)=0,"Completar",SUM(G18:G25))</f>
        <v>4.1666666666666664E-2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1.1805555555555514E-2</v>
      </c>
      <c r="F37" s="58">
        <f>IF(E37="Completar",E37,IFERROR(E37/$E$43,"Error"))</f>
        <v>0.44736842105262969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1.4583333333333393E-2</v>
      </c>
      <c r="F38" s="58">
        <f>IF(E38="Completar",E38,IFERROR(E38/$E$43,"Error"))</f>
        <v>0.55263157894737025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2.6388888888888906E-2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C3:C1048576 C21:E21 D1:XFD1048576">
    <cfRule type="cellIs" dxfId="5" priority="1" operator="equal">
      <formula>"Completar"</formula>
    </cfRule>
    <cfRule type="cellIs" dxfId="4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Damian Alladio</cp:lastModifiedBy>
  <dcterms:created xsi:type="dcterms:W3CDTF">2014-04-14T14:00:11Z</dcterms:created>
  <dcterms:modified xsi:type="dcterms:W3CDTF">2017-05-24T00:11:44Z</dcterms:modified>
</cp:coreProperties>
</file>