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start">ProjectSchedule!$E$1</definedName>
    <definedName name="Project_Start">ProjectSchedule!$E$3</definedName>
    <definedName localSheetId="0" name="task_end">ProjectSchedule!$F$1</definedName>
    <definedName localSheetId="0" name="task_progress">ProjectSchedule!$D$1</definedName>
    <definedName name="Display_Week">ProjectSchedule!$E$4</definedName>
  </definedNames>
  <calcPr/>
  <extLst>
    <ext uri="GoogleSheetsCustomDataVersion1">
      <go:sheetsCustomData xmlns:go="http://customooxmlschemas.google.com/" r:id="rId6" roundtripDataSignature="AMtx7mj26VUKoV3F2DH/xLSXpeefKpu9Ng=="/>
    </ext>
  </extLst>
</workbook>
</file>

<file path=xl/sharedStrings.xml><?xml version="1.0" encoding="utf-8"?>
<sst xmlns="http://schemas.openxmlformats.org/spreadsheetml/2006/main" count="91" uniqueCount="78">
  <si>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</si>
  <si>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Find My Plant</t>
  </si>
  <si>
    <t>SIMPLE GANTT CHART by Vertex42.com</t>
  </si>
  <si>
    <t>Enter Company Name in cell B2.</t>
  </si>
  <si>
    <t>Company Name -Tech Riders</t>
  </si>
  <si>
    <t>https://www.vertex42.com/ExcelTemplates/simple-gantt-chart.html</t>
  </si>
  <si>
    <t>Enter the name of the Project Lead in cell B3. Enter the Project Start date in cell E3. Pooject Start: label is in cell C3.</t>
  </si>
  <si>
    <t>Project Lead -Naveed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</si>
  <si>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</si>
  <si>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</si>
  <si>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</si>
  <si>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</si>
  <si>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</si>
  <si>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</si>
  <si>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</si>
  <si>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</si>
  <si>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</si>
  <si>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</si>
  <si>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</si>
  <si>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</si>
  <si>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</si>
  <si>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 Research And Planning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</si>
  <si>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</si>
  <si>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Research The Problem</t>
  </si>
  <si>
    <t>Panuja,Shathurthika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</si>
  <si>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</si>
  <si>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Research Technologies</t>
  </si>
  <si>
    <t>Dewni</t>
  </si>
  <si>
    <t>Research Deploying Methods</t>
  </si>
  <si>
    <t>Isuru</t>
  </si>
  <si>
    <t>Research Database Systems</t>
  </si>
  <si>
    <t>Ashan</t>
  </si>
  <si>
    <t>Finalize Project Plan</t>
  </si>
  <si>
    <t>Naveed</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</si>
  <si>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</si>
  <si>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t>
  </si>
  <si>
    <t>Designing the Architecture</t>
  </si>
  <si>
    <t>Designing the Interfce</t>
  </si>
  <si>
    <t>Collecting Information and Data</t>
  </si>
  <si>
    <t>Naveed,Panuja</t>
  </si>
  <si>
    <t>Setting up workspaces</t>
  </si>
  <si>
    <t>Shathurthika</t>
  </si>
  <si>
    <t>Setting up database</t>
  </si>
  <si>
    <t>Sample phase title block</t>
  </si>
  <si>
    <t>Development</t>
  </si>
  <si>
    <t>Backend Development</t>
  </si>
  <si>
    <t>Isuru,Panuja</t>
  </si>
  <si>
    <t>Frontend Development</t>
  </si>
  <si>
    <t>Ashan,Shathurthika</t>
  </si>
  <si>
    <t>Training Teachable Mchine Model</t>
  </si>
  <si>
    <t>Adding Data to Database</t>
  </si>
  <si>
    <t>Integration and Finalization</t>
  </si>
  <si>
    <t>Everyone</t>
  </si>
  <si>
    <t>Testing and Implementation</t>
  </si>
  <si>
    <t>Testing Backend</t>
  </si>
  <si>
    <t>Testing  Frontend</t>
  </si>
  <si>
    <t>Testing ML  Model</t>
  </si>
  <si>
    <t>Naveed,Dewni</t>
  </si>
  <si>
    <t>Final Product Tests</t>
  </si>
  <si>
    <t>Release</t>
  </si>
  <si>
    <t>This is an empty row</t>
  </si>
  <si>
    <t>Maintenace</t>
  </si>
  <si>
    <t>Throughout the project</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</si>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</sst>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9">
    <font>
      <sz val="11.0"/>
      <color theme="1"/>
      <name val="Arial"/>
    </font>
    <font>
      <sz val="11.0"/>
      <color theme="0"/>
      <name val="Calibri"/>
    </font>
    <font>
      <b/>
      <sz val="22.0"/>
      <color rgb="FF595959"/>
      <name val="Calibri"/>
    </font>
    <font>
      <b/>
      <sz val="20.0"/>
      <color rgb="FF366092"/>
      <name val="Calibri"/>
    </font>
    <font>
      <sz val="10.0"/>
      <color theme="1"/>
      <name val="Calibri"/>
    </font>
    <font>
      <b/>
      <u/>
      <sz val="11.0"/>
      <color rgb="FF7F7F7F"/>
    </font>
    <font>
      <sz val="14.0"/>
      <color theme="1"/>
      <name val="Calibri"/>
    </font>
    <font>
      <sz val="11.0"/>
      <color theme="1"/>
      <name val="Calibri"/>
    </font>
    <font>
      <u/>
      <sz val="10.0"/>
      <color rgb="FF7F7F7F"/>
      <name val="Arial"/>
    </font>
    <font/>
    <font>
      <sz val="9.0"/>
      <color theme="1"/>
      <name val="Calibri"/>
    </font>
    <font>
      <b/>
      <sz val="9.0"/>
      <color theme="0"/>
      <name val="Calibri"/>
    </font>
    <font>
      <sz val="8.0"/>
      <color theme="0"/>
      <name val="Calibri"/>
    </font>
    <font>
      <color theme="1"/>
      <name val="Calibri"/>
    </font>
    <font>
      <b/>
      <sz val="11.0"/>
      <color theme="1"/>
      <name val="Calibri"/>
    </font>
    <font>
      <sz val="11.0"/>
      <color theme="1"/>
    </font>
    <font>
      <i/>
      <sz val="9.0"/>
      <color theme="1"/>
      <name val="Calibri"/>
    </font>
    <font>
      <sz val="10.0"/>
      <color rgb="FF7F7F7F"/>
      <name val="Calibri"/>
    </font>
    <font>
      <b/>
      <sz val="11.0"/>
      <color rgb="FF7F7F7F"/>
      <name val="Calibri"/>
    </font>
    <font>
      <sz val="10.0"/>
      <color rgb="FF7F7F7F"/>
      <name val="Arial"/>
    </font>
    <font>
      <b/>
      <u/>
      <sz val="12.0"/>
      <color rgb="FF595959"/>
    </font>
    <font>
      <b/>
      <sz val="12.0"/>
      <color rgb="FF595959"/>
      <name val="Calibri"/>
    </font>
    <font>
      <b/>
      <sz val="10.0"/>
      <color theme="1"/>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5">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theme="7"/>
        <bgColor theme="7"/>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8" fillId="0" fontId="9"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14"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4" fillId="6" fontId="15" numFmtId="0" xfId="0" applyAlignment="1" applyBorder="1" applyFill="1" applyFont="1">
      <alignment vertical="center"/>
    </xf>
    <xf borderId="14" fillId="0" fontId="7" numFmtId="0" xfId="0" applyAlignment="1" applyBorder="1" applyFont="1">
      <alignment horizontal="right" vertical="center"/>
    </xf>
    <xf borderId="15" fillId="7" fontId="14"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167" xfId="0" applyAlignment="1" applyBorder="1" applyFont="1" applyNumberFormat="1">
      <alignment horizontal="center" vertical="center"/>
    </xf>
    <xf borderId="15" fillId="8" fontId="7"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4" fillId="0" fontId="15" numFmtId="0" xfId="0" applyAlignment="1" applyBorder="1" applyFont="1">
      <alignment vertical="center"/>
    </xf>
    <xf borderId="15" fillId="9" fontId="14"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7"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4" fillId="11" fontId="15" numFmtId="0" xfId="0" applyAlignment="1" applyBorder="1" applyFill="1" applyFont="1">
      <alignment vertical="center"/>
    </xf>
    <xf borderId="15" fillId="12" fontId="14" numFmtId="0" xfId="0" applyAlignment="1" applyBorder="1" applyFill="1" applyFont="1">
      <alignment horizontal="left"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7" xfId="0" applyAlignment="1" applyBorder="1" applyFont="1" applyNumberFormat="1">
      <alignment horizontal="center" vertical="center"/>
    </xf>
    <xf borderId="15" fillId="13" fontId="7" numFmtId="0" xfId="0" applyAlignment="1" applyBorder="1" applyFill="1" applyFont="1">
      <alignment horizontal="left" vertical="center"/>
    </xf>
    <xf borderId="15" fillId="13" fontId="7"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7" numFmtId="167" xfId="0" applyAlignment="1" applyBorder="1" applyFont="1" applyNumberFormat="1">
      <alignment horizontal="center" vertical="center"/>
    </xf>
    <xf borderId="14" fillId="6" fontId="7" numFmtId="0" xfId="0" applyAlignment="1" applyBorder="1" applyFont="1">
      <alignment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4" fontId="16" numFmtId="0" xfId="0" applyAlignment="1" applyBorder="1" applyFill="1" applyFont="1">
      <alignment horizontal="left" vertical="center"/>
    </xf>
    <xf borderId="15" fillId="14" fontId="16" numFmtId="0" xfId="0" applyAlignment="1" applyBorder="1" applyFont="1">
      <alignment horizontal="center" vertical="center"/>
    </xf>
    <xf borderId="15" fillId="14" fontId="7" numFmtId="9" xfId="0" applyAlignment="1" applyBorder="1" applyFont="1" applyNumberFormat="1">
      <alignment horizontal="center" vertical="center"/>
    </xf>
    <xf borderId="15" fillId="14" fontId="17" numFmtId="167" xfId="0" applyAlignment="1" applyBorder="1" applyFont="1" applyNumberFormat="1">
      <alignment horizontal="left" vertical="center"/>
    </xf>
    <xf borderId="15" fillId="14" fontId="7" numFmtId="167" xfId="0" applyAlignment="1" applyBorder="1" applyFont="1" applyNumberFormat="1">
      <alignment horizontal="center" vertical="center"/>
    </xf>
    <xf borderId="15" fillId="14" fontId="7" numFmtId="0" xfId="0" applyAlignment="1" applyBorder="1" applyFont="1">
      <alignment horizontal="center" vertical="center"/>
    </xf>
    <xf borderId="14" fillId="14" fontId="7" numFmtId="0" xfId="0" applyAlignment="1" applyBorder="1" applyFont="1">
      <alignment vertical="center"/>
    </xf>
    <xf borderId="0" fillId="0" fontId="7" numFmtId="0" xfId="0" applyAlignment="1" applyFont="1">
      <alignment horizontal="right" vertical="center"/>
    </xf>
    <xf borderId="0" fillId="0" fontId="18" numFmtId="0" xfId="0" applyFont="1"/>
    <xf borderId="0" fillId="0" fontId="1" numFmtId="0" xfId="0" applyAlignment="1" applyFont="1">
      <alignment horizontal="center"/>
    </xf>
    <xf borderId="0" fillId="0" fontId="19" numFmtId="0" xfId="0" applyFont="1"/>
    <xf borderId="0" fillId="0" fontId="4" numFmtId="0" xfId="0" applyAlignment="1" applyFont="1">
      <alignment vertical="top"/>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horizontal="left" vertical="center"/>
    </xf>
    <xf borderId="0" fillId="0" fontId="23" numFmtId="0" xfId="0" applyAlignment="1" applyFont="1">
      <alignment vertical="top"/>
    </xf>
    <xf borderId="0" fillId="0" fontId="24" numFmtId="0" xfId="0" applyAlignment="1" applyFont="1">
      <alignment vertical="top"/>
    </xf>
    <xf borderId="0" fillId="0" fontId="4" numFmtId="0" xfId="0" applyAlignment="1" applyFont="1">
      <alignment horizontal="left" vertical="top"/>
    </xf>
    <xf borderId="0" fillId="0" fontId="25" numFmtId="0" xfId="0" applyAlignment="1" applyFont="1">
      <alignment vertical="center"/>
    </xf>
    <xf borderId="0" fillId="0" fontId="26" numFmtId="0" xfId="0" applyFont="1"/>
    <xf borderId="0" fillId="0" fontId="27" numFmtId="0" xfId="0" applyAlignment="1" applyFont="1">
      <alignment horizontal="left" shrinkToFit="0" vertical="top" wrapText="1"/>
    </xf>
    <xf borderId="0" fillId="0" fontId="7" numFmtId="0" xfId="0" applyAlignment="1" applyFont="1">
      <alignment shrinkToFit="0" vertical="top" wrapText="1"/>
    </xf>
    <xf borderId="0" fillId="0" fontId="28"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27.38"/>
    <col customWidth="1" min="3" max="3" width="26.88"/>
    <col customWidth="1" min="4" max="4" width="9.38"/>
    <col customWidth="1" min="5" max="5" width="9.13"/>
    <col customWidth="1" min="6" max="6" width="18.5"/>
    <col customWidth="1" min="7" max="7" width="2.38"/>
    <col customWidth="1" hidden="1" min="8" max="8" width="5.38"/>
    <col customWidth="1" min="9" max="64" width="2.25"/>
  </cols>
  <sheetData>
    <row r="1" ht="30.0" customHeight="1">
      <c r="A1" s="1" t="s">
        <v>0</v>
      </c>
      <c r="B1" s="2" t="s">
        <v>1</v>
      </c>
      <c r="C1" s="3"/>
      <c r="D1" s="4"/>
      <c r="E1" s="5"/>
      <c r="F1" s="6"/>
      <c r="H1" s="4"/>
      <c r="I1" s="7" t="s">
        <v>2</v>
      </c>
    </row>
    <row r="2" ht="30.0" customHeight="1">
      <c r="A2" s="8" t="s">
        <v>3</v>
      </c>
      <c r="B2" s="9" t="s">
        <v>4</v>
      </c>
      <c r="E2" s="10"/>
      <c r="I2" s="11" t="s">
        <v>5</v>
      </c>
    </row>
    <row r="3" ht="30.0" customHeight="1">
      <c r="A3" s="8" t="s">
        <v>6</v>
      </c>
      <c r="B3" s="12" t="s">
        <v>7</v>
      </c>
      <c r="C3" s="13" t="s">
        <v>8</v>
      </c>
      <c r="D3" s="14"/>
      <c r="E3" s="15">
        <v>44277.0</v>
      </c>
      <c r="F3" s="16"/>
    </row>
    <row r="4" ht="30.0" customHeight="1">
      <c r="A4" s="1" t="s">
        <v>9</v>
      </c>
      <c r="C4" s="13" t="s">
        <v>10</v>
      </c>
      <c r="D4" s="14"/>
      <c r="E4" s="17">
        <v>1.0</v>
      </c>
      <c r="I4" s="18">
        <f>I5</f>
        <v>44277</v>
      </c>
      <c r="J4" s="19"/>
      <c r="K4" s="19"/>
      <c r="L4" s="19"/>
      <c r="M4" s="19"/>
      <c r="N4" s="19"/>
      <c r="O4" s="20"/>
      <c r="P4" s="18">
        <f>P5</f>
        <v>44284</v>
      </c>
      <c r="Q4" s="19"/>
      <c r="R4" s="19"/>
      <c r="S4" s="19"/>
      <c r="T4" s="19"/>
      <c r="U4" s="19"/>
      <c r="V4" s="20"/>
      <c r="W4" s="18">
        <f>W5</f>
        <v>44291</v>
      </c>
      <c r="X4" s="19"/>
      <c r="Y4" s="19"/>
      <c r="Z4" s="19"/>
      <c r="AA4" s="19"/>
      <c r="AB4" s="19"/>
      <c r="AC4" s="20"/>
      <c r="AD4" s="18">
        <f>AD5</f>
        <v>44298</v>
      </c>
      <c r="AE4" s="19"/>
      <c r="AF4" s="19"/>
      <c r="AG4" s="19"/>
      <c r="AH4" s="19"/>
      <c r="AI4" s="19"/>
      <c r="AJ4" s="20"/>
      <c r="AK4" s="18">
        <f>AK5</f>
        <v>44305</v>
      </c>
      <c r="AL4" s="19"/>
      <c r="AM4" s="19"/>
      <c r="AN4" s="19"/>
      <c r="AO4" s="19"/>
      <c r="AP4" s="19"/>
      <c r="AQ4" s="20"/>
      <c r="AR4" s="18">
        <f>AR5</f>
        <v>44312</v>
      </c>
      <c r="AS4" s="19"/>
      <c r="AT4" s="19"/>
      <c r="AU4" s="19"/>
      <c r="AV4" s="19"/>
      <c r="AW4" s="19"/>
      <c r="AX4" s="20"/>
      <c r="AY4" s="18">
        <f>AY5</f>
        <v>44319</v>
      </c>
      <c r="AZ4" s="19"/>
      <c r="BA4" s="19"/>
      <c r="BB4" s="19"/>
      <c r="BC4" s="19"/>
      <c r="BD4" s="19"/>
      <c r="BE4" s="20"/>
      <c r="BF4" s="18">
        <f>BF5</f>
        <v>44326</v>
      </c>
      <c r="BG4" s="19"/>
      <c r="BH4" s="19"/>
      <c r="BI4" s="19"/>
      <c r="BJ4" s="19"/>
      <c r="BK4" s="19"/>
      <c r="BL4" s="20"/>
    </row>
    <row r="5" ht="15.0" customHeight="1">
      <c r="A5" s="1" t="s">
        <v>11</v>
      </c>
      <c r="B5" s="21"/>
      <c r="C5" s="22"/>
      <c r="D5" s="22"/>
      <c r="E5" s="22"/>
      <c r="F5" s="22"/>
      <c r="G5" s="22"/>
      <c r="I5" s="23">
        <f>Project_Start-WEEKDAY(Project_Start,1)+2+7*(Display_Week-1)</f>
        <v>44277</v>
      </c>
      <c r="J5" s="24">
        <f t="shared" ref="J5:BL5" si="1">I5+1</f>
        <v>44278</v>
      </c>
      <c r="K5" s="24">
        <f t="shared" si="1"/>
        <v>44279</v>
      </c>
      <c r="L5" s="24">
        <f t="shared" si="1"/>
        <v>44280</v>
      </c>
      <c r="M5" s="24">
        <f t="shared" si="1"/>
        <v>44281</v>
      </c>
      <c r="N5" s="24">
        <f t="shared" si="1"/>
        <v>44282</v>
      </c>
      <c r="O5" s="25">
        <f t="shared" si="1"/>
        <v>44283</v>
      </c>
      <c r="P5" s="23">
        <f t="shared" si="1"/>
        <v>44284</v>
      </c>
      <c r="Q5" s="24">
        <f t="shared" si="1"/>
        <v>44285</v>
      </c>
      <c r="R5" s="24">
        <f t="shared" si="1"/>
        <v>44286</v>
      </c>
      <c r="S5" s="24">
        <f t="shared" si="1"/>
        <v>44287</v>
      </c>
      <c r="T5" s="24">
        <f t="shared" si="1"/>
        <v>44288</v>
      </c>
      <c r="U5" s="24">
        <f t="shared" si="1"/>
        <v>44289</v>
      </c>
      <c r="V5" s="25">
        <f t="shared" si="1"/>
        <v>44290</v>
      </c>
      <c r="W5" s="23">
        <f t="shared" si="1"/>
        <v>44291</v>
      </c>
      <c r="X5" s="24">
        <f t="shared" si="1"/>
        <v>44292</v>
      </c>
      <c r="Y5" s="24">
        <f t="shared" si="1"/>
        <v>44293</v>
      </c>
      <c r="Z5" s="24">
        <f t="shared" si="1"/>
        <v>44294</v>
      </c>
      <c r="AA5" s="24">
        <f t="shared" si="1"/>
        <v>44295</v>
      </c>
      <c r="AB5" s="24">
        <f t="shared" si="1"/>
        <v>44296</v>
      </c>
      <c r="AC5" s="25">
        <f t="shared" si="1"/>
        <v>44297</v>
      </c>
      <c r="AD5" s="23">
        <f t="shared" si="1"/>
        <v>44298</v>
      </c>
      <c r="AE5" s="24">
        <f t="shared" si="1"/>
        <v>44299</v>
      </c>
      <c r="AF5" s="24">
        <f t="shared" si="1"/>
        <v>44300</v>
      </c>
      <c r="AG5" s="24">
        <f t="shared" si="1"/>
        <v>44301</v>
      </c>
      <c r="AH5" s="24">
        <f t="shared" si="1"/>
        <v>44302</v>
      </c>
      <c r="AI5" s="24">
        <f t="shared" si="1"/>
        <v>44303</v>
      </c>
      <c r="AJ5" s="25">
        <f t="shared" si="1"/>
        <v>44304</v>
      </c>
      <c r="AK5" s="23">
        <f t="shared" si="1"/>
        <v>44305</v>
      </c>
      <c r="AL5" s="24">
        <f t="shared" si="1"/>
        <v>44306</v>
      </c>
      <c r="AM5" s="24">
        <f t="shared" si="1"/>
        <v>44307</v>
      </c>
      <c r="AN5" s="24">
        <f t="shared" si="1"/>
        <v>44308</v>
      </c>
      <c r="AO5" s="24">
        <f t="shared" si="1"/>
        <v>44309</v>
      </c>
      <c r="AP5" s="24">
        <f t="shared" si="1"/>
        <v>44310</v>
      </c>
      <c r="AQ5" s="25">
        <f t="shared" si="1"/>
        <v>44311</v>
      </c>
      <c r="AR5" s="23">
        <f t="shared" si="1"/>
        <v>44312</v>
      </c>
      <c r="AS5" s="24">
        <f t="shared" si="1"/>
        <v>44313</v>
      </c>
      <c r="AT5" s="24">
        <f t="shared" si="1"/>
        <v>44314</v>
      </c>
      <c r="AU5" s="24">
        <f t="shared" si="1"/>
        <v>44315</v>
      </c>
      <c r="AV5" s="24">
        <f t="shared" si="1"/>
        <v>44316</v>
      </c>
      <c r="AW5" s="24">
        <f t="shared" si="1"/>
        <v>44317</v>
      </c>
      <c r="AX5" s="25">
        <f t="shared" si="1"/>
        <v>44318</v>
      </c>
      <c r="AY5" s="23">
        <f t="shared" si="1"/>
        <v>44319</v>
      </c>
      <c r="AZ5" s="24">
        <f t="shared" si="1"/>
        <v>44320</v>
      </c>
      <c r="BA5" s="24">
        <f t="shared" si="1"/>
        <v>44321</v>
      </c>
      <c r="BB5" s="24">
        <f t="shared" si="1"/>
        <v>44322</v>
      </c>
      <c r="BC5" s="24">
        <f t="shared" si="1"/>
        <v>44323</v>
      </c>
      <c r="BD5" s="24">
        <f t="shared" si="1"/>
        <v>44324</v>
      </c>
      <c r="BE5" s="25">
        <f t="shared" si="1"/>
        <v>44325</v>
      </c>
      <c r="BF5" s="23">
        <f t="shared" si="1"/>
        <v>44326</v>
      </c>
      <c r="BG5" s="24">
        <f t="shared" si="1"/>
        <v>44327</v>
      </c>
      <c r="BH5" s="24">
        <f t="shared" si="1"/>
        <v>44328</v>
      </c>
      <c r="BI5" s="24">
        <f t="shared" si="1"/>
        <v>44329</v>
      </c>
      <c r="BJ5" s="24">
        <f t="shared" si="1"/>
        <v>44330</v>
      </c>
      <c r="BK5" s="24">
        <f t="shared" si="1"/>
        <v>44331</v>
      </c>
      <c r="BL5" s="25">
        <f t="shared" si="1"/>
        <v>44332</v>
      </c>
    </row>
    <row r="6" ht="30.0" customHeight="1">
      <c r="A6" s="1" t="s">
        <v>12</v>
      </c>
      <c r="B6" s="26" t="s">
        <v>13</v>
      </c>
      <c r="C6" s="27" t="s">
        <v>14</v>
      </c>
      <c r="D6" s="27" t="s">
        <v>15</v>
      </c>
      <c r="E6" s="27" t="s">
        <v>16</v>
      </c>
      <c r="F6" s="27" t="s">
        <v>17</v>
      </c>
      <c r="G6" s="27"/>
      <c r="H6" s="27" t="s">
        <v>18</v>
      </c>
      <c r="I6" s="28" t="str">
        <f t="shared" ref="I6:BL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row>
    <row r="7" ht="30.0" hidden="1" customHeight="1">
      <c r="A7" s="8" t="s">
        <v>19</v>
      </c>
      <c r="C7" s="29"/>
      <c r="H7" s="30" t="str">
        <f>IF(OR(ISBLANK(ProjectSchedule!task_start),ISBLANK(ProjectSchedule!task_end)),"",ProjectSchedule!task_end-ProjectSchedule!task_start+1)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20</v>
      </c>
      <c r="B8" s="32" t="s">
        <v>21</v>
      </c>
      <c r="C8" s="33"/>
      <c r="D8" s="34"/>
      <c r="E8" s="35"/>
      <c r="F8" s="35"/>
      <c r="G8" s="36"/>
      <c r="H8" s="36" t="str">
        <f>IF(OR(ISBLANK(ProjectSchedule!task_start),ISBLANK(ProjectSchedule!task_end)),"",ProjectSchedule!task_end-ProjectSchedule!task_start+1)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ht="30.0" customHeight="1">
      <c r="A9" s="1" t="s">
        <v>22</v>
      </c>
      <c r="B9" s="37" t="s">
        <v>23</v>
      </c>
      <c r="C9" s="38" t="s">
        <v>24</v>
      </c>
      <c r="D9" s="39">
        <v>0.98</v>
      </c>
      <c r="E9" s="40">
        <v>44278.0</v>
      </c>
      <c r="F9" s="40">
        <v>44280.0</v>
      </c>
      <c r="G9" s="36"/>
      <c r="H9" s="36" t="str">
        <f>IF(OR(ISBLANK(ProjectSchedule!task_start),ISBLANK(ProjectSchedule!task_end)),"",ProjectSchedule!task_end-ProjectSchedule!task_start+1)</f>
        <v/>
      </c>
      <c r="I9" s="31"/>
      <c r="J9" s="41"/>
      <c r="K9" s="41"/>
      <c r="L9" s="4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ht="30.0" customHeight="1">
      <c r="A10" s="1" t="s">
        <v>25</v>
      </c>
      <c r="B10" s="37" t="s">
        <v>26</v>
      </c>
      <c r="C10" s="38" t="s">
        <v>27</v>
      </c>
      <c r="D10" s="39">
        <v>0.98</v>
      </c>
      <c r="E10" s="40">
        <v>44279.0</v>
      </c>
      <c r="F10" s="40">
        <v>44280.0</v>
      </c>
      <c r="G10" s="36"/>
      <c r="H10" s="36" t="str">
        <f>IF(OR(ISBLANK(ProjectSchedule!task_start),ISBLANK(ProjectSchedule!task_end)),"",ProjectSchedule!task_end-ProjectSchedule!task_start+1)</f>
        <v/>
      </c>
      <c r="I10" s="31"/>
      <c r="J10" s="31"/>
      <c r="K10" s="41"/>
      <c r="L10" s="41"/>
      <c r="M10" s="31"/>
      <c r="N10" s="31"/>
      <c r="O10" s="31"/>
      <c r="P10" s="31"/>
      <c r="Q10" s="31"/>
      <c r="R10" s="31"/>
      <c r="S10" s="31"/>
      <c r="T10" s="31"/>
      <c r="U10" s="42"/>
      <c r="V10" s="4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ht="30.0" customHeight="1">
      <c r="A11" s="8"/>
      <c r="B11" s="37" t="s">
        <v>28</v>
      </c>
      <c r="C11" s="38" t="s">
        <v>29</v>
      </c>
      <c r="D11" s="39">
        <v>0.98</v>
      </c>
      <c r="E11" s="40">
        <v>44280.0</v>
      </c>
      <c r="F11" s="40">
        <v>44281.0</v>
      </c>
      <c r="G11" s="36"/>
      <c r="H11" s="36" t="str">
        <f>IF(OR(ISBLANK(ProjectSchedule!task_start),ISBLANK(ProjectSchedule!task_end)),"",ProjectSchedule!task_end-ProjectSchedule!task_start+1)</f>
        <v/>
      </c>
      <c r="I11" s="31"/>
      <c r="J11" s="31"/>
      <c r="K11" s="31"/>
      <c r="L11" s="41"/>
      <c r="M11" s="4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ht="30.0" customHeight="1">
      <c r="A12" s="8"/>
      <c r="B12" s="37" t="s">
        <v>30</v>
      </c>
      <c r="C12" s="38" t="s">
        <v>31</v>
      </c>
      <c r="D12" s="39">
        <v>0.98</v>
      </c>
      <c r="E12" s="40">
        <v>44281.0</v>
      </c>
      <c r="F12" s="40">
        <v>44282.0</v>
      </c>
      <c r="G12" s="36"/>
      <c r="H12" s="36" t="str">
        <f>IF(OR(ISBLANK(ProjectSchedule!task_start),ISBLANK(ProjectSchedule!task_end)),"",ProjectSchedule!task_end-ProjectSchedule!task_start+1)</f>
        <v/>
      </c>
      <c r="I12" s="31"/>
      <c r="J12" s="31"/>
      <c r="K12" s="31"/>
      <c r="L12" s="31"/>
      <c r="M12" s="41"/>
      <c r="N12" s="41"/>
      <c r="O12" s="31"/>
      <c r="P12" s="31"/>
      <c r="Q12" s="31"/>
      <c r="R12" s="31"/>
      <c r="S12" s="31"/>
      <c r="T12" s="31"/>
      <c r="U12" s="31"/>
      <c r="V12" s="31"/>
      <c r="W12" s="31"/>
      <c r="X12" s="31"/>
      <c r="Y12" s="4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ht="30.0" customHeight="1">
      <c r="A13" s="8"/>
      <c r="B13" s="37" t="s">
        <v>32</v>
      </c>
      <c r="C13" s="38" t="s">
        <v>33</v>
      </c>
      <c r="D13" s="39">
        <v>0.98</v>
      </c>
      <c r="E13" s="40">
        <v>44282.0</v>
      </c>
      <c r="F13" s="40">
        <v>44283.0</v>
      </c>
      <c r="G13" s="36"/>
      <c r="H13" s="36" t="str">
        <f>IF(OR(ISBLANK(ProjectSchedule!task_start),ISBLANK(ProjectSchedule!task_end)),"",ProjectSchedule!task_end-ProjectSchedule!task_start+1)</f>
        <v/>
      </c>
      <c r="I13" s="31"/>
      <c r="J13" s="31"/>
      <c r="K13" s="31"/>
      <c r="L13" s="31"/>
      <c r="M13" s="31"/>
      <c r="N13" s="41"/>
      <c r="O13" s="4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ht="30.0" customHeight="1">
      <c r="A14" s="1" t="s">
        <v>34</v>
      </c>
      <c r="B14" s="43" t="s">
        <v>35</v>
      </c>
      <c r="C14" s="44"/>
      <c r="D14" s="39"/>
      <c r="E14" s="45"/>
      <c r="F14" s="45"/>
      <c r="G14" s="36"/>
      <c r="H14" s="36" t="str">
        <f>IF(OR(ISBLANK(ProjectSchedule!task_start),ISBLANK(ProjectSchedule!task_end)),"",ProjectSchedule!task_end-ProjectSchedule!task_start+1)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ht="30.0" customHeight="1">
      <c r="A15" s="1"/>
      <c r="B15" s="46" t="s">
        <v>36</v>
      </c>
      <c r="C15" s="47" t="s">
        <v>29</v>
      </c>
      <c r="D15" s="48">
        <v>0.98</v>
      </c>
      <c r="E15" s="49">
        <v>44283.0</v>
      </c>
      <c r="F15" s="49">
        <v>44293.0</v>
      </c>
      <c r="G15" s="36"/>
      <c r="H15" s="36" t="str">
        <f>IF(OR(ISBLANK(ProjectSchedule!task_start),ISBLANK(ProjectSchedule!task_end)),"",ProjectSchedule!task_end-ProjectSchedule!task_start+1)</f>
        <v/>
      </c>
      <c r="I15" s="31"/>
      <c r="J15" s="31"/>
      <c r="K15" s="31"/>
      <c r="L15" s="31"/>
      <c r="M15" s="31"/>
      <c r="N15" s="31"/>
      <c r="O15" s="41"/>
      <c r="P15" s="41"/>
      <c r="Q15" s="41"/>
      <c r="R15" s="41"/>
      <c r="S15" s="41"/>
      <c r="T15" s="41"/>
      <c r="U15" s="41"/>
      <c r="V15" s="41"/>
      <c r="W15" s="41"/>
      <c r="X15" s="41"/>
      <c r="Y15" s="4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ht="30.0" customHeight="1">
      <c r="A16" s="8"/>
      <c r="B16" s="46" t="s">
        <v>37</v>
      </c>
      <c r="C16" s="47" t="s">
        <v>31</v>
      </c>
      <c r="D16" s="48">
        <v>0.98</v>
      </c>
      <c r="E16" s="49">
        <v>44283.0</v>
      </c>
      <c r="F16" s="49">
        <v>44294.0</v>
      </c>
      <c r="G16" s="36"/>
      <c r="H16" s="36" t="str">
        <f>IF(OR(ISBLANK(ProjectSchedule!task_start),ISBLANK(ProjectSchedule!task_end)),"",ProjectSchedule!task_end-ProjectSchedule!task_start+1)</f>
        <v/>
      </c>
      <c r="I16" s="31"/>
      <c r="J16" s="31"/>
      <c r="K16" s="31"/>
      <c r="L16" s="31"/>
      <c r="M16" s="31"/>
      <c r="N16" s="31"/>
      <c r="O16" s="41"/>
      <c r="P16" s="41"/>
      <c r="Q16" s="41"/>
      <c r="R16" s="41"/>
      <c r="S16" s="41"/>
      <c r="T16" s="41"/>
      <c r="U16" s="41"/>
      <c r="V16" s="41"/>
      <c r="W16" s="41"/>
      <c r="X16" s="41"/>
      <c r="Y16" s="41"/>
      <c r="Z16" s="4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ht="30.0" customHeight="1">
      <c r="A17" s="8"/>
      <c r="B17" s="46" t="s">
        <v>38</v>
      </c>
      <c r="C17" s="47" t="s">
        <v>39</v>
      </c>
      <c r="D17" s="48">
        <v>0.98</v>
      </c>
      <c r="E17" s="49">
        <v>44285.0</v>
      </c>
      <c r="F17" s="49">
        <v>44295.0</v>
      </c>
      <c r="G17" s="36"/>
      <c r="H17" s="36" t="str">
        <f>IF(OR(ISBLANK(ProjectSchedule!task_start),ISBLANK(ProjectSchedule!task_end)),"",ProjectSchedule!task_end-ProjectSchedule!task_start+1)</f>
        <v/>
      </c>
      <c r="I17" s="31"/>
      <c r="J17" s="31"/>
      <c r="K17" s="31"/>
      <c r="L17" s="31"/>
      <c r="M17" s="31"/>
      <c r="N17" s="31"/>
      <c r="O17" s="31"/>
      <c r="P17" s="50"/>
      <c r="Q17" s="41"/>
      <c r="R17" s="41"/>
      <c r="S17" s="41"/>
      <c r="T17" s="41"/>
      <c r="U17" s="41"/>
      <c r="V17" s="41"/>
      <c r="W17" s="41"/>
      <c r="X17" s="41"/>
      <c r="Y17" s="41"/>
      <c r="Z17" s="41"/>
      <c r="AA17" s="4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ht="30.0" customHeight="1">
      <c r="A18" s="8"/>
      <c r="B18" s="46" t="s">
        <v>40</v>
      </c>
      <c r="C18" s="47" t="s">
        <v>41</v>
      </c>
      <c r="D18" s="48">
        <v>0.98</v>
      </c>
      <c r="E18" s="49">
        <v>44285.0</v>
      </c>
      <c r="F18" s="49">
        <v>44295.0</v>
      </c>
      <c r="G18" s="36"/>
      <c r="H18" s="36" t="str">
        <f>IF(OR(ISBLANK(ProjectSchedule!task_start),ISBLANK(ProjectSchedule!task_end)),"",ProjectSchedule!task_end-ProjectSchedule!task_start+1)</f>
        <v/>
      </c>
      <c r="I18" s="31"/>
      <c r="J18" s="31"/>
      <c r="K18" s="31"/>
      <c r="L18" s="31"/>
      <c r="M18" s="31"/>
      <c r="N18" s="31"/>
      <c r="O18" s="50"/>
      <c r="P18" s="50"/>
      <c r="Q18" s="41"/>
      <c r="R18" s="41"/>
      <c r="S18" s="41"/>
      <c r="T18" s="41"/>
      <c r="U18" s="41"/>
      <c r="V18" s="41"/>
      <c r="W18" s="41"/>
      <c r="X18" s="41"/>
      <c r="Y18" s="41"/>
      <c r="Z18" s="41"/>
      <c r="AA18" s="4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ht="30.0" customHeight="1">
      <c r="A19" s="8"/>
      <c r="B19" s="46" t="s">
        <v>42</v>
      </c>
      <c r="C19" s="47" t="s">
        <v>27</v>
      </c>
      <c r="D19" s="48">
        <v>0.98</v>
      </c>
      <c r="E19" s="49">
        <v>44285.0</v>
      </c>
      <c r="F19" s="49">
        <v>44295.0</v>
      </c>
      <c r="G19" s="36"/>
      <c r="H19" s="36" t="str">
        <f>IF(OR(ISBLANK(ProjectSchedule!task_start),ISBLANK(ProjectSchedule!task_end)),"",ProjectSchedule!task_end-ProjectSchedule!task_start+1)</f>
        <v/>
      </c>
      <c r="I19" s="31"/>
      <c r="J19" s="31"/>
      <c r="K19" s="31"/>
      <c r="L19" s="31"/>
      <c r="M19" s="31"/>
      <c r="N19" s="31"/>
      <c r="O19" s="50"/>
      <c r="P19" s="50"/>
      <c r="Q19" s="41"/>
      <c r="R19" s="41"/>
      <c r="S19" s="41"/>
      <c r="T19" s="41"/>
      <c r="U19" s="41"/>
      <c r="V19" s="41"/>
      <c r="W19" s="41"/>
      <c r="X19" s="41"/>
      <c r="Y19" s="41"/>
      <c r="Z19" s="41"/>
      <c r="AA19" s="4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ht="30.0" customHeight="1">
      <c r="A20" s="8" t="s">
        <v>43</v>
      </c>
      <c r="B20" s="51" t="s">
        <v>44</v>
      </c>
      <c r="C20" s="52"/>
      <c r="D20" s="53"/>
      <c r="E20" s="54"/>
      <c r="F20" s="54"/>
      <c r="G20" s="36"/>
      <c r="H20" s="36" t="str">
        <f>IF(OR(ISBLANK(ProjectSchedule!task_start),ISBLANK(ProjectSchedule!task_end)),"",ProjectSchedule!task_end-ProjectSchedule!task_start+1)</f>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ht="30.0" customHeight="1">
      <c r="A21" s="8"/>
      <c r="B21" s="55" t="s">
        <v>45</v>
      </c>
      <c r="C21" s="56" t="s">
        <v>46</v>
      </c>
      <c r="D21" s="57">
        <v>0.98</v>
      </c>
      <c r="E21" s="58">
        <v>44296.0</v>
      </c>
      <c r="F21" s="58">
        <v>44304.0</v>
      </c>
      <c r="G21" s="36"/>
      <c r="H21" s="36" t="str">
        <f>IF(OR(ISBLANK(ProjectSchedule!task_start),ISBLANK(ProjectSchedule!task_end)),"",ProjectSchedule!task_end-ProjectSchedule!task_start+1)</f>
        <v/>
      </c>
      <c r="I21" s="31"/>
      <c r="J21" s="31"/>
      <c r="K21" s="31"/>
      <c r="L21" s="31"/>
      <c r="M21" s="31"/>
      <c r="N21" s="31"/>
      <c r="O21" s="31"/>
      <c r="P21" s="31"/>
      <c r="Q21" s="31"/>
      <c r="R21" s="31"/>
      <c r="S21" s="31"/>
      <c r="T21" s="31"/>
      <c r="U21" s="31"/>
      <c r="V21" s="31"/>
      <c r="W21" s="31"/>
      <c r="X21" s="31"/>
      <c r="Y21" s="31"/>
      <c r="Z21" s="31"/>
      <c r="AA21" s="31"/>
      <c r="AB21" s="41"/>
      <c r="AC21" s="41"/>
      <c r="AD21" s="41"/>
      <c r="AE21" s="41"/>
      <c r="AF21" s="41"/>
      <c r="AG21" s="41"/>
      <c r="AH21" s="41"/>
      <c r="AI21" s="41"/>
      <c r="AJ21" s="4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ht="30.0" customHeight="1">
      <c r="A22" s="8"/>
      <c r="B22" s="55" t="s">
        <v>47</v>
      </c>
      <c r="C22" s="56" t="s">
        <v>48</v>
      </c>
      <c r="D22" s="57">
        <v>0.98</v>
      </c>
      <c r="E22" s="58">
        <v>44296.0</v>
      </c>
      <c r="F22" s="58">
        <v>44304.0</v>
      </c>
      <c r="G22" s="36"/>
      <c r="H22" s="36" t="str">
        <f>IF(OR(ISBLANK(ProjectSchedule!task_start),ISBLANK(ProjectSchedule!task_end)),"",ProjectSchedule!task_end-ProjectSchedule!task_start+1)</f>
        <v/>
      </c>
      <c r="I22" s="31"/>
      <c r="J22" s="31"/>
      <c r="K22" s="31"/>
      <c r="L22" s="31"/>
      <c r="M22" s="31"/>
      <c r="N22" s="31"/>
      <c r="O22" s="31"/>
      <c r="P22" s="31"/>
      <c r="Q22" s="31"/>
      <c r="R22" s="31"/>
      <c r="S22" s="31"/>
      <c r="T22" s="31"/>
      <c r="U22" s="31"/>
      <c r="V22" s="31"/>
      <c r="W22" s="31"/>
      <c r="X22" s="31"/>
      <c r="Y22" s="31"/>
      <c r="Z22" s="31"/>
      <c r="AA22" s="31"/>
      <c r="AB22" s="41"/>
      <c r="AC22" s="41"/>
      <c r="AD22" s="41"/>
      <c r="AE22" s="41"/>
      <c r="AF22" s="41"/>
      <c r="AG22" s="41"/>
      <c r="AH22" s="41"/>
      <c r="AI22" s="41"/>
      <c r="AJ22" s="4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ht="30.0" customHeight="1">
      <c r="A23" s="8"/>
      <c r="B23" s="55" t="s">
        <v>49</v>
      </c>
      <c r="C23" s="56" t="s">
        <v>33</v>
      </c>
      <c r="D23" s="57">
        <v>0.98</v>
      </c>
      <c r="E23" s="58">
        <v>44296.0</v>
      </c>
      <c r="F23" s="58">
        <v>44304.0</v>
      </c>
      <c r="G23" s="36"/>
      <c r="H23" s="36" t="str">
        <f>IF(OR(ISBLANK(ProjectSchedule!task_start),ISBLANK(ProjectSchedule!task_end)),"",ProjectSchedule!task_end-ProjectSchedule!task_start+1)</f>
        <v/>
      </c>
      <c r="I23" s="31"/>
      <c r="J23" s="31"/>
      <c r="K23" s="31"/>
      <c r="L23" s="31"/>
      <c r="M23" s="31"/>
      <c r="N23" s="31"/>
      <c r="O23" s="31"/>
      <c r="P23" s="31"/>
      <c r="Q23" s="31"/>
      <c r="R23" s="31"/>
      <c r="S23" s="31"/>
      <c r="T23" s="31"/>
      <c r="U23" s="31"/>
      <c r="V23" s="31"/>
      <c r="W23" s="31"/>
      <c r="X23" s="31"/>
      <c r="Y23" s="31"/>
      <c r="Z23" s="31"/>
      <c r="AA23" s="31"/>
      <c r="AB23" s="41"/>
      <c r="AC23" s="41"/>
      <c r="AD23" s="41"/>
      <c r="AE23" s="41"/>
      <c r="AF23" s="41"/>
      <c r="AG23" s="41"/>
      <c r="AH23" s="41"/>
      <c r="AI23" s="41"/>
      <c r="AJ23" s="4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ht="30.0" customHeight="1">
      <c r="A24" s="8"/>
      <c r="B24" s="55" t="s">
        <v>50</v>
      </c>
      <c r="C24" s="56" t="s">
        <v>27</v>
      </c>
      <c r="D24" s="57">
        <v>0.98</v>
      </c>
      <c r="E24" s="58">
        <v>44296.0</v>
      </c>
      <c r="F24" s="58">
        <v>44304.0</v>
      </c>
      <c r="G24" s="36"/>
      <c r="H24" s="36" t="str">
        <f>IF(OR(ISBLANK(ProjectSchedule!task_start),ISBLANK(ProjectSchedule!task_end)),"",ProjectSchedule!task_end-ProjectSchedule!task_start+1)</f>
        <v/>
      </c>
      <c r="I24" s="31"/>
      <c r="J24" s="31"/>
      <c r="K24" s="31"/>
      <c r="L24" s="31"/>
      <c r="M24" s="31"/>
      <c r="N24" s="31"/>
      <c r="O24" s="31"/>
      <c r="P24" s="31"/>
      <c r="Q24" s="31"/>
      <c r="R24" s="31"/>
      <c r="S24" s="31"/>
      <c r="T24" s="31"/>
      <c r="U24" s="31"/>
      <c r="V24" s="31"/>
      <c r="W24" s="31"/>
      <c r="X24" s="31"/>
      <c r="Y24" s="31"/>
      <c r="Z24" s="31"/>
      <c r="AA24" s="31"/>
      <c r="AB24" s="41"/>
      <c r="AC24" s="41"/>
      <c r="AD24" s="41"/>
      <c r="AE24" s="41"/>
      <c r="AF24" s="41"/>
      <c r="AG24" s="41"/>
      <c r="AH24" s="41"/>
      <c r="AI24" s="41"/>
      <c r="AJ24" s="4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ht="30.0" customHeight="1">
      <c r="A25" s="8"/>
      <c r="B25" s="55" t="s">
        <v>51</v>
      </c>
      <c r="C25" s="56" t="s">
        <v>52</v>
      </c>
      <c r="D25" s="57">
        <v>0.98</v>
      </c>
      <c r="E25" s="58">
        <v>44305.0</v>
      </c>
      <c r="F25" s="58">
        <v>44306.0</v>
      </c>
      <c r="G25" s="36"/>
      <c r="H25" s="36" t="str">
        <f>IF(OR(ISBLANK(ProjectSchedule!task_start),ISBLANK(ProjectSchedule!task_end)),"",ProjectSchedule!task_end-ProjectSchedule!task_start+1)</f>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59"/>
      <c r="AK25" s="41"/>
      <c r="AL25" s="4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ht="30.0" customHeight="1">
      <c r="A26" s="8" t="s">
        <v>43</v>
      </c>
      <c r="B26" s="60" t="s">
        <v>53</v>
      </c>
      <c r="C26" s="61"/>
      <c r="D26" s="62"/>
      <c r="E26" s="63"/>
      <c r="F26" s="63"/>
      <c r="G26" s="36"/>
      <c r="H26" s="36" t="str">
        <f>IF(OR(ISBLANK(ProjectSchedule!task_start),ISBLANK(ProjectSchedule!task_end)),"",ProjectSchedule!task_end-ProjectSchedule!task_start+1)</f>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ht="30.0" customHeight="1">
      <c r="A27" s="8"/>
      <c r="B27" s="64" t="s">
        <v>54</v>
      </c>
      <c r="C27" s="65" t="s">
        <v>46</v>
      </c>
      <c r="D27" s="66">
        <v>0.98</v>
      </c>
      <c r="E27" s="67">
        <v>44306.0</v>
      </c>
      <c r="F27" s="67">
        <v>44308.0</v>
      </c>
      <c r="G27" s="36"/>
      <c r="H27" s="36" t="str">
        <f>IF(OR(ISBLANK(ProjectSchedule!task_start),ISBLANK(ProjectSchedule!task_end)),"",ProjectSchedule!task_end-ProjectSchedule!task_start+1)</f>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41"/>
      <c r="AM27" s="41"/>
      <c r="AN27" s="68"/>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ht="30.0" customHeight="1">
      <c r="A28" s="8"/>
      <c r="B28" s="64" t="s">
        <v>55</v>
      </c>
      <c r="C28" s="65" t="s">
        <v>48</v>
      </c>
      <c r="D28" s="66">
        <v>0.98</v>
      </c>
      <c r="E28" s="67">
        <v>44306.0</v>
      </c>
      <c r="F28" s="67">
        <v>44308.0</v>
      </c>
      <c r="G28" s="36"/>
      <c r="H28" s="36" t="str">
        <f>IF(OR(ISBLANK(ProjectSchedule!task_start),ISBLANK(ProjectSchedule!task_end)),"",ProjectSchedule!task_end-ProjectSchedule!task_start+1)</f>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41"/>
      <c r="AM28" s="41"/>
      <c r="AN28" s="68"/>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ht="30.0" customHeight="1">
      <c r="A29" s="8"/>
      <c r="B29" s="64" t="s">
        <v>56</v>
      </c>
      <c r="C29" s="65" t="s">
        <v>57</v>
      </c>
      <c r="D29" s="66">
        <v>0.98</v>
      </c>
      <c r="E29" s="67">
        <v>44306.0</v>
      </c>
      <c r="F29" s="67">
        <v>44308.0</v>
      </c>
      <c r="G29" s="36"/>
      <c r="H29" s="36" t="str">
        <f>IF(OR(ISBLANK(ProjectSchedule!task_start),ISBLANK(ProjectSchedule!task_end)),"",ProjectSchedule!task_end-ProjectSchedule!task_start+1)</f>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41"/>
      <c r="AM29" s="41"/>
      <c r="AN29" s="68"/>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ht="30.0" customHeight="1">
      <c r="A30" s="8"/>
      <c r="B30" s="64" t="s">
        <v>58</v>
      </c>
      <c r="C30" s="65" t="s">
        <v>52</v>
      </c>
      <c r="D30" s="66">
        <v>0.98</v>
      </c>
      <c r="E30" s="67">
        <v>44306.0</v>
      </c>
      <c r="F30" s="67">
        <v>44308.0</v>
      </c>
      <c r="G30" s="36"/>
      <c r="H30" s="36" t="str">
        <f>IF(OR(ISBLANK(ProjectSchedule!task_start),ISBLANK(ProjectSchedule!task_end)),"",ProjectSchedule!task_end-ProjectSchedule!task_start+1)</f>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41"/>
      <c r="AM30" s="41"/>
      <c r="AN30" s="68"/>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ht="30.0" customHeight="1">
      <c r="A31" s="8"/>
      <c r="B31" s="64" t="s">
        <v>59</v>
      </c>
      <c r="C31" s="65" t="s">
        <v>52</v>
      </c>
      <c r="D31" s="66">
        <v>0.98</v>
      </c>
      <c r="E31" s="67">
        <v>44309.0</v>
      </c>
      <c r="F31" s="67">
        <v>44309.0</v>
      </c>
      <c r="G31" s="36"/>
      <c r="H31" s="36" t="str">
        <f>IF(OR(ISBLANK(ProjectSchedule!task_start),ISBLANK(ProjectSchedule!task_end)),"",ProjectSchedule!task_end-ProjectSchedule!task_start+1)</f>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4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ht="30.0" customHeight="1">
      <c r="A32" s="8" t="s">
        <v>60</v>
      </c>
      <c r="B32" s="69" t="s">
        <v>61</v>
      </c>
      <c r="C32" s="36" t="s">
        <v>52</v>
      </c>
      <c r="D32" s="70"/>
      <c r="E32" s="71">
        <v>44309.0</v>
      </c>
      <c r="F32" s="71" t="s">
        <v>62</v>
      </c>
      <c r="G32" s="36"/>
      <c r="H32" s="36" t="str">
        <f>IF(OR(ISBLANK(ProjectSchedule!task_start),ISBLANK(ProjectSchedule!task_end)),"",ProjectSchedule!task_end-ProjectSchedule!task_start+1)</f>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ht="30.0" customHeight="1">
      <c r="A33" s="1" t="s">
        <v>63</v>
      </c>
      <c r="B33" s="72" t="s">
        <v>64</v>
      </c>
      <c r="C33" s="73"/>
      <c r="D33" s="74"/>
      <c r="E33" s="75"/>
      <c r="F33" s="76"/>
      <c r="G33" s="77"/>
      <c r="H33" s="77" t="str">
        <f>IF(OR(ISBLANK(ProjectSchedule!task_start),ISBLANK(ProjectSchedule!task_end)),"",ProjectSchedule!task_end-ProjectSchedule!task_start+1)</f>
        <v/>
      </c>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row>
    <row r="34" ht="30.0" customHeight="1">
      <c r="A34" s="8"/>
      <c r="E34" s="10"/>
      <c r="G34" s="79"/>
    </row>
    <row r="35" ht="30.0" customHeight="1">
      <c r="A35" s="8"/>
      <c r="C35" s="80"/>
      <c r="E35" s="10"/>
      <c r="F35" s="81"/>
    </row>
    <row r="36" ht="30.0" customHeight="1">
      <c r="A36" s="8"/>
      <c r="C36" s="82"/>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33">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hyperlinks>
    <hyperlink r:id="rId1" ref="I1"/>
    <hyperlink r:id="rId2" ref="I2"/>
  </hyperlinks>
  <printOptions horizontalCentered="1"/>
  <pageMargins bottom="0.5" footer="0.0" header="0.0" left="0.35" right="0.35" top="0.35"/>
  <pageSetup fitToHeight="0"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83"/>
      <c r="B1" s="4"/>
      <c r="C1" s="4"/>
      <c r="D1" s="4"/>
      <c r="E1" s="4"/>
      <c r="F1" s="4"/>
      <c r="G1" s="4"/>
      <c r="H1" s="4"/>
      <c r="I1" s="4"/>
      <c r="J1" s="4"/>
      <c r="K1" s="4"/>
      <c r="L1" s="4"/>
      <c r="M1" s="4"/>
      <c r="N1" s="4"/>
      <c r="O1" s="4"/>
      <c r="P1" s="4"/>
      <c r="Q1" s="4"/>
      <c r="R1" s="4"/>
      <c r="S1" s="4"/>
      <c r="T1" s="4"/>
      <c r="U1" s="4"/>
      <c r="V1" s="4"/>
      <c r="W1" s="4"/>
      <c r="X1" s="4"/>
      <c r="Y1" s="4"/>
      <c r="Z1" s="4"/>
    </row>
    <row r="2" ht="12.75" customHeight="1">
      <c r="A2" s="84" t="s">
        <v>2</v>
      </c>
      <c r="B2" s="85"/>
      <c r="C2" s="86"/>
      <c r="D2" s="86"/>
      <c r="E2" s="86"/>
      <c r="F2" s="86"/>
      <c r="G2" s="86"/>
      <c r="H2" s="86"/>
      <c r="I2" s="86"/>
      <c r="J2" s="86"/>
      <c r="K2" s="86"/>
      <c r="L2" s="86"/>
      <c r="M2" s="86"/>
      <c r="N2" s="86"/>
      <c r="O2" s="86"/>
      <c r="P2" s="86"/>
      <c r="Q2" s="86"/>
      <c r="R2" s="86"/>
      <c r="S2" s="86"/>
      <c r="T2" s="86"/>
      <c r="U2" s="86"/>
      <c r="V2" s="86"/>
      <c r="W2" s="86"/>
      <c r="X2" s="86"/>
      <c r="Y2" s="86"/>
      <c r="Z2" s="86"/>
    </row>
    <row r="3" ht="27.0" customHeight="1">
      <c r="A3" s="87" t="s">
        <v>5</v>
      </c>
      <c r="B3" s="88"/>
      <c r="C3" s="89"/>
      <c r="D3" s="89"/>
      <c r="E3" s="89"/>
      <c r="F3" s="89"/>
      <c r="G3" s="89"/>
      <c r="H3" s="89"/>
      <c r="I3" s="89"/>
      <c r="J3" s="89"/>
      <c r="K3" s="89"/>
      <c r="L3" s="89"/>
      <c r="M3" s="89"/>
      <c r="N3" s="89"/>
      <c r="O3" s="89"/>
      <c r="P3" s="89"/>
      <c r="Q3" s="89"/>
      <c r="R3" s="89"/>
      <c r="S3" s="89"/>
      <c r="T3" s="89"/>
      <c r="U3" s="89"/>
      <c r="V3" s="89"/>
      <c r="W3" s="89"/>
      <c r="X3" s="89"/>
      <c r="Y3" s="89"/>
      <c r="Z3" s="89"/>
    </row>
    <row r="4" ht="12.75" customHeight="1">
      <c r="A4" s="90" t="s">
        <v>65</v>
      </c>
      <c r="B4" s="91"/>
      <c r="C4" s="91"/>
      <c r="D4" s="91"/>
      <c r="E4" s="91"/>
      <c r="F4" s="91"/>
      <c r="G4" s="91"/>
      <c r="H4" s="91"/>
      <c r="I4" s="91"/>
      <c r="J4" s="91"/>
      <c r="K4" s="91"/>
      <c r="L4" s="91"/>
      <c r="M4" s="91"/>
      <c r="N4" s="91"/>
      <c r="O4" s="91"/>
      <c r="P4" s="91"/>
      <c r="Q4" s="91"/>
      <c r="R4" s="91"/>
      <c r="S4" s="91"/>
      <c r="T4" s="91"/>
      <c r="U4" s="91"/>
      <c r="V4" s="91"/>
      <c r="W4" s="91"/>
      <c r="X4" s="91"/>
      <c r="Y4" s="91"/>
      <c r="Z4" s="91"/>
    </row>
    <row r="5" ht="73.5" customHeight="1">
      <c r="A5" s="92" t="s">
        <v>66</v>
      </c>
      <c r="B5" s="4"/>
      <c r="C5" s="4"/>
      <c r="D5" s="4"/>
      <c r="E5" s="4"/>
      <c r="F5" s="4"/>
      <c r="G5" s="4"/>
      <c r="H5" s="4"/>
      <c r="I5" s="4"/>
      <c r="J5" s="4"/>
      <c r="K5" s="4"/>
      <c r="L5" s="4"/>
      <c r="M5" s="4"/>
      <c r="N5" s="4"/>
      <c r="O5" s="4"/>
      <c r="P5" s="4"/>
      <c r="Q5" s="4"/>
      <c r="R5" s="4"/>
      <c r="S5" s="4"/>
      <c r="T5" s="4"/>
      <c r="U5" s="4"/>
      <c r="V5" s="4"/>
      <c r="W5" s="4"/>
      <c r="X5" s="4"/>
      <c r="Y5" s="4"/>
      <c r="Z5" s="4"/>
    </row>
    <row r="6" ht="26.25" customHeight="1">
      <c r="A6" s="90" t="s">
        <v>67</v>
      </c>
      <c r="B6" s="4"/>
      <c r="C6" s="4"/>
      <c r="D6" s="4"/>
      <c r="E6" s="4"/>
      <c r="F6" s="4"/>
      <c r="G6" s="4"/>
      <c r="H6" s="4"/>
      <c r="I6" s="4"/>
      <c r="J6" s="4"/>
      <c r="K6" s="4"/>
      <c r="L6" s="4"/>
      <c r="M6" s="4"/>
      <c r="N6" s="4"/>
      <c r="O6" s="4"/>
      <c r="P6" s="4"/>
      <c r="Q6" s="4"/>
      <c r="R6" s="4"/>
      <c r="S6" s="4"/>
      <c r="T6" s="4"/>
      <c r="U6" s="4"/>
      <c r="V6" s="4"/>
      <c r="W6" s="4"/>
      <c r="X6" s="4"/>
      <c r="Y6" s="4"/>
      <c r="Z6" s="4"/>
    </row>
    <row r="7" ht="204.75" customHeight="1">
      <c r="A7" s="93" t="s">
        <v>68</v>
      </c>
      <c r="B7" s="83"/>
      <c r="C7" s="83"/>
      <c r="D7" s="83"/>
      <c r="E7" s="83"/>
      <c r="F7" s="83"/>
      <c r="G7" s="83"/>
      <c r="H7" s="83"/>
      <c r="I7" s="83"/>
      <c r="J7" s="83"/>
      <c r="K7" s="83"/>
      <c r="L7" s="83"/>
      <c r="M7" s="83"/>
      <c r="N7" s="83"/>
      <c r="O7" s="83"/>
      <c r="P7" s="83"/>
      <c r="Q7" s="83"/>
      <c r="R7" s="83"/>
      <c r="S7" s="83"/>
      <c r="T7" s="83"/>
      <c r="U7" s="83"/>
      <c r="V7" s="83"/>
      <c r="W7" s="83"/>
      <c r="X7" s="83"/>
      <c r="Y7" s="83"/>
      <c r="Z7" s="83"/>
    </row>
    <row r="8" ht="12.75" customHeight="1">
      <c r="A8" s="90" t="s">
        <v>69</v>
      </c>
      <c r="B8" s="91"/>
      <c r="C8" s="91"/>
      <c r="D8" s="91"/>
      <c r="E8" s="91"/>
      <c r="F8" s="91"/>
      <c r="G8" s="91"/>
      <c r="H8" s="91"/>
      <c r="I8" s="91"/>
      <c r="J8" s="91"/>
      <c r="K8" s="91"/>
      <c r="L8" s="91"/>
      <c r="M8" s="91"/>
      <c r="N8" s="91"/>
      <c r="O8" s="91"/>
      <c r="P8" s="91"/>
      <c r="Q8" s="91"/>
      <c r="R8" s="91"/>
      <c r="S8" s="91"/>
      <c r="T8" s="91"/>
      <c r="U8" s="91"/>
      <c r="V8" s="91"/>
      <c r="W8" s="91"/>
      <c r="X8" s="91"/>
      <c r="Y8" s="91"/>
      <c r="Z8" s="91"/>
    </row>
    <row r="9" ht="12.75" customHeight="1">
      <c r="A9" s="92" t="s">
        <v>70</v>
      </c>
      <c r="B9" s="4"/>
      <c r="C9" s="4"/>
      <c r="D9" s="4"/>
      <c r="E9" s="4"/>
      <c r="F9" s="4"/>
      <c r="G9" s="4"/>
      <c r="H9" s="4"/>
      <c r="I9" s="4"/>
      <c r="J9" s="4"/>
      <c r="K9" s="4"/>
      <c r="L9" s="4"/>
      <c r="M9" s="4"/>
      <c r="N9" s="4"/>
      <c r="O9" s="4"/>
      <c r="P9" s="4"/>
      <c r="Q9" s="4"/>
      <c r="R9" s="4"/>
      <c r="S9" s="4"/>
      <c r="T9" s="4"/>
      <c r="U9" s="4"/>
      <c r="V9" s="4"/>
      <c r="W9" s="4"/>
      <c r="X9" s="4"/>
      <c r="Y9" s="4"/>
      <c r="Z9" s="4"/>
    </row>
    <row r="10" ht="27.75" customHeight="1">
      <c r="A10" s="94" t="s">
        <v>71</v>
      </c>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ht="12.75" customHeight="1">
      <c r="A11" s="90" t="s">
        <v>72</v>
      </c>
      <c r="B11" s="91"/>
      <c r="C11" s="91"/>
      <c r="D11" s="91"/>
      <c r="E11" s="91"/>
      <c r="F11" s="91"/>
      <c r="G11" s="91"/>
      <c r="H11" s="91"/>
      <c r="I11" s="91"/>
      <c r="J11" s="91"/>
      <c r="K11" s="91"/>
      <c r="L11" s="91"/>
      <c r="M11" s="91"/>
      <c r="N11" s="91"/>
      <c r="O11" s="91"/>
      <c r="P11" s="91"/>
      <c r="Q11" s="91"/>
      <c r="R11" s="91"/>
      <c r="S11" s="91"/>
      <c r="T11" s="91"/>
      <c r="U11" s="91"/>
      <c r="V11" s="91"/>
      <c r="W11" s="91"/>
      <c r="X11" s="91"/>
      <c r="Y11" s="91"/>
      <c r="Z11" s="91"/>
    </row>
    <row r="12" ht="12.75" customHeight="1">
      <c r="A12" s="92" t="s">
        <v>73</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4" t="s">
        <v>74</v>
      </c>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ht="12.75" customHeight="1">
      <c r="A14" s="90" t="s">
        <v>75</v>
      </c>
      <c r="B14" s="91"/>
      <c r="C14" s="91"/>
      <c r="D14" s="91"/>
      <c r="E14" s="91"/>
      <c r="F14" s="91"/>
      <c r="G14" s="91"/>
      <c r="H14" s="91"/>
      <c r="I14" s="91"/>
      <c r="J14" s="91"/>
      <c r="K14" s="91"/>
      <c r="L14" s="91"/>
      <c r="M14" s="91"/>
      <c r="N14" s="91"/>
      <c r="O14" s="91"/>
      <c r="P14" s="91"/>
      <c r="Q14" s="91"/>
      <c r="R14" s="91"/>
      <c r="S14" s="91"/>
      <c r="T14" s="91"/>
      <c r="U14" s="91"/>
      <c r="V14" s="91"/>
      <c r="W14" s="91"/>
      <c r="X14" s="91"/>
      <c r="Y14" s="91"/>
      <c r="Z14" s="91"/>
    </row>
    <row r="15" ht="75.0" customHeight="1">
      <c r="A15" s="92" t="s">
        <v>76</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2" t="s">
        <v>77</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3"/>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3"/>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3"/>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3"/>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3"/>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3"/>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3"/>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3"/>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3"/>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3"/>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3"/>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3"/>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3"/>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3"/>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3"/>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3"/>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3"/>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3"/>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3"/>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3"/>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3"/>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3"/>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3"/>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3"/>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3"/>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3"/>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3"/>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3"/>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3"/>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3"/>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3"/>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3"/>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3"/>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3"/>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3"/>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3"/>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3"/>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3"/>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3"/>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3"/>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3"/>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3"/>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3"/>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3"/>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3"/>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3"/>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3"/>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3"/>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3"/>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3"/>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3"/>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3"/>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3"/>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3"/>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3"/>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3"/>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3"/>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3"/>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3"/>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3"/>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3"/>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3"/>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3"/>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3"/>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3"/>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3"/>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3"/>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3"/>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3"/>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3"/>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3"/>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3"/>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3"/>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3"/>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3"/>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3"/>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3"/>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3"/>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3"/>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3"/>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3"/>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3"/>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3"/>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