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0D76EB83-52EB-4443-AA64-E999C4DC005F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rojectReqs" sheetId="1" r:id="rId1"/>
    <sheet name="DayMilestones" sheetId="5" r:id="rId2"/>
    <sheet name="Sheet2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1" i="1"/>
</calcChain>
</file>

<file path=xl/sharedStrings.xml><?xml version="1.0" encoding="utf-8"?>
<sst xmlns="http://schemas.openxmlformats.org/spreadsheetml/2006/main" count="257" uniqueCount="130">
  <si>
    <t>Graded Project Requirements:</t>
  </si>
  <si>
    <t>&lt;&lt;&lt;&lt;&lt;&lt; OF REQUIREMENTS COMPLETE</t>
  </si>
  <si>
    <t>&lt;&lt;&lt;&lt;&lt;&lt; OF REQUIREMENTS IN WORK</t>
  </si>
  <si>
    <t>&lt;&lt;&lt;&lt;&lt;&lt; OF REQUIREMENTS NEEDED</t>
  </si>
  <si>
    <t>Item #</t>
  </si>
  <si>
    <t>Data Model Implementation (25 points)</t>
  </si>
  <si>
    <t>Status</t>
  </si>
  <si>
    <t>Notes</t>
  </si>
  <si>
    <t>There is a Jupyter notebook that thoroughly describes the data extraction, cleaning, and transformation process, and the cleaned data is exported as CSV files for the machine learning model. (10 points)</t>
  </si>
  <si>
    <t>Complete</t>
  </si>
  <si>
    <t>A Python script initializes, trains, and evaluates a model or loads a pretrained model. (10 points)</t>
  </si>
  <si>
    <t xml:space="preserve">                    </t>
  </si>
  <si>
    <t>The model demonstrates meaningful predictive power, at least 75% classification accuracy or 0.80 R-squared. (5 points)</t>
  </si>
  <si>
    <t>Data Model Optimization (25 points)</t>
  </si>
  <si>
    <t>The model optimization and evaluation process showing iterative changes made to the model and the resulting changes in model performance is documented in either a CSV/Excel table or in the Python script itself. (15 points)</t>
  </si>
  <si>
    <t>Overall model performance is printed or displayed at the end of the script. (10 points)</t>
  </si>
  <si>
    <t>GitHub Documentation (25 points)</t>
  </si>
  <si>
    <t>GitHub repository is free of unnecessary files and folders and has an appropriate .gitignore in use. (10 points)</t>
  </si>
  <si>
    <t>The README is customized as a polished presentation of the content of the project. (15 points)</t>
  </si>
  <si>
    <t>Presentation Requirements (25 points)</t>
  </si>
  <si>
    <t>An executive summary or overview of the project and project goals. (5 points)</t>
  </si>
  <si>
    <t>An overview of the data collection, cleanup, and exploration processes. (5 points)</t>
  </si>
  <si>
    <t>The approach that your group took in achieving the project goals. (5 points)</t>
  </si>
  <si>
    <t>Any additional questions that surfaced, what your group might research next if more time was available, or share a plan for future development. (3 points)</t>
  </si>
  <si>
    <t>The results and conclusions of the application or analysis. (3 points)</t>
  </si>
  <si>
    <t>Slides effectively demonstrate the project. (2 points)</t>
  </si>
  <si>
    <t>Slides are visually clean and professional. (2 points)</t>
  </si>
  <si>
    <t>Day 1</t>
  </si>
  <si>
    <t>Brainstorm</t>
  </si>
  <si>
    <t>Have a project idea</t>
  </si>
  <si>
    <t>Pick a dataset or 2</t>
  </si>
  <si>
    <t>Create slack room</t>
  </si>
  <si>
    <t>Pick a Github Leader (Pull requests, merging, etc.)</t>
  </si>
  <si>
    <t>Day 2</t>
  </si>
  <si>
    <t>Create a project GitHub</t>
  </si>
  <si>
    <t>Establish team git branching strategy</t>
  </si>
  <si>
    <t>Assign Project tasks to team members</t>
  </si>
  <si>
    <t>Finalize datasets and begin EDA</t>
  </si>
  <si>
    <t>Day 3</t>
  </si>
  <si>
    <t>- Analyze And Explore Findings of dataset</t>
  </si>
  <si>
    <t>- Answer Questions about your dataset</t>
  </si>
  <si>
    <t>- Begin Formatting README.md</t>
  </si>
  <si>
    <t>Day 4</t>
  </si>
  <si>
    <t>- EDA, Analysis, and Visualizations Complete</t>
  </si>
  <si>
    <t>- Formatting README.md</t>
  </si>
  <si>
    <t>- Explore Presentation Template (LINK)</t>
  </si>
  <si>
    <t>Day 5</t>
  </si>
  <si>
    <t>- Finishing Touches on EDA and Analysis</t>
  </si>
  <si>
    <t>- Finished README.md</t>
  </si>
  <si>
    <t>In Work</t>
  </si>
  <si>
    <t>- Finished Presentation and Presentation Strategy</t>
  </si>
  <si>
    <t>- Completely Published Project on Github</t>
  </si>
  <si>
    <t>Day 6 (Presentation Day)</t>
  </si>
  <si>
    <t>- Final Touch</t>
  </si>
  <si>
    <t>- 10min-15min</t>
  </si>
  <si>
    <t>- 7-10 Min Presentation</t>
  </si>
  <si>
    <t>Needed</t>
  </si>
  <si>
    <t>Original Data Sheet</t>
  </si>
  <si>
    <t>Replaced w/ Number Values</t>
  </si>
  <si>
    <t>Variable Name</t>
  </si>
  <si>
    <t>Role</t>
  </si>
  <si>
    <t>Type</t>
  </si>
  <si>
    <t>Description</t>
  </si>
  <si>
    <t>poisonous</t>
  </si>
  <si>
    <t>Target</t>
  </si>
  <si>
    <t>Categorical</t>
  </si>
  <si>
    <t xml:space="preserve">cap-shape	</t>
  </si>
  <si>
    <t>Feature</t>
  </si>
  <si>
    <t xml:space="preserve">bell= b
conical= c
convex= x
flat= f 
knobbed= k
sunken= s	</t>
  </si>
  <si>
    <t>b = 1
c = 2
x = 3
f = 4
k = 5
s = 6</t>
  </si>
  <si>
    <t>cap-surface</t>
  </si>
  <si>
    <t>fibrous= f
grooves= g
scaly= y
smooth= s</t>
  </si>
  <si>
    <t>f = 1
g =2
y =3
s = 4</t>
  </si>
  <si>
    <t xml:space="preserve">cap-color	</t>
  </si>
  <si>
    <t>Binary</t>
  </si>
  <si>
    <t>brown= n
buff= b
cinnamon= c
gray= g
green= r
pink= p
purple= u
red= e
white= w
yellow= y</t>
  </si>
  <si>
    <t>n = 1
b = 2
c = 3
g = 4
r = 5
p = 6
u = 7
r = 8
w = 9
y = 10</t>
  </si>
  <si>
    <t>bruises</t>
  </si>
  <si>
    <t>bruises=t
no=f</t>
  </si>
  <si>
    <t>t = 1
f = 2</t>
  </si>
  <si>
    <t>odor</t>
  </si>
  <si>
    <t>almond=a
anise=l
creosote=c
fishy=y
foul=f
musty=m
none=n
pungent=p
spicy=s</t>
  </si>
  <si>
    <t>a = 1
l = 2
c = 3
y = 4
f = 5
m = 6
n = 7
p = 8
s = 9</t>
  </si>
  <si>
    <t>gill-attachment</t>
  </si>
  <si>
    <t>attached=a
descending=d
free=f
notched=n</t>
  </si>
  <si>
    <t>a = 1
d = 2
f = 3
n = 4</t>
  </si>
  <si>
    <t>gill-spacing</t>
  </si>
  <si>
    <t>close=c
crowded=w
distant=d</t>
  </si>
  <si>
    <t>c = 1
w = 2
d = 3</t>
  </si>
  <si>
    <t>gill-size</t>
  </si>
  <si>
    <t>broad=b
narrow=n</t>
  </si>
  <si>
    <t>b = 1
n = 2</t>
  </si>
  <si>
    <t>gill-color</t>
  </si>
  <si>
    <t>black=k
brown=n
buff=b
chocolate=h
gray=g
green=r
orange=o
pink=p
purple=u
red=e
white=w
yellow=y</t>
  </si>
  <si>
    <t>k = 1
n = 2
b = 3
h = 4
g = 5
r = 6
o = 7
p = 8
u = 9
e = 10
w = 11
y = 12</t>
  </si>
  <si>
    <t>stalk-shape</t>
  </si>
  <si>
    <t>enlarging=e
tapering=t</t>
  </si>
  <si>
    <t>e = 1
t = 2</t>
  </si>
  <si>
    <t>stalk-root</t>
  </si>
  <si>
    <t>bulbous=b
club=c
cup=u
equal=e
rhizomorphs=z
rooted=r
missing=?</t>
  </si>
  <si>
    <t>b = 1
c = 2
u = 3
e = 4
z = 5
r = 6
? = 0</t>
  </si>
  <si>
    <t>stalk-surface-above-ring</t>
  </si>
  <si>
    <t>fibrous=f
scaly=y
silky=k
smooth=s</t>
  </si>
  <si>
    <t>f = 1
y = 2
k = 3
s = 4</t>
  </si>
  <si>
    <t>stalk-surface-below-ring</t>
  </si>
  <si>
    <t>stalk-color-above-ring</t>
  </si>
  <si>
    <t>brown=n
buff=b
cinnamon=c
gray=g
orange=o
pink=p
red=e
white=w
yellow=y</t>
  </si>
  <si>
    <t>n = 1
b = 2
c = 3
g = 4
o = 5
p = 6
e = 7
w = 8
y = 9</t>
  </si>
  <si>
    <t>stalk-color-below-ring</t>
  </si>
  <si>
    <t>veil-type</t>
  </si>
  <si>
    <t>partial=p
universal=u</t>
  </si>
  <si>
    <t>p = 1
u = 2</t>
  </si>
  <si>
    <t>veil-color</t>
  </si>
  <si>
    <t>brown=n
orange=o
white=w
yellow=y</t>
  </si>
  <si>
    <t>n = 1
o = 2
w = 3
y = 4</t>
  </si>
  <si>
    <t>ring-number</t>
  </si>
  <si>
    <t>none=n
one=o
two=t</t>
  </si>
  <si>
    <t>n = 1
o = 2
t = 3</t>
  </si>
  <si>
    <t>ring-type</t>
  </si>
  <si>
    <t>cobwebby=c
evanescent=e
flaring=f
large=l
none=n
pendant=p
sheathing=s
zone=z</t>
  </si>
  <si>
    <t>c = 1
e = 2
f = 3
l  = 4
n = 5
p = 6
s = 7
z = 8</t>
  </si>
  <si>
    <t>spore-print-color</t>
  </si>
  <si>
    <t>black=k
brown=n
buff=b
chocolate=h
green=r
orange=o
purple=u
white=w
yellow=y</t>
  </si>
  <si>
    <t>k = 1
n = 2
b = 3
h = 4
r = 5
o = 6
u = 7
w = 8
y = 9</t>
  </si>
  <si>
    <t>population</t>
  </si>
  <si>
    <t>abundant=a
clustered=c
numerous=n
scattered=s
several=v
solitary=y</t>
  </si>
  <si>
    <t>a = 1
c = 2
n = 3
s = 4
v = 5
y = 6</t>
  </si>
  <si>
    <t>habitat</t>
  </si>
  <si>
    <t>grasses=g
leaves=l
meadows=m
paths=p
urban=u
waste=w
woods=d</t>
  </si>
  <si>
    <t>g = 1
l = 2
m = 3
p = 4
u = 5
w = 6
d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</si>
</sst>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</font>
    <font>
      <sz val="11"/>
      <color rgb="FF1D1C1D"/>
      <name val="Arial"/>
    </font>
    <font>
      <u/>
      <sz val="11"/>
      <color theme="10"/>
      <name val="Arial"/>
    </font>
    <font>
      <sz val="12"/>
      <color rgb="FF2B2B2B"/>
      <name val="Arial"/>
    </font>
    <font>
      <b/>
      <sz val="14"/>
      <color theme="1"/>
      <name val="Arial"/>
    </font>
    <font>
      <b/>
      <sz val="12"/>
      <color theme="1"/>
      <name val="Aptos Narrow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4"/>
      <color rgb="FF1D1C1D"/>
      <name val="Arial"/>
    </font>
    <font>
      <sz val="14"/>
      <color theme="1"/>
      <name val="Arial"/>
    </font>
    <font>
      <b/>
      <sz val="16"/>
      <color theme="1"/>
      <name val="Arial"/>
    </font>
    <font>
      <b/>
      <u/>
      <sz val="11"/>
      <color theme="10"/>
      <name val="Aptos Narrow"/>
      <family val="2"/>
      <scheme val="minor"/>
    </font>
    <font>
      <b/>
      <sz val="16"/>
      <color theme="0"/>
      <name val="Arial"/>
    </font>
    <font>
      <sz val="12"/>
      <color rgb="FF2B2B2B"/>
      <name val="Roboto"/>
      <family val="2"/>
      <charset val="1"/>
    </font>
    <font>
      <sz val="11"/>
      <color rgb="FF303030"/>
      <name val="Ui-Sans-Serif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4" fillId="0" borderId="16" xfId="1" quotePrefix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14" fillId="5" borderId="5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left" vertical="center" wrapText="1"/>
    </xf>
    <xf numFmtId="10" fontId="14" fillId="4" borderId="1" xfId="0" applyNumberFormat="1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left" vertical="center" wrapText="1"/>
    </xf>
    <xf numFmtId="10" fontId="12" fillId="2" borderId="5" xfId="0" applyNumberFormat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5" fillId="0" borderId="0" xfId="0" applyFont="1" applyAlignment="1">
      <alignment wrapText="1"/>
    </xf>
    <xf numFmtId="0" fontId="0" fillId="0" borderId="4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5" fillId="0" borderId="4" xfId="0" applyFont="1" applyBorder="1" applyAlignment="1">
      <alignment wrapText="1"/>
    </xf>
    <xf numFmtId="0" fontId="13" fillId="0" borderId="4" xfId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7" borderId="19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2">
    <dxf>
      <alignment horizontal="center" vertical="center"/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</dxf>
    <dxf>
      <fill>
        <patternFill patternType="solid">
          <fgColor indexed="64"/>
          <bgColor theme="3" tint="0.89999084444715716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</dxf>
    <dxf>
      <fill>
        <patternFill patternType="solid">
          <fgColor indexed="64"/>
          <bgColor theme="3" tint="0.89999084444715716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color theme="0"/>
      </font>
      <fill>
        <patternFill patternType="solid">
          <bgColor theme="9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theme="0"/>
      </font>
      <fill>
        <patternFill patternType="solid">
          <bgColor theme="9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D16A2-94ED-461F-A663-F9AB9472C6B4}" name="Table2" displayName="Table2" ref="B4:B27" totalsRowShown="0" headerRowDxfId="5" dataDxfId="4">
  <autoFilter ref="B4:B27" xr:uid="{6C1D16A2-94ED-461F-A663-F9AB9472C6B4}">
    <filterColumn colId="0" hiddenButton="1"/>
  </autoFilter>
  <tableColumns count="1">
    <tableColumn id="2" xr3:uid="{D2C33D8D-47A5-40BC-8453-43C6F8FC0D2D}" name="Variable Nam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D474E-3753-4D2E-97A5-18B4D6232C15}" name="Table24" displayName="Table24" ref="G4:G27" totalsRowShown="0" headerRowDxfId="2" dataDxfId="1">
  <autoFilter ref="G4:G27" xr:uid="{0CED474E-3753-4D2E-97A5-18B4D6232C15}">
    <filterColumn colId="0" hiddenButton="1"/>
  </autoFilter>
  <tableColumns count="1">
    <tableColumn id="2" xr3:uid="{8FCB0AA6-38D5-4D1E-93AB-95E6ADC6E6DC}" name="Variable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O4iD_kXP-4q9qaoly5qX9_rO7aU2y4lyR-qYS1Aw1O0/ed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1" workbookViewId="0">
      <selection activeCell="C21" sqref="C21"/>
    </sheetView>
  </sheetViews>
  <sheetFormatPr defaultRowHeight="14.25"/>
  <cols>
    <col min="1" max="1" width="9.140625" style="2"/>
    <col min="2" max="2" width="112.5703125" style="3" customWidth="1"/>
    <col min="3" max="3" width="13.85546875" style="1" customWidth="1"/>
    <col min="4" max="4" width="74.5703125" style="32" customWidth="1"/>
    <col min="5" max="9" width="9.140625" style="2"/>
    <col min="10" max="16384" width="9.140625" style="3"/>
  </cols>
  <sheetData>
    <row r="1" spans="1:5" ht="54.75" customHeight="1">
      <c r="A1" s="60" t="s">
        <v>0</v>
      </c>
      <c r="B1" s="61"/>
      <c r="C1" s="33">
        <f>COUNTIF(C4:C21, "Complete") / (COUNTA(C4:C21) - COUNTIF(C4:C21, "Status"))</f>
        <v>1</v>
      </c>
      <c r="D1" s="34" t="s">
        <v>1</v>
      </c>
    </row>
    <row r="2" spans="1:5" ht="54.75" customHeight="1">
      <c r="A2" s="62"/>
      <c r="B2" s="63"/>
      <c r="C2" s="37">
        <f>COUNTIF(C4:C21, "In Work") / (COUNTA(C4:C21) - COUNTIF(C4:C21, "Status"))</f>
        <v>0</v>
      </c>
      <c r="D2" s="38" t="s">
        <v>2</v>
      </c>
    </row>
    <row r="3" spans="1:5" ht="54.75" customHeight="1">
      <c r="A3" s="64"/>
      <c r="B3" s="65"/>
      <c r="C3" s="35">
        <f>COUNTIF(C4:C21, "Needed") / (COUNTA(C4:C21) - COUNTIF(C4:C21, "Status"))</f>
        <v>0</v>
      </c>
      <c r="D3" s="36" t="s">
        <v>3</v>
      </c>
    </row>
    <row r="4" spans="1:5" ht="54.75" customHeight="1">
      <c r="A4" s="56" t="s">
        <v>4</v>
      </c>
      <c r="B4" s="57" t="s">
        <v>5</v>
      </c>
      <c r="C4" s="58" t="s">
        <v>6</v>
      </c>
      <c r="D4" s="59" t="s">
        <v>7</v>
      </c>
    </row>
    <row r="5" spans="1:5" ht="54.75" customHeight="1">
      <c r="A5" s="14">
        <v>1</v>
      </c>
      <c r="B5" s="51" t="s">
        <v>8</v>
      </c>
      <c r="C5" s="14" t="s">
        <v>9</v>
      </c>
      <c r="D5" s="53"/>
    </row>
    <row r="6" spans="1:5" ht="54.75" customHeight="1">
      <c r="A6" s="14">
        <v>2</v>
      </c>
      <c r="B6" s="51" t="s">
        <v>10</v>
      </c>
      <c r="C6" s="14" t="s">
        <v>9</v>
      </c>
      <c r="D6" s="52"/>
      <c r="E6" s="2" t="s">
        <v>11</v>
      </c>
    </row>
    <row r="7" spans="1:5" ht="54.75" customHeight="1">
      <c r="A7" s="14">
        <v>3</v>
      </c>
      <c r="B7" s="51" t="s">
        <v>12</v>
      </c>
      <c r="C7" s="14" t="s">
        <v>9</v>
      </c>
      <c r="D7" s="52"/>
    </row>
    <row r="8" spans="1:5" ht="54.75" customHeight="1">
      <c r="A8" s="54" t="s">
        <v>4</v>
      </c>
      <c r="B8" s="55" t="s">
        <v>13</v>
      </c>
      <c r="C8" s="54" t="s">
        <v>6</v>
      </c>
      <c r="D8" s="54" t="s">
        <v>7</v>
      </c>
    </row>
    <row r="9" spans="1:5" ht="54.75" customHeight="1">
      <c r="A9" s="14">
        <v>1</v>
      </c>
      <c r="B9" s="51" t="s">
        <v>14</v>
      </c>
      <c r="C9" s="14" t="s">
        <v>9</v>
      </c>
      <c r="D9" s="53"/>
    </row>
    <row r="10" spans="1:5" ht="54.75" customHeight="1">
      <c r="A10" s="11">
        <v>2</v>
      </c>
      <c r="B10" s="42" t="s">
        <v>15</v>
      </c>
      <c r="C10" s="12" t="s">
        <v>9</v>
      </c>
      <c r="D10" s="30"/>
    </row>
    <row r="11" spans="1:5" ht="54.75" customHeight="1">
      <c r="A11" s="8" t="s">
        <v>4</v>
      </c>
      <c r="B11" s="9" t="s">
        <v>16</v>
      </c>
      <c r="C11" s="10" t="s">
        <v>6</v>
      </c>
      <c r="D11" s="27" t="s">
        <v>7</v>
      </c>
    </row>
    <row r="12" spans="1:5" ht="54.75" customHeight="1">
      <c r="A12" s="11">
        <v>1</v>
      </c>
      <c r="B12" s="7" t="s">
        <v>17</v>
      </c>
      <c r="C12" s="12" t="s">
        <v>9</v>
      </c>
      <c r="D12" s="30"/>
    </row>
    <row r="13" spans="1:5" ht="54.75" customHeight="1">
      <c r="A13" s="13">
        <v>2</v>
      </c>
      <c r="B13" s="5" t="s">
        <v>18</v>
      </c>
      <c r="C13" s="14" t="s">
        <v>9</v>
      </c>
      <c r="D13" s="31"/>
    </row>
    <row r="14" spans="1:5" ht="54.75" customHeight="1">
      <c r="A14" s="8" t="s">
        <v>4</v>
      </c>
      <c r="B14" s="9" t="s">
        <v>19</v>
      </c>
      <c r="C14" s="10" t="s">
        <v>6</v>
      </c>
      <c r="D14" s="27" t="s">
        <v>7</v>
      </c>
    </row>
    <row r="15" spans="1:5" ht="54.75" customHeight="1">
      <c r="A15" s="11">
        <v>1</v>
      </c>
      <c r="B15" s="7" t="s">
        <v>20</v>
      </c>
      <c r="C15" s="12" t="s">
        <v>9</v>
      </c>
      <c r="D15" s="30"/>
    </row>
    <row r="16" spans="1:5" ht="54.75" customHeight="1">
      <c r="A16" s="13">
        <v>2</v>
      </c>
      <c r="B16" s="5" t="s">
        <v>21</v>
      </c>
      <c r="C16" s="14" t="s">
        <v>9</v>
      </c>
      <c r="D16" s="30"/>
    </row>
    <row r="17" spans="1:4" ht="54.75" customHeight="1">
      <c r="A17" s="15">
        <v>3</v>
      </c>
      <c r="B17" s="6" t="s">
        <v>22</v>
      </c>
      <c r="C17" s="16" t="s">
        <v>9</v>
      </c>
      <c r="D17" s="30"/>
    </row>
    <row r="18" spans="1:4" ht="54.75" customHeight="1">
      <c r="A18" s="13">
        <v>4</v>
      </c>
      <c r="B18" s="5" t="s">
        <v>23</v>
      </c>
      <c r="C18" s="14" t="s">
        <v>9</v>
      </c>
      <c r="D18" s="31"/>
    </row>
    <row r="19" spans="1:4" ht="54.75" customHeight="1">
      <c r="A19" s="13">
        <v>5</v>
      </c>
      <c r="B19" s="5" t="s">
        <v>24</v>
      </c>
      <c r="C19" s="14" t="s">
        <v>9</v>
      </c>
      <c r="D19" s="31"/>
    </row>
    <row r="20" spans="1:4" ht="54.75" customHeight="1">
      <c r="A20" s="13">
        <v>6</v>
      </c>
      <c r="B20" s="5" t="s">
        <v>25</v>
      </c>
      <c r="C20" s="14" t="s">
        <v>9</v>
      </c>
      <c r="D20" s="31"/>
    </row>
    <row r="21" spans="1:4" ht="54.75" customHeight="1">
      <c r="A21" s="13">
        <v>7</v>
      </c>
      <c r="B21" s="5" t="s">
        <v>26</v>
      </c>
      <c r="C21" s="14" t="s">
        <v>9</v>
      </c>
      <c r="D21" s="31"/>
    </row>
  </sheetData>
  <mergeCells count="1">
    <mergeCell ref="A1:B3"/>
  </mergeCells>
  <conditionalFormatting sqref="C5:C7 C9:C10 C12:C13 C15:C21">
    <cfRule type="cellIs" dxfId="11" priority="3" operator="equal">
      <formula>"Needed"</formula>
    </cfRule>
  </conditionalFormatting>
  <conditionalFormatting sqref="C5:C7 C9:C10 C12:C13 C15:C21">
    <cfRule type="cellIs" dxfId="10" priority="2" operator="equal">
      <formula>"In Work"</formula>
    </cfRule>
  </conditionalFormatting>
  <conditionalFormatting sqref="C5:C7 C9:C10 C12:C13 C15:C21">
    <cfRule type="cellIs" dxfId="9" priority="1" operator="equal">
      <formula>"Complete"</formula>
    </cfRule>
  </conditionalFormatting>
  <dataValidations count="1">
    <dataValidation type="list" allowBlank="1" showInputMessage="1" showErrorMessage="1" sqref="C5:C7 C12:C13 C9:C10 C15:C21" xr:uid="{59803381-A258-42ED-B540-4E2B2A35525E}">
      <formula1>"Needed, In Work, Complete"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B704-C50F-4673-B12A-5A5F69B2AC19}">
  <dimension ref="A1:C28"/>
  <sheetViews>
    <sheetView workbookViewId="0">
      <selection activeCell="A26" sqref="A26"/>
    </sheetView>
  </sheetViews>
  <sheetFormatPr defaultRowHeight="14.25"/>
  <cols>
    <col min="1" max="1" width="68" style="1" bestFit="1" customWidth="1"/>
    <col min="2" max="2" width="20.140625" style="1" customWidth="1"/>
    <col min="3" max="3" width="108.85546875" style="1" customWidth="1"/>
    <col min="4" max="16384" width="9.140625" style="1"/>
  </cols>
  <sheetData>
    <row r="1" spans="1:3" s="17" customFormat="1" ht="18">
      <c r="A1" s="18" t="s">
        <v>27</v>
      </c>
      <c r="B1" s="19" t="s">
        <v>6</v>
      </c>
      <c r="C1" s="20" t="s">
        <v>7</v>
      </c>
    </row>
    <row r="2" spans="1:3" ht="24.75" customHeight="1">
      <c r="A2" s="21" t="s">
        <v>28</v>
      </c>
      <c r="B2" s="29" t="s">
        <v>9</v>
      </c>
      <c r="C2" s="22"/>
    </row>
    <row r="3" spans="1:3" ht="24.75" customHeight="1">
      <c r="A3" s="21" t="s">
        <v>29</v>
      </c>
      <c r="B3" s="29" t="s">
        <v>9</v>
      </c>
      <c r="C3" s="22"/>
    </row>
    <row r="4" spans="1:3" ht="24.75" customHeight="1">
      <c r="A4" s="21" t="s">
        <v>30</v>
      </c>
      <c r="B4" s="29" t="s">
        <v>9</v>
      </c>
      <c r="C4" s="28"/>
    </row>
    <row r="5" spans="1:3" ht="24.75" customHeight="1">
      <c r="A5" s="21" t="s">
        <v>31</v>
      </c>
      <c r="B5" s="29" t="s">
        <v>9</v>
      </c>
      <c r="C5" s="22"/>
    </row>
    <row r="6" spans="1:3" ht="24.75" customHeight="1">
      <c r="A6" s="21" t="s">
        <v>32</v>
      </c>
      <c r="B6" s="29" t="s">
        <v>9</v>
      </c>
      <c r="C6" s="22"/>
    </row>
    <row r="7" spans="1:3" s="17" customFormat="1" ht="18">
      <c r="A7" s="23" t="s">
        <v>33</v>
      </c>
      <c r="B7" s="4" t="s">
        <v>6</v>
      </c>
      <c r="C7" s="24" t="s">
        <v>7</v>
      </c>
    </row>
    <row r="8" spans="1:3" ht="24.75" customHeight="1">
      <c r="A8" s="21" t="s">
        <v>34</v>
      </c>
      <c r="B8" s="29" t="s">
        <v>9</v>
      </c>
      <c r="C8" s="22"/>
    </row>
    <row r="9" spans="1:3" ht="24.75" customHeight="1">
      <c r="A9" s="21" t="s">
        <v>35</v>
      </c>
      <c r="B9" s="29" t="s">
        <v>9</v>
      </c>
      <c r="C9" s="22"/>
    </row>
    <row r="10" spans="1:3" ht="24.75" customHeight="1">
      <c r="A10" s="21" t="s">
        <v>36</v>
      </c>
      <c r="B10" s="29" t="s">
        <v>9</v>
      </c>
      <c r="C10" s="22"/>
    </row>
    <row r="11" spans="1:3" ht="24.75" customHeight="1">
      <c r="A11" s="21" t="s">
        <v>37</v>
      </c>
      <c r="B11" s="29" t="s">
        <v>9</v>
      </c>
      <c r="C11" s="22"/>
    </row>
    <row r="12" spans="1:3" s="17" customFormat="1" ht="18">
      <c r="A12" s="23" t="s">
        <v>38</v>
      </c>
      <c r="B12" s="4" t="s">
        <v>6</v>
      </c>
      <c r="C12" s="24" t="s">
        <v>7</v>
      </c>
    </row>
    <row r="13" spans="1:3" ht="24.75" customHeight="1">
      <c r="A13" s="25" t="s">
        <v>39</v>
      </c>
      <c r="B13" s="29" t="s">
        <v>9</v>
      </c>
      <c r="C13" s="22"/>
    </row>
    <row r="14" spans="1:3" ht="24.75" customHeight="1">
      <c r="A14" s="25" t="s">
        <v>40</v>
      </c>
      <c r="B14" s="29" t="s">
        <v>9</v>
      </c>
      <c r="C14" s="22"/>
    </row>
    <row r="15" spans="1:3" ht="24.75" customHeight="1">
      <c r="A15" s="25" t="s">
        <v>41</v>
      </c>
      <c r="B15" s="29" t="s">
        <v>9</v>
      </c>
      <c r="C15" s="22"/>
    </row>
    <row r="16" spans="1:3" s="17" customFormat="1" ht="18">
      <c r="A16" s="23" t="s">
        <v>42</v>
      </c>
      <c r="B16" s="4" t="s">
        <v>6</v>
      </c>
      <c r="C16" s="24" t="s">
        <v>7</v>
      </c>
    </row>
    <row r="17" spans="1:3" ht="24.75" customHeight="1">
      <c r="A17" s="25" t="s">
        <v>43</v>
      </c>
      <c r="B17" s="29" t="s">
        <v>9</v>
      </c>
      <c r="C17" s="22"/>
    </row>
    <row r="18" spans="1:3" ht="24.75" customHeight="1">
      <c r="A18" s="25" t="s">
        <v>44</v>
      </c>
      <c r="B18" s="29" t="s">
        <v>9</v>
      </c>
      <c r="C18" s="22"/>
    </row>
    <row r="19" spans="1:3" ht="24.75" customHeight="1">
      <c r="A19" s="26" t="s">
        <v>45</v>
      </c>
      <c r="B19" s="29" t="s">
        <v>9</v>
      </c>
      <c r="C19" s="22"/>
    </row>
    <row r="20" spans="1:3" s="17" customFormat="1" ht="18">
      <c r="A20" s="23" t="s">
        <v>46</v>
      </c>
      <c r="B20" s="4" t="s">
        <v>6</v>
      </c>
      <c r="C20" s="24" t="s">
        <v>7</v>
      </c>
    </row>
    <row r="21" spans="1:3" ht="24.75" customHeight="1">
      <c r="A21" s="25" t="s">
        <v>47</v>
      </c>
      <c r="B21" s="29" t="s">
        <v>9</v>
      </c>
      <c r="C21" s="22"/>
    </row>
    <row r="22" spans="1:3" ht="24.75" customHeight="1">
      <c r="A22" s="25" t="s">
        <v>48</v>
      </c>
      <c r="B22" s="29" t="s">
        <v>49</v>
      </c>
      <c r="C22" s="22"/>
    </row>
    <row r="23" spans="1:3" ht="24.75" customHeight="1">
      <c r="A23" s="25" t="s">
        <v>50</v>
      </c>
      <c r="B23" s="29" t="s">
        <v>9</v>
      </c>
      <c r="C23" s="22"/>
    </row>
    <row r="24" spans="1:3" ht="24.75" customHeight="1">
      <c r="A24" s="25" t="s">
        <v>51</v>
      </c>
      <c r="B24" s="29" t="s">
        <v>49</v>
      </c>
      <c r="C24" s="22"/>
    </row>
    <row r="25" spans="1:3" s="17" customFormat="1" ht="18">
      <c r="A25" s="23" t="s">
        <v>52</v>
      </c>
      <c r="B25" s="4" t="s">
        <v>6</v>
      </c>
      <c r="C25" s="24" t="s">
        <v>7</v>
      </c>
    </row>
    <row r="26" spans="1:3" ht="24.75" customHeight="1">
      <c r="A26" s="25" t="s">
        <v>53</v>
      </c>
      <c r="B26" s="29" t="s">
        <v>49</v>
      </c>
      <c r="C26" s="22"/>
    </row>
    <row r="27" spans="1:3" ht="24.75" customHeight="1">
      <c r="A27" s="25" t="s">
        <v>54</v>
      </c>
      <c r="B27" s="29" t="s">
        <v>49</v>
      </c>
      <c r="C27" s="22"/>
    </row>
    <row r="28" spans="1:3" ht="24.75" customHeight="1">
      <c r="A28" s="25" t="s">
        <v>55</v>
      </c>
      <c r="B28" s="29" t="s">
        <v>56</v>
      </c>
      <c r="C28" s="22"/>
    </row>
  </sheetData>
  <conditionalFormatting sqref="B2:B6 B8:B11 B13:B15 B17:B19 B21:B24 B26:B28">
    <cfRule type="cellIs" dxfId="8" priority="3" operator="equal">
      <formula>"Needed"</formula>
    </cfRule>
  </conditionalFormatting>
  <conditionalFormatting sqref="B2:B6 B8:B11 B13:B15 B17:B19 B21:B24 B26:B28">
    <cfRule type="cellIs" dxfId="7" priority="2" operator="equal">
      <formula>"In Work"</formula>
    </cfRule>
  </conditionalFormatting>
  <conditionalFormatting sqref="B2:B6 B8:B11 B13:B15 B17:B19 B21:B24 B26:B28">
    <cfRule type="cellIs" dxfId="6" priority="1" operator="equal">
      <formula>"Complete"</formula>
    </cfRule>
  </conditionalFormatting>
  <dataValidations count="1">
    <dataValidation type="list" allowBlank="1" showInputMessage="1" showErrorMessage="1" sqref="B2:B6 B8:B11 B13:B15 B17:B19 B21:B24 B26:B28" xr:uid="{736A5A93-E819-47C2-95A0-F9CAD2496E49}">
      <formula1>"Needed, In Work, Complete"</formula1>
    </dataValidation>
  </dataValidations>
  <hyperlinks>
    <hyperlink ref="A19" r:id="rId1" location="slide=id.g27bc62a7a95_0_1700" xr:uid="{9A6A9BAB-021A-4948-85F2-2C17F9BCB1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9014-CE1A-486D-BC98-C9EC64B623BC}">
  <dimension ref="B3:J27"/>
  <sheetViews>
    <sheetView workbookViewId="0">
      <selection activeCell="M7" sqref="M7"/>
    </sheetView>
  </sheetViews>
  <sheetFormatPr defaultRowHeight="15"/>
  <cols>
    <col min="2" max="2" width="22.42578125" bestFit="1" customWidth="1"/>
    <col min="3" max="3" width="7.7109375" bestFit="1" customWidth="1"/>
    <col min="4" max="4" width="11" bestFit="1" customWidth="1"/>
    <col min="5" max="5" width="18.5703125" bestFit="1" customWidth="1"/>
    <col min="6" max="6" width="3.140625" customWidth="1"/>
    <col min="7" max="7" width="22.42578125" bestFit="1" customWidth="1"/>
    <col min="8" max="8" width="7.7109375" bestFit="1" customWidth="1"/>
    <col min="9" max="10" width="11" bestFit="1" customWidth="1"/>
  </cols>
  <sheetData>
    <row r="3" spans="2:10" ht="15.75">
      <c r="B3" s="66" t="s">
        <v>57</v>
      </c>
      <c r="C3" s="67"/>
      <c r="D3" s="67"/>
      <c r="E3" s="68"/>
      <c r="G3" s="69" t="s">
        <v>58</v>
      </c>
      <c r="H3" s="70"/>
      <c r="I3" s="70"/>
      <c r="J3" s="71"/>
    </row>
    <row r="4" spans="2:10">
      <c r="B4" s="48" t="s">
        <v>59</v>
      </c>
      <c r="C4" s="49" t="s">
        <v>60</v>
      </c>
      <c r="D4" s="49" t="s">
        <v>61</v>
      </c>
      <c r="E4" s="50" t="s">
        <v>62</v>
      </c>
      <c r="G4" s="48" t="s">
        <v>59</v>
      </c>
      <c r="H4" s="49" t="s">
        <v>60</v>
      </c>
      <c r="I4" s="49" t="s">
        <v>61</v>
      </c>
      <c r="J4" s="50" t="s">
        <v>62</v>
      </c>
    </row>
    <row r="5" spans="2:10">
      <c r="B5" s="44" t="s">
        <v>63</v>
      </c>
      <c r="C5" s="43" t="s">
        <v>64</v>
      </c>
      <c r="D5" s="43" t="s">
        <v>65</v>
      </c>
      <c r="E5" s="40"/>
      <c r="G5" s="44" t="s">
        <v>63</v>
      </c>
      <c r="H5" s="43">
        <v>1</v>
      </c>
      <c r="I5" s="43">
        <v>1</v>
      </c>
      <c r="J5" s="40"/>
    </row>
    <row r="6" spans="2:10" ht="97.5" customHeight="1">
      <c r="B6" s="39" t="s">
        <v>66</v>
      </c>
      <c r="C6" s="43" t="s">
        <v>67</v>
      </c>
      <c r="D6" s="43" t="s">
        <v>65</v>
      </c>
      <c r="E6" s="45" t="s">
        <v>68</v>
      </c>
      <c r="G6" s="39" t="s">
        <v>66</v>
      </c>
      <c r="H6" s="43">
        <v>2</v>
      </c>
      <c r="I6" s="43">
        <v>1</v>
      </c>
      <c r="J6" s="45" t="s">
        <v>69</v>
      </c>
    </row>
    <row r="7" spans="2:10" ht="84.75" customHeight="1">
      <c r="B7" s="39" t="s">
        <v>70</v>
      </c>
      <c r="C7" s="43" t="s">
        <v>67</v>
      </c>
      <c r="D7" s="43" t="s">
        <v>65</v>
      </c>
      <c r="E7" s="45" t="s">
        <v>71</v>
      </c>
      <c r="G7" s="39" t="s">
        <v>70</v>
      </c>
      <c r="H7" s="43">
        <v>2</v>
      </c>
      <c r="I7" s="43">
        <v>1</v>
      </c>
      <c r="J7" s="45" t="s">
        <v>72</v>
      </c>
    </row>
    <row r="8" spans="2:10" ht="172.5" customHeight="1">
      <c r="B8" s="39" t="s">
        <v>73</v>
      </c>
      <c r="C8" s="43" t="s">
        <v>67</v>
      </c>
      <c r="D8" s="43" t="s">
        <v>74</v>
      </c>
      <c r="E8" s="45" t="s">
        <v>75</v>
      </c>
      <c r="G8" s="39" t="s">
        <v>73</v>
      </c>
      <c r="H8" s="43">
        <v>2</v>
      </c>
      <c r="I8" s="43">
        <v>2</v>
      </c>
      <c r="J8" s="45" t="s">
        <v>76</v>
      </c>
    </row>
    <row r="9" spans="2:10" ht="56.25" customHeight="1">
      <c r="B9" s="39" t="s">
        <v>77</v>
      </c>
      <c r="C9" s="43" t="s">
        <v>67</v>
      </c>
      <c r="D9" s="43" t="s">
        <v>65</v>
      </c>
      <c r="E9" s="45" t="s">
        <v>78</v>
      </c>
      <c r="G9" s="39" t="s">
        <v>77</v>
      </c>
      <c r="H9" s="43">
        <v>2</v>
      </c>
      <c r="I9" s="43">
        <v>1</v>
      </c>
      <c r="J9" s="45" t="s">
        <v>79</v>
      </c>
    </row>
    <row r="10" spans="2:10" ht="151.5" customHeight="1">
      <c r="B10" s="39" t="s">
        <v>80</v>
      </c>
      <c r="C10" s="43" t="s">
        <v>67</v>
      </c>
      <c r="D10" s="43" t="s">
        <v>65</v>
      </c>
      <c r="E10" s="45" t="s">
        <v>81</v>
      </c>
      <c r="G10" s="39" t="s">
        <v>80</v>
      </c>
      <c r="H10" s="43">
        <v>2</v>
      </c>
      <c r="I10" s="43">
        <v>1</v>
      </c>
      <c r="J10" s="45" t="s">
        <v>82</v>
      </c>
    </row>
    <row r="11" spans="2:10" ht="78.75" customHeight="1">
      <c r="B11" s="39" t="s">
        <v>83</v>
      </c>
      <c r="C11" s="43" t="s">
        <v>67</v>
      </c>
      <c r="D11" s="43" t="s">
        <v>65</v>
      </c>
      <c r="E11" s="45" t="s">
        <v>84</v>
      </c>
      <c r="G11" s="39" t="s">
        <v>83</v>
      </c>
      <c r="H11" s="43">
        <v>2</v>
      </c>
      <c r="I11" s="43">
        <v>1</v>
      </c>
      <c r="J11" s="45" t="s">
        <v>85</v>
      </c>
    </row>
    <row r="12" spans="2:10" ht="61.5" customHeight="1">
      <c r="B12" s="39" t="s">
        <v>86</v>
      </c>
      <c r="C12" s="43" t="s">
        <v>67</v>
      </c>
      <c r="D12" s="43" t="s">
        <v>65</v>
      </c>
      <c r="E12" s="45" t="s">
        <v>87</v>
      </c>
      <c r="G12" s="39" t="s">
        <v>86</v>
      </c>
      <c r="H12" s="43">
        <v>2</v>
      </c>
      <c r="I12" s="43">
        <v>1</v>
      </c>
      <c r="J12" s="45" t="s">
        <v>88</v>
      </c>
    </row>
    <row r="13" spans="2:10" ht="54" customHeight="1">
      <c r="B13" s="39" t="s">
        <v>89</v>
      </c>
      <c r="C13" s="43" t="s">
        <v>67</v>
      </c>
      <c r="D13" s="43" t="s">
        <v>65</v>
      </c>
      <c r="E13" s="45" t="s">
        <v>90</v>
      </c>
      <c r="G13" s="39" t="s">
        <v>89</v>
      </c>
      <c r="H13" s="43">
        <v>2</v>
      </c>
      <c r="I13" s="43">
        <v>1</v>
      </c>
      <c r="J13" s="45" t="s">
        <v>91</v>
      </c>
    </row>
    <row r="14" spans="2:10" ht="209.25" customHeight="1">
      <c r="B14" s="39" t="s">
        <v>92</v>
      </c>
      <c r="C14" s="43" t="s">
        <v>67</v>
      </c>
      <c r="D14" s="43" t="s">
        <v>65</v>
      </c>
      <c r="E14" s="45" t="s">
        <v>93</v>
      </c>
      <c r="G14" s="39" t="s">
        <v>92</v>
      </c>
      <c r="H14" s="43">
        <v>2</v>
      </c>
      <c r="I14" s="43">
        <v>1</v>
      </c>
      <c r="J14" s="45" t="s">
        <v>94</v>
      </c>
    </row>
    <row r="15" spans="2:10" ht="48" customHeight="1">
      <c r="B15" s="39" t="s">
        <v>95</v>
      </c>
      <c r="C15" s="43" t="s">
        <v>67</v>
      </c>
      <c r="D15" s="43" t="s">
        <v>65</v>
      </c>
      <c r="E15" s="45" t="s">
        <v>96</v>
      </c>
      <c r="G15" s="39" t="s">
        <v>95</v>
      </c>
      <c r="H15" s="43">
        <v>2</v>
      </c>
      <c r="I15" s="43">
        <v>1</v>
      </c>
      <c r="J15" s="45" t="s">
        <v>97</v>
      </c>
    </row>
    <row r="16" spans="2:10" ht="132" customHeight="1">
      <c r="B16" s="39" t="s">
        <v>98</v>
      </c>
      <c r="C16" s="43" t="s">
        <v>67</v>
      </c>
      <c r="D16" s="43" t="s">
        <v>65</v>
      </c>
      <c r="E16" s="45" t="s">
        <v>99</v>
      </c>
      <c r="G16" s="39" t="s">
        <v>98</v>
      </c>
      <c r="H16" s="43">
        <v>2</v>
      </c>
      <c r="I16" s="43">
        <v>1</v>
      </c>
      <c r="J16" s="45" t="s">
        <v>100</v>
      </c>
    </row>
    <row r="17" spans="2:10" ht="81" customHeight="1">
      <c r="B17" s="39" t="s">
        <v>101</v>
      </c>
      <c r="C17" s="43" t="s">
        <v>67</v>
      </c>
      <c r="D17" s="43" t="s">
        <v>65</v>
      </c>
      <c r="E17" s="45" t="s">
        <v>102</v>
      </c>
      <c r="G17" s="39" t="s">
        <v>101</v>
      </c>
      <c r="H17" s="43">
        <v>2</v>
      </c>
      <c r="I17" s="43">
        <v>1</v>
      </c>
      <c r="J17" s="45" t="s">
        <v>103</v>
      </c>
    </row>
    <row r="18" spans="2:10" ht="87" customHeight="1">
      <c r="B18" s="39" t="s">
        <v>104</v>
      </c>
      <c r="C18" s="43" t="s">
        <v>67</v>
      </c>
      <c r="D18" s="43" t="s">
        <v>65</v>
      </c>
      <c r="E18" s="45" t="s">
        <v>102</v>
      </c>
      <c r="G18" s="39" t="s">
        <v>104</v>
      </c>
      <c r="H18" s="43">
        <v>2</v>
      </c>
      <c r="I18" s="43">
        <v>1</v>
      </c>
      <c r="J18" s="45" t="s">
        <v>103</v>
      </c>
    </row>
    <row r="19" spans="2:10" ht="151.5" customHeight="1">
      <c r="B19" s="39" t="s">
        <v>105</v>
      </c>
      <c r="C19" s="43" t="s">
        <v>67</v>
      </c>
      <c r="D19" s="43" t="s">
        <v>65</v>
      </c>
      <c r="E19" s="45" t="s">
        <v>106</v>
      </c>
      <c r="G19" s="39" t="s">
        <v>105</v>
      </c>
      <c r="H19" s="43">
        <v>2</v>
      </c>
      <c r="I19" s="43">
        <v>1</v>
      </c>
      <c r="J19" s="45" t="s">
        <v>107</v>
      </c>
    </row>
    <row r="20" spans="2:10" ht="165.75" customHeight="1">
      <c r="B20" s="39" t="s">
        <v>108</v>
      </c>
      <c r="C20" s="43" t="s">
        <v>67</v>
      </c>
      <c r="D20" s="43" t="s">
        <v>65</v>
      </c>
      <c r="E20" s="45" t="s">
        <v>106</v>
      </c>
      <c r="G20" s="39" t="s">
        <v>108</v>
      </c>
      <c r="H20" s="43">
        <v>2</v>
      </c>
      <c r="I20" s="43">
        <v>1</v>
      </c>
      <c r="J20" s="45" t="s">
        <v>107</v>
      </c>
    </row>
    <row r="21" spans="2:10" ht="59.25" customHeight="1">
      <c r="B21" s="39" t="s">
        <v>109</v>
      </c>
      <c r="C21" s="43" t="s">
        <v>67</v>
      </c>
      <c r="D21" s="43" t="s">
        <v>74</v>
      </c>
      <c r="E21" s="45" t="s">
        <v>110</v>
      </c>
      <c r="G21" s="39" t="s">
        <v>109</v>
      </c>
      <c r="H21" s="43">
        <v>2</v>
      </c>
      <c r="I21" s="43">
        <v>2</v>
      </c>
      <c r="J21" s="45" t="s">
        <v>111</v>
      </c>
    </row>
    <row r="22" spans="2:10" ht="100.5" customHeight="1">
      <c r="B22" s="39" t="s">
        <v>112</v>
      </c>
      <c r="C22" s="43" t="s">
        <v>67</v>
      </c>
      <c r="D22" s="43" t="s">
        <v>65</v>
      </c>
      <c r="E22" s="45" t="s">
        <v>113</v>
      </c>
      <c r="G22" s="39" t="s">
        <v>112</v>
      </c>
      <c r="H22" s="43">
        <v>2</v>
      </c>
      <c r="I22" s="43">
        <v>1</v>
      </c>
      <c r="J22" s="45" t="s">
        <v>114</v>
      </c>
    </row>
    <row r="23" spans="2:10" ht="63" customHeight="1">
      <c r="B23" s="39" t="s">
        <v>115</v>
      </c>
      <c r="C23" s="43" t="s">
        <v>67</v>
      </c>
      <c r="D23" s="43" t="s">
        <v>65</v>
      </c>
      <c r="E23" s="45" t="s">
        <v>116</v>
      </c>
      <c r="G23" s="39" t="s">
        <v>115</v>
      </c>
      <c r="H23" s="43">
        <v>2</v>
      </c>
      <c r="I23" s="43">
        <v>1</v>
      </c>
      <c r="J23" s="45" t="s">
        <v>117</v>
      </c>
    </row>
    <row r="24" spans="2:10" ht="152.25" customHeight="1">
      <c r="B24" s="39" t="s">
        <v>118</v>
      </c>
      <c r="C24" s="43" t="s">
        <v>67</v>
      </c>
      <c r="D24" s="43" t="s">
        <v>65</v>
      </c>
      <c r="E24" s="45" t="s">
        <v>119</v>
      </c>
      <c r="G24" s="39" t="s">
        <v>118</v>
      </c>
      <c r="H24" s="43">
        <v>2</v>
      </c>
      <c r="I24" s="43">
        <v>1</v>
      </c>
      <c r="J24" s="45" t="s">
        <v>120</v>
      </c>
    </row>
    <row r="25" spans="2:10" ht="166.5" customHeight="1">
      <c r="B25" s="39" t="s">
        <v>121</v>
      </c>
      <c r="C25" s="43" t="s">
        <v>67</v>
      </c>
      <c r="D25" s="43" t="s">
        <v>65</v>
      </c>
      <c r="E25" s="45" t="s">
        <v>122</v>
      </c>
      <c r="G25" s="39" t="s">
        <v>121</v>
      </c>
      <c r="H25" s="43">
        <v>2</v>
      </c>
      <c r="I25" s="43">
        <v>1</v>
      </c>
      <c r="J25" s="45" t="s">
        <v>123</v>
      </c>
    </row>
    <row r="26" spans="2:10" ht="135.75" customHeight="1">
      <c r="B26" s="39" t="s">
        <v>124</v>
      </c>
      <c r="C26" s="43" t="s">
        <v>67</v>
      </c>
      <c r="D26" s="43" t="s">
        <v>65</v>
      </c>
      <c r="E26" s="45" t="s">
        <v>125</v>
      </c>
      <c r="G26" s="39" t="s">
        <v>124</v>
      </c>
      <c r="H26" s="43">
        <v>2</v>
      </c>
      <c r="I26" s="43">
        <v>1</v>
      </c>
      <c r="J26" s="45" t="s">
        <v>126</v>
      </c>
    </row>
    <row r="27" spans="2:10" ht="144" customHeight="1">
      <c r="B27" s="41" t="s">
        <v>127</v>
      </c>
      <c r="C27" s="46" t="s">
        <v>67</v>
      </c>
      <c r="D27" s="46" t="s">
        <v>65</v>
      </c>
      <c r="E27" s="47" t="s">
        <v>128</v>
      </c>
      <c r="G27" s="41" t="s">
        <v>127</v>
      </c>
      <c r="H27" s="46">
        <v>2</v>
      </c>
      <c r="I27" s="46">
        <v>1</v>
      </c>
      <c r="J27" s="47" t="s">
        <v>129</v>
      </c>
    </row>
  </sheetData>
  <mergeCells count="2">
    <mergeCell ref="B3:E3"/>
    <mergeCell ref="G3:J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2024-04-11T23:59:39Z</dcterms:created>
  <dcterms:modified xsi:type="dcterms:W3CDTF">2024-06-13T18:08:12Z</dcterms:modified>
  <cp:category/>
  <cp:contentStatus/>
</cp:coreProperties>
</file>